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7470" windowHeight="7230" firstSheet="4" activeTab="11"/>
  </bookViews>
  <sheets>
    <sheet name="Data" sheetId="1" state="hidden" r:id="rId1"/>
    <sheet name="Data_Flow" sheetId="6" r:id="rId2"/>
    <sheet name="Data_All" sheetId="5" r:id="rId3"/>
    <sheet name="Data_06_06_2015" sheetId="11" r:id="rId4"/>
    <sheet name="2330" sheetId="16" r:id="rId5"/>
    <sheet name="2330_Pivot" sheetId="17" r:id="rId6"/>
    <sheet name="Sheet15" sheetId="20" r:id="rId7"/>
    <sheet name="Sheet17" sheetId="22" r:id="rId8"/>
    <sheet name="12071" sheetId="12" r:id="rId9"/>
    <sheet name="Sheet1" sheetId="25" r:id="rId10"/>
    <sheet name="Sheet2" sheetId="26" r:id="rId11"/>
    <sheet name="Sheet3" sheetId="27" r:id="rId12"/>
    <sheet name="Sheet19" sheetId="24" r:id="rId13"/>
    <sheet name="Sheet18" sheetId="23" r:id="rId14"/>
    <sheet name="Sheet14" sheetId="19" r:id="rId15"/>
    <sheet name="12071_Pivot" sheetId="14" r:id="rId16"/>
    <sheet name="2330_Dist" sheetId="18" r:id="rId17"/>
    <sheet name="12071_Dist" sheetId="15" r:id="rId18"/>
  </sheets>
  <definedNames>
    <definedName name="_xlnm._FilterDatabase" localSheetId="8" hidden="1">'12071'!$A$1:$N$466</definedName>
    <definedName name="_xlnm._FilterDatabase" localSheetId="4" hidden="1">'2330'!$A$1:$N$632</definedName>
    <definedName name="_xlnm._FilterDatabase" localSheetId="16" hidden="1">'2330_Dist'!$A$1:$B$89</definedName>
    <definedName name="_xlnm._FilterDatabase" localSheetId="9" hidden="1">Sheet1!$A$1:$F$26</definedName>
    <definedName name="_xlnm._FilterDatabase" localSheetId="6" hidden="1">Sheet15!$E$3:$G$3</definedName>
    <definedName name="_xlnm._FilterDatabase" localSheetId="7" hidden="1">Sheet17!$D$3:$E$3</definedName>
  </definedNames>
  <calcPr calcId="152511"/>
  <pivotCaches>
    <pivotCache cacheId="0" r:id="rId19"/>
    <pivotCache cacheId="1" r:id="rId20"/>
    <pivotCache cacheId="2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5" l="1"/>
  <c r="J2" i="25" a="1"/>
  <c r="J3" i="25" s="1"/>
  <c r="J32" i="25" l="1"/>
  <c r="J28" i="25"/>
  <c r="J24" i="25"/>
  <c r="J20" i="25"/>
  <c r="J16" i="25"/>
  <c r="J12" i="25"/>
  <c r="J8" i="25"/>
  <c r="J4" i="25"/>
  <c r="J30" i="25"/>
  <c r="J26" i="25"/>
  <c r="J22" i="25"/>
  <c r="J18" i="25"/>
  <c r="J14" i="25"/>
  <c r="J10" i="25"/>
  <c r="J6" i="25"/>
  <c r="J2" i="25"/>
  <c r="J33" i="25"/>
  <c r="J29" i="25"/>
  <c r="J25" i="25"/>
  <c r="J21" i="25"/>
  <c r="J17" i="25"/>
  <c r="J13" i="25"/>
  <c r="J9" i="25"/>
  <c r="J5" i="25"/>
  <c r="J31" i="25"/>
  <c r="J27" i="25"/>
  <c r="J23" i="25"/>
  <c r="J19" i="25"/>
  <c r="J15" i="25"/>
  <c r="J11" i="25"/>
  <c r="J7" i="25"/>
  <c r="F5" i="24" l="1"/>
  <c r="F6" i="24"/>
  <c r="F7" i="24"/>
  <c r="F8" i="24"/>
  <c r="F9" i="24"/>
  <c r="F10" i="24"/>
  <c r="F4" i="24"/>
  <c r="G9" i="20"/>
  <c r="G11" i="20"/>
  <c r="G10" i="20"/>
  <c r="G14" i="20"/>
  <c r="G15" i="20"/>
  <c r="G4" i="20"/>
  <c r="G5" i="20"/>
  <c r="G12" i="20"/>
  <c r="G8" i="20"/>
  <c r="G13" i="20"/>
  <c r="G7" i="20"/>
  <c r="G6" i="20"/>
  <c r="G2" i="18" a="1"/>
  <c r="G2" i="18" s="1"/>
  <c r="E2" i="18" a="1"/>
  <c r="E2" i="18" s="1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2" i="16"/>
  <c r="H2" i="15" a="1"/>
  <c r="H2" i="15" s="1"/>
  <c r="E2" i="15" a="1"/>
  <c r="E2" i="15" s="1"/>
  <c r="E4" i="15"/>
  <c r="E5" i="15"/>
  <c r="E8" i="15"/>
  <c r="E9" i="15"/>
  <c r="E12" i="15"/>
  <c r="E13" i="15"/>
  <c r="E16" i="15"/>
  <c r="E17" i="15"/>
  <c r="E20" i="15"/>
  <c r="E21" i="15"/>
  <c r="E24" i="15"/>
  <c r="E25" i="15"/>
  <c r="E28" i="15"/>
  <c r="E29" i="15"/>
  <c r="E32" i="15"/>
  <c r="E33" i="15"/>
  <c r="E36" i="15"/>
  <c r="E37" i="15"/>
  <c r="E40" i="15"/>
  <c r="E41" i="15"/>
  <c r="E44" i="15"/>
  <c r="E45" i="15"/>
  <c r="E48" i="15"/>
  <c r="E49" i="15"/>
  <c r="E52" i="15"/>
  <c r="E53" i="15"/>
  <c r="M348" i="12"/>
  <c r="N348" i="12"/>
  <c r="M349" i="12"/>
  <c r="N349" i="12"/>
  <c r="M350" i="12"/>
  <c r="N350" i="12"/>
  <c r="M351" i="12"/>
  <c r="N351" i="12"/>
  <c r="M352" i="12"/>
  <c r="N352" i="12"/>
  <c r="M353" i="12"/>
  <c r="N353" i="12"/>
  <c r="M354" i="12"/>
  <c r="N354" i="12"/>
  <c r="M355" i="12"/>
  <c r="N355" i="12"/>
  <c r="M356" i="12"/>
  <c r="N356" i="12"/>
  <c r="M357" i="12"/>
  <c r="N357" i="12"/>
  <c r="M358" i="12"/>
  <c r="N358" i="12"/>
  <c r="M359" i="12"/>
  <c r="N359" i="12"/>
  <c r="M360" i="12"/>
  <c r="N360" i="12"/>
  <c r="M361" i="12"/>
  <c r="N361" i="12"/>
  <c r="M362" i="12"/>
  <c r="N362" i="12"/>
  <c r="M363" i="12"/>
  <c r="N363" i="12"/>
  <c r="M364" i="12"/>
  <c r="N364" i="12"/>
  <c r="M365" i="12"/>
  <c r="N365" i="12"/>
  <c r="M366" i="12"/>
  <c r="N366" i="12"/>
  <c r="M367" i="12"/>
  <c r="N367" i="12"/>
  <c r="M368" i="12"/>
  <c r="N368" i="12"/>
  <c r="M369" i="12"/>
  <c r="N369" i="12"/>
  <c r="M370" i="12"/>
  <c r="N370" i="12"/>
  <c r="M371" i="12"/>
  <c r="N371" i="12"/>
  <c r="M372" i="12"/>
  <c r="N372" i="12"/>
  <c r="M373" i="12"/>
  <c r="N373" i="12"/>
  <c r="M374" i="12"/>
  <c r="N374" i="12"/>
  <c r="M375" i="12"/>
  <c r="N375" i="12"/>
  <c r="M376" i="12"/>
  <c r="N376" i="12"/>
  <c r="M377" i="12"/>
  <c r="N377" i="12"/>
  <c r="M378" i="12"/>
  <c r="N378" i="12"/>
  <c r="M379" i="12"/>
  <c r="N379" i="12"/>
  <c r="M380" i="12"/>
  <c r="N380" i="12"/>
  <c r="M381" i="12"/>
  <c r="N381" i="12"/>
  <c r="M382" i="12"/>
  <c r="N382" i="12"/>
  <c r="M383" i="12"/>
  <c r="N383" i="12"/>
  <c r="M384" i="12"/>
  <c r="N384" i="12"/>
  <c r="M385" i="12"/>
  <c r="N385" i="12"/>
  <c r="M386" i="12"/>
  <c r="N386" i="12"/>
  <c r="M387" i="12"/>
  <c r="N387" i="12"/>
  <c r="M388" i="12"/>
  <c r="N388" i="12"/>
  <c r="M389" i="12"/>
  <c r="N389" i="12"/>
  <c r="M390" i="12"/>
  <c r="N390" i="12"/>
  <c r="M391" i="12"/>
  <c r="N391" i="12"/>
  <c r="M392" i="12"/>
  <c r="N392" i="12"/>
  <c r="M393" i="12"/>
  <c r="N393" i="12"/>
  <c r="M394" i="12"/>
  <c r="N394" i="12"/>
  <c r="M395" i="12"/>
  <c r="N395" i="12"/>
  <c r="M396" i="12"/>
  <c r="N396" i="12"/>
  <c r="M397" i="12"/>
  <c r="N397" i="12"/>
  <c r="M398" i="12"/>
  <c r="N398" i="12"/>
  <c r="M399" i="12"/>
  <c r="N399" i="12"/>
  <c r="M400" i="12"/>
  <c r="N400" i="12"/>
  <c r="M401" i="12"/>
  <c r="N401" i="12"/>
  <c r="M402" i="12"/>
  <c r="N402" i="12"/>
  <c r="M403" i="12"/>
  <c r="N403" i="12"/>
  <c r="M404" i="12"/>
  <c r="N404" i="12"/>
  <c r="M405" i="12"/>
  <c r="N405" i="12"/>
  <c r="M406" i="12"/>
  <c r="N406" i="12"/>
  <c r="M407" i="12"/>
  <c r="N407" i="12"/>
  <c r="M408" i="12"/>
  <c r="N408" i="12"/>
  <c r="M409" i="12"/>
  <c r="N409" i="12"/>
  <c r="M410" i="12"/>
  <c r="N410" i="12"/>
  <c r="M411" i="12"/>
  <c r="N411" i="12"/>
  <c r="M412" i="12"/>
  <c r="N412" i="12"/>
  <c r="M413" i="12"/>
  <c r="N413" i="12"/>
  <c r="M414" i="12"/>
  <c r="N414" i="12"/>
  <c r="M415" i="12"/>
  <c r="N415" i="12"/>
  <c r="M416" i="12"/>
  <c r="N416" i="12"/>
  <c r="M417" i="12"/>
  <c r="N417" i="12"/>
  <c r="M418" i="12"/>
  <c r="N418" i="12"/>
  <c r="M419" i="12"/>
  <c r="N419" i="12"/>
  <c r="M420" i="12"/>
  <c r="N420" i="12"/>
  <c r="M421" i="12"/>
  <c r="N421" i="12"/>
  <c r="M422" i="12"/>
  <c r="N422" i="12"/>
  <c r="M423" i="12"/>
  <c r="N423" i="12"/>
  <c r="M424" i="12"/>
  <c r="N424" i="12"/>
  <c r="M425" i="12"/>
  <c r="N425" i="12"/>
  <c r="M426" i="12"/>
  <c r="N426" i="12"/>
  <c r="M427" i="12"/>
  <c r="N427" i="12"/>
  <c r="M428" i="12"/>
  <c r="N428" i="12"/>
  <c r="M429" i="12"/>
  <c r="N429" i="12"/>
  <c r="M430" i="12"/>
  <c r="N430" i="12"/>
  <c r="M431" i="12"/>
  <c r="N431" i="12"/>
  <c r="M432" i="12"/>
  <c r="N432" i="12"/>
  <c r="M433" i="12"/>
  <c r="N433" i="12"/>
  <c r="M434" i="12"/>
  <c r="N434" i="12"/>
  <c r="M435" i="12"/>
  <c r="N435" i="12"/>
  <c r="M436" i="12"/>
  <c r="N436" i="12"/>
  <c r="M437" i="12"/>
  <c r="N437" i="12"/>
  <c r="M438" i="12"/>
  <c r="N438" i="12"/>
  <c r="M439" i="12"/>
  <c r="N439" i="12"/>
  <c r="M440" i="12"/>
  <c r="N440" i="12"/>
  <c r="M441" i="12"/>
  <c r="N441" i="12"/>
  <c r="M442" i="12"/>
  <c r="N442" i="12"/>
  <c r="M443" i="12"/>
  <c r="N443" i="12"/>
  <c r="M444" i="12"/>
  <c r="N444" i="12"/>
  <c r="M445" i="12"/>
  <c r="N445" i="12"/>
  <c r="M446" i="12"/>
  <c r="N446" i="12"/>
  <c r="M447" i="12"/>
  <c r="N447" i="12"/>
  <c r="M448" i="12"/>
  <c r="N448" i="12"/>
  <c r="M449" i="12"/>
  <c r="N449" i="12"/>
  <c r="M450" i="12"/>
  <c r="N450" i="12"/>
  <c r="M451" i="12"/>
  <c r="N451" i="12"/>
  <c r="M452" i="12"/>
  <c r="N452" i="12"/>
  <c r="M453" i="12"/>
  <c r="N453" i="12"/>
  <c r="M454" i="12"/>
  <c r="N454" i="12"/>
  <c r="M455" i="12"/>
  <c r="N455" i="12"/>
  <c r="M456" i="12"/>
  <c r="N456" i="12"/>
  <c r="M457" i="12"/>
  <c r="N457" i="12"/>
  <c r="M458" i="12"/>
  <c r="N458" i="12"/>
  <c r="M459" i="12"/>
  <c r="N459" i="12"/>
  <c r="M460" i="12"/>
  <c r="N460" i="12"/>
  <c r="M461" i="12"/>
  <c r="N461" i="12"/>
  <c r="M462" i="12"/>
  <c r="N462" i="12"/>
  <c r="M463" i="12"/>
  <c r="N463" i="12"/>
  <c r="M464" i="12"/>
  <c r="N464" i="12"/>
  <c r="M465" i="12"/>
  <c r="N465" i="12"/>
  <c r="M466" i="12"/>
  <c r="N466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2" i="12"/>
  <c r="G9" i="18" l="1"/>
  <c r="G8" i="18"/>
  <c r="E89" i="18"/>
  <c r="E73" i="18"/>
  <c r="E57" i="18"/>
  <c r="E41" i="18"/>
  <c r="E25" i="18"/>
  <c r="E17" i="18"/>
  <c r="E9" i="18"/>
  <c r="E85" i="18"/>
  <c r="E69" i="18"/>
  <c r="E53" i="18"/>
  <c r="E37" i="18"/>
  <c r="E24" i="18"/>
  <c r="E16" i="18"/>
  <c r="E8" i="18"/>
  <c r="G13" i="18"/>
  <c r="G5" i="18"/>
  <c r="E81" i="18"/>
  <c r="E65" i="18"/>
  <c r="E49" i="18"/>
  <c r="E33" i="18"/>
  <c r="E21" i="18"/>
  <c r="E13" i="18"/>
  <c r="E5" i="18"/>
  <c r="G12" i="18"/>
  <c r="G4" i="18"/>
  <c r="E77" i="18"/>
  <c r="E61" i="18"/>
  <c r="E45" i="18"/>
  <c r="E29" i="18"/>
  <c r="E20" i="18"/>
  <c r="E12" i="18"/>
  <c r="E4" i="18"/>
  <c r="G15" i="18"/>
  <c r="G11" i="18"/>
  <c r="G7" i="18"/>
  <c r="G3" i="18"/>
  <c r="G14" i="18"/>
  <c r="G10" i="18"/>
  <c r="G6" i="18"/>
  <c r="E84" i="18"/>
  <c r="E76" i="18"/>
  <c r="E68" i="18"/>
  <c r="E60" i="18"/>
  <c r="E52" i="18"/>
  <c r="E44" i="18"/>
  <c r="E40" i="18"/>
  <c r="E32" i="18"/>
  <c r="E87" i="18"/>
  <c r="E83" i="18"/>
  <c r="E79" i="18"/>
  <c r="E75" i="18"/>
  <c r="E71" i="18"/>
  <c r="E67" i="18"/>
  <c r="E63" i="18"/>
  <c r="E59" i="18"/>
  <c r="E55" i="18"/>
  <c r="E51" i="18"/>
  <c r="E47" i="18"/>
  <c r="E43" i="18"/>
  <c r="E39" i="18"/>
  <c r="E35" i="18"/>
  <c r="E31" i="18"/>
  <c r="E27" i="18"/>
  <c r="E23" i="18"/>
  <c r="E19" i="18"/>
  <c r="E15" i="18"/>
  <c r="E11" i="18"/>
  <c r="E7" i="18"/>
  <c r="E3" i="18"/>
  <c r="E88" i="18"/>
  <c r="E80" i="18"/>
  <c r="E72" i="18"/>
  <c r="E64" i="18"/>
  <c r="E56" i="18"/>
  <c r="E48" i="18"/>
  <c r="E36" i="18"/>
  <c r="E28" i="18"/>
  <c r="E86" i="18"/>
  <c r="E82" i="18"/>
  <c r="E78" i="18"/>
  <c r="E74" i="18"/>
  <c r="E70" i="18"/>
  <c r="E66" i="18"/>
  <c r="E62" i="18"/>
  <c r="E58" i="18"/>
  <c r="E54" i="18"/>
  <c r="E50" i="18"/>
  <c r="E46" i="18"/>
  <c r="E42" i="18"/>
  <c r="E38" i="18"/>
  <c r="E34" i="18"/>
  <c r="E30" i="18"/>
  <c r="E26" i="18"/>
  <c r="E22" i="18"/>
  <c r="E18" i="18"/>
  <c r="E14" i="18"/>
  <c r="E10" i="18"/>
  <c r="E6" i="18"/>
  <c r="H29" i="15"/>
  <c r="H25" i="15"/>
  <c r="H21" i="15"/>
  <c r="H17" i="15"/>
  <c r="H13" i="15"/>
  <c r="H9" i="15"/>
  <c r="H5" i="15"/>
  <c r="H32" i="15"/>
  <c r="H28" i="15"/>
  <c r="H24" i="15"/>
  <c r="H20" i="15"/>
  <c r="H16" i="15"/>
  <c r="H12" i="15"/>
  <c r="H8" i="15"/>
  <c r="H4" i="15"/>
  <c r="H31" i="15"/>
  <c r="H27" i="15"/>
  <c r="H23" i="15"/>
  <c r="H19" i="15"/>
  <c r="H15" i="15"/>
  <c r="H11" i="15"/>
  <c r="H7" i="15"/>
  <c r="H3" i="15"/>
  <c r="H30" i="15"/>
  <c r="H26" i="15"/>
  <c r="H22" i="15"/>
  <c r="H18" i="15"/>
  <c r="H14" i="15"/>
  <c r="H10" i="15"/>
  <c r="H6" i="15"/>
  <c r="E51" i="15"/>
  <c r="E47" i="15"/>
  <c r="E43" i="15"/>
  <c r="E39" i="15"/>
  <c r="E35" i="15"/>
  <c r="E31" i="15"/>
  <c r="E27" i="15"/>
  <c r="E23" i="15"/>
  <c r="E19" i="15"/>
  <c r="E15" i="15"/>
  <c r="E11" i="15"/>
  <c r="E7" i="15"/>
  <c r="E3" i="15"/>
  <c r="E54" i="15"/>
  <c r="E50" i="15"/>
  <c r="E46" i="15"/>
  <c r="E42" i="15"/>
  <c r="E38" i="15"/>
  <c r="E34" i="15"/>
  <c r="E30" i="15"/>
  <c r="E26" i="15"/>
  <c r="E22" i="15"/>
  <c r="E18" i="15"/>
  <c r="E14" i="15"/>
  <c r="E10" i="15"/>
  <c r="E6" i="1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2" i="1"/>
</calcChain>
</file>

<file path=xl/sharedStrings.xml><?xml version="1.0" encoding="utf-8"?>
<sst xmlns="http://schemas.openxmlformats.org/spreadsheetml/2006/main" count="17852" uniqueCount="6823">
  <si>
    <t>V NECK PRINTED GYPSY</t>
  </si>
  <si>
    <t>STRETCH CAMI WHITE</t>
  </si>
  <si>
    <t>EDGE TO EDGE SOFT JA</t>
  </si>
  <si>
    <t>FLARE JEAN</t>
  </si>
  <si>
    <t>SOLID COLD SHOULDER</t>
  </si>
  <si>
    <t>EMB NECK NEPP VEST</t>
  </si>
  <si>
    <t>Department Code</t>
  </si>
  <si>
    <t>BLK FLORAL LL BIKINI</t>
  </si>
  <si>
    <t>BLK FLORAL HW BRIEF</t>
  </si>
  <si>
    <t>7PK SHOE LINER WHITE</t>
  </si>
  <si>
    <t>VALUE FRILL TIE SIDE</t>
  </si>
  <si>
    <t>CREW NK VISCOSE TEE</t>
  </si>
  <si>
    <t>SLESS PRINT TUNIC</t>
  </si>
  <si>
    <t>V NECK VISCOSE TEE</t>
  </si>
  <si>
    <t>SALLY HANSEN ABL</t>
  </si>
  <si>
    <t>IMAGINATION APPLIC</t>
  </si>
  <si>
    <t>BATISTE DRY SHAMPOO</t>
  </si>
  <si>
    <t>OFF SHOULDER LACE GY</t>
  </si>
  <si>
    <t>NEON EMB KIMONO</t>
  </si>
  <si>
    <t>FL PLAIN CTN LEGGING</t>
  </si>
  <si>
    <t>FASHION CANVAS BELTE</t>
  </si>
  <si>
    <t>PRINTED CARGO SHORT</t>
  </si>
  <si>
    <t>CARGO SHORT</t>
  </si>
  <si>
    <t>VPT.LDN(WHT)DAM(NVY)</t>
  </si>
  <si>
    <t>DOUBLE FRINGE KIMONO</t>
  </si>
  <si>
    <t>CAPRI LEGGING COLS</t>
  </si>
  <si>
    <t>LACE SHOULDER TEE</t>
  </si>
  <si>
    <t>3PK CUSHY FOOTIE BLK</t>
  </si>
  <si>
    <t>PRINTED BENGALINE TR</t>
  </si>
  <si>
    <t>LS ZIP THRU</t>
  </si>
  <si>
    <t>STRETCH SCOOP VEST W</t>
  </si>
  <si>
    <t>V NECK PENDANT VEST</t>
  </si>
  <si>
    <t>DBL LAYER SPLIT VEST</t>
  </si>
  <si>
    <t>BLACK BASIC HAIR ELA</t>
  </si>
  <si>
    <t>PRINTED COTTON SATEE</t>
  </si>
  <si>
    <t>SOLID COTTON SATEEN</t>
  </si>
  <si>
    <t>WORKOUT CROP LEGGING</t>
  </si>
  <si>
    <t>SEAMFREE TEE</t>
  </si>
  <si>
    <t>WORKOUT ZIP THRU</t>
  </si>
  <si>
    <t>SLV LESS WRAP BLOUSE</t>
  </si>
  <si>
    <t>S/LESS GOLD BUTTON</t>
  </si>
  <si>
    <t>STR SCOOP NECK TEE</t>
  </si>
  <si>
    <t>TURN UP PRINTED SHOR</t>
  </si>
  <si>
    <t>ELASTICATED WAIST GY</t>
  </si>
  <si>
    <t>CLASSIC CANVAS LOW T</t>
  </si>
  <si>
    <t>PRINTED  SHORT CAMO/</t>
  </si>
  <si>
    <t>STRETCH CAMI BLACK</t>
  </si>
  <si>
    <t>2G SS PRINT FRONT TE</t>
  </si>
  <si>
    <t>2G SS AOP TEE</t>
  </si>
  <si>
    <t>LADIES 50PK KIRBIES</t>
  </si>
  <si>
    <t>COLGATE WHITENING TO</t>
  </si>
  <si>
    <t>MAX BUTTON SIDE BRIE</t>
  </si>
  <si>
    <t>MAX CF BUTTON BANDEA</t>
  </si>
  <si>
    <t>VALUE TIE SIDE BRIEF</t>
  </si>
  <si>
    <t>VALUE MOULD HALTER T</t>
  </si>
  <si>
    <t>VALUE FRILL BANDEAU</t>
  </si>
  <si>
    <t>SPACE DYE TRIANGLE T</t>
  </si>
  <si>
    <t>SPACE DYE BRIEF</t>
  </si>
  <si>
    <t>RUFFLE TRIM BRIEF</t>
  </si>
  <si>
    <t>RUFFLE BANDEAU</t>
  </si>
  <si>
    <t>3PK INVIS FOOTIES BL</t>
  </si>
  <si>
    <t>7PK SHOE LINER BLACK</t>
  </si>
  <si>
    <t>5PK TRAINER LINER</t>
  </si>
  <si>
    <t>PS COTTON ROUNDS 120</t>
  </si>
  <si>
    <t>COCOA BROWN 1HR TAN</t>
  </si>
  <si>
    <t>PS EXFOLIATING GLOVE</t>
  </si>
  <si>
    <t>STRETCH CAMI AOP</t>
  </si>
  <si>
    <t>STRETCH VEST AOP</t>
  </si>
  <si>
    <t>5PK THONG WHITE</t>
  </si>
  <si>
    <t>5PK THONG BLACK</t>
  </si>
  <si>
    <t>7B SS PRINT FRONT TE</t>
  </si>
  <si>
    <t>7B PRINT FRONT TEE P</t>
  </si>
  <si>
    <t>2B SS PF TEE P3</t>
  </si>
  <si>
    <t>2B SS PRINT FRONT TE</t>
  </si>
  <si>
    <t>2B PRINT FRONT TEE P</t>
  </si>
  <si>
    <t>2B PRINT FRONT TEES</t>
  </si>
  <si>
    <t>2G PRINT FRONT VEST</t>
  </si>
  <si>
    <t>BLUE AOP FLORAL SHOR</t>
  </si>
  <si>
    <t>AOP BLUE FLORAL VEST</t>
  </si>
  <si>
    <t>SS15 SF CREW COLS PH</t>
  </si>
  <si>
    <t>SF CREW WHITE</t>
  </si>
  <si>
    <t>MENS SF CREW COLS PH</t>
  </si>
  <si>
    <t>7G SS AOP TEE</t>
  </si>
  <si>
    <t>STRETCH VEST COLOURS</t>
  </si>
  <si>
    <t>STRETCH SCOOP TEE CO</t>
  </si>
  <si>
    <t>STRETCH CREW TEE COL</t>
  </si>
  <si>
    <t>VISCOSE LEGGING BLAC</t>
  </si>
  <si>
    <t>CAPRI LEGGING WHITE</t>
  </si>
  <si>
    <t>CAPRI LEGGING BLACK</t>
  </si>
  <si>
    <t>SEAM FREE CAMI WHITE</t>
  </si>
  <si>
    <t>SEAMFREE CAMI COLOUR</t>
  </si>
  <si>
    <t>STRETCH CAMI COLOURS</t>
  </si>
  <si>
    <t>STRETCH SCOOP VEST B</t>
  </si>
  <si>
    <t>MENS V.P. PRINT TEE</t>
  </si>
  <si>
    <t>V.P. CREW TEE BEACH(</t>
  </si>
  <si>
    <t>V.P. CREW TEE BERLIN</t>
  </si>
  <si>
    <t>FLORAL PICOT TRIANGL</t>
  </si>
  <si>
    <t>FLORAL TRIM TASSEL B</t>
  </si>
  <si>
    <t>2B NDTR MINIONS SS P</t>
  </si>
  <si>
    <t>2B NDTR SHORTS MINIO</t>
  </si>
  <si>
    <t>SS15 MENS RF TEE PH2</t>
  </si>
  <si>
    <t>3PK INVISIBLE SOCKS</t>
  </si>
  <si>
    <t>RF CREW WHITE</t>
  </si>
  <si>
    <t>7G SS PRINT FRONT TE</t>
  </si>
  <si>
    <t>BASIC HAIR ELASTICS</t>
  </si>
  <si>
    <t>SS15 RF CREW COLS P2</t>
  </si>
  <si>
    <t>SS15 RF CREW COLS PH</t>
  </si>
  <si>
    <t xml:space="preserve"> Items_1</t>
  </si>
  <si>
    <t xml:space="preserve"> Product_Description_1</t>
  </si>
  <si>
    <t xml:space="preserve"> Items_2</t>
  </si>
  <si>
    <t xml:space="preserve"> Product_Description_2</t>
  </si>
  <si>
    <t xml:space="preserve"> price_1</t>
  </si>
  <si>
    <t xml:space="preserve"> price_2</t>
  </si>
  <si>
    <t xml:space="preserve"> Frequency</t>
  </si>
  <si>
    <t xml:space="preserve"> Support</t>
  </si>
  <si>
    <t>Step</t>
  </si>
  <si>
    <t>CROSSOVER BELTED MAX</t>
  </si>
  <si>
    <t>CROCHET T DRESS</t>
  </si>
  <si>
    <t>PRINT BELTED RAYON M</t>
  </si>
  <si>
    <t>LACE DETAIL MAXI</t>
  </si>
  <si>
    <t>SPLIT FRONT DRESS</t>
  </si>
  <si>
    <t>SS EMB GYPSY</t>
  </si>
  <si>
    <t>EMB TRIM PEPLUM VEST</t>
  </si>
  <si>
    <t>BORDER PRINT KIMONO</t>
  </si>
  <si>
    <t>SUEDE KIMONO</t>
  </si>
  <si>
    <t>POM POM TRIM PLAYSUI</t>
  </si>
  <si>
    <t>ZIP BACK SHELL</t>
  </si>
  <si>
    <t>LS DEEP V NECK BLOUS</t>
  </si>
  <si>
    <t>NAVY CARGO SHORT</t>
  </si>
  <si>
    <t>PRINTED FRINGE KIMON</t>
  </si>
  <si>
    <t>CHUNKY PLATFORM SAND</t>
  </si>
  <si>
    <t>NECKLACE TRIM DBL LA</t>
  </si>
  <si>
    <t>DENIM JEGGING- BLEAC</t>
  </si>
  <si>
    <t>DENIM JEGGING- INDIG</t>
  </si>
  <si>
    <t>MELANGE CROP LEGGING</t>
  </si>
  <si>
    <t>BASIC JOG LEG CHARC</t>
  </si>
  <si>
    <t>DBL LAYER RACER CAMI</t>
  </si>
  <si>
    <t>DIPPED HEM ZIP VEST</t>
  </si>
  <si>
    <t>NEW TRINKET DOBBY</t>
  </si>
  <si>
    <t>MELANGE VEE TEE</t>
  </si>
  <si>
    <t>SHORT DUNGAREES</t>
  </si>
  <si>
    <t>OFF SHOULDER CRINKLE</t>
  </si>
  <si>
    <t>LACE BACK PLAYSUIT</t>
  </si>
  <si>
    <t>SEERSUCKER BLAZER</t>
  </si>
  <si>
    <t>Gift Card Sale</t>
  </si>
  <si>
    <t>TIE FRONT TEE</t>
  </si>
  <si>
    <t>STRETCH CROP VEST</t>
  </si>
  <si>
    <t>BURNOUT VEST</t>
  </si>
  <si>
    <t>FP CROP TEE</t>
  </si>
  <si>
    <t>METAL FASHION ROUND</t>
  </si>
  <si>
    <t>ACID WASH RIB CROP</t>
  </si>
  <si>
    <t>SKINNY RIB TEE</t>
  </si>
  <si>
    <t>3PK MESH THONG MINT</t>
  </si>
  <si>
    <t>PRINTED RETRO</t>
  </si>
  <si>
    <t>BASIC RETRO</t>
  </si>
  <si>
    <t>ROUND AVIATOR</t>
  </si>
  <si>
    <t>HEELED BUCKLE SANDAL</t>
  </si>
  <si>
    <t>E1 ROLL THONG MO/LI/</t>
  </si>
  <si>
    <t>ROLLED LACE BRAZILIA</t>
  </si>
  <si>
    <t>S/SOFT RUCHED TUR/LI</t>
  </si>
  <si>
    <t>NO VPL BRAZ B/W/P</t>
  </si>
  <si>
    <t>S/LACE MODAL THONG B</t>
  </si>
  <si>
    <t>3PK LICENCE THNG BM/</t>
  </si>
  <si>
    <t>2G POINTELLE JUMPER</t>
  </si>
  <si>
    <t>LACE MF BK TNG BlK/W</t>
  </si>
  <si>
    <t>EMOJI FRONT PRINT TE</t>
  </si>
  <si>
    <t>EMOJI AOP TEE - NDTR</t>
  </si>
  <si>
    <t>WHITE RIPPED SHORT</t>
  </si>
  <si>
    <t>XL JACQUARD BEACH TO</t>
  </si>
  <si>
    <t>SF BUILT UP SPA D DR</t>
  </si>
  <si>
    <t>AOP MIAMI PLAIT BCK</t>
  </si>
  <si>
    <t>AOP MIAMI PLAIT SIDE</t>
  </si>
  <si>
    <t>PRINTED BEACH TOWEL</t>
  </si>
  <si>
    <t>CROCHET HALTER TANKI</t>
  </si>
  <si>
    <t>CROCHET TIE SIDE BRI</t>
  </si>
  <si>
    <t>3PK TNG MESH NA/PI/I</t>
  </si>
  <si>
    <t>3PK CTN TNGS AN/CL/G</t>
  </si>
  <si>
    <t>5 PK COTTON FOOTIES</t>
  </si>
  <si>
    <t>SMALL JAR CANDLE</t>
  </si>
  <si>
    <t>PLASTIC COFFEE MUG</t>
  </si>
  <si>
    <t>MALTESERS</t>
  </si>
  <si>
    <t>ROLLED BANDEAU BLACK</t>
  </si>
  <si>
    <t>ROLLED BANDEAU NVY/W</t>
  </si>
  <si>
    <t>ROLLED BANDEAU CORAL</t>
  </si>
  <si>
    <t>SF SPORTS BRA LIME W</t>
  </si>
  <si>
    <t>SEAMFREE SPORTS BRA</t>
  </si>
  <si>
    <t>FULL FIG SLING BACK</t>
  </si>
  <si>
    <t>CROP DENIM JKT</t>
  </si>
  <si>
    <t>MAX 3/4 LACE MINT CR</t>
  </si>
  <si>
    <t>2PK TNG MAX MINT CRM</t>
  </si>
  <si>
    <t>BARDOT IVORY MULTIWA</t>
  </si>
  <si>
    <t>BARDOT IVORY BRAZILI</t>
  </si>
  <si>
    <t>SF BRF SPC DYE &amp; STR</t>
  </si>
  <si>
    <t>SF GREY MRL/NAVY STR</t>
  </si>
  <si>
    <t>4PK BIKINI PRINTS HF</t>
  </si>
  <si>
    <t>4PK BIK PINK GINGHAM</t>
  </si>
  <si>
    <t>SF BRIEF RUC STRIPE</t>
  </si>
  <si>
    <t>SF BRIEF SPORT BLACK</t>
  </si>
  <si>
    <t>GREY MARL YD STRIPE</t>
  </si>
  <si>
    <t>VISCOSE VOILE</t>
  </si>
  <si>
    <t>PS CORE 2PK TWEEZERS</t>
  </si>
  <si>
    <t>PS ROUND PRINTED MET</t>
  </si>
  <si>
    <t>ROSE WATER STONE RIN</t>
  </si>
  <si>
    <t>DOUBLE LAYER STONE E</t>
  </si>
  <si>
    <t>SLESS ROLL NECK SIDE</t>
  </si>
  <si>
    <t>3PK SPORTS FOOTIE WH</t>
  </si>
  <si>
    <t>3PK SPORTS FOOTIE BL</t>
  </si>
  <si>
    <t>5PK BLACK CONTRAST M</t>
  </si>
  <si>
    <t>SEAMFREE VEST</t>
  </si>
  <si>
    <t>7PK SHOE LINER MARL</t>
  </si>
  <si>
    <t>4PK LW HIPST SOLID M</t>
  </si>
  <si>
    <t>CONTRAST PIPING RUNN</t>
  </si>
  <si>
    <t>MAXIMISE BLACK</t>
  </si>
  <si>
    <t>5 PK COTTON FOOTIE B</t>
  </si>
  <si>
    <t>MELANGE ZIP THRU</t>
  </si>
  <si>
    <t>CLEATED HEELED GLADI</t>
  </si>
  <si>
    <t>5PK ARCH SUPP SL BLK</t>
  </si>
  <si>
    <t>MARLED SHORT</t>
  </si>
  <si>
    <t>3PK UMBRO TRAINER LI</t>
  </si>
  <si>
    <t>7PK CONTRAST SLUB SH</t>
  </si>
  <si>
    <t>DENIM JEGGING-BLACK</t>
  </si>
  <si>
    <t>WORKOUT FL LEGGING</t>
  </si>
  <si>
    <t>PS OVAL PADS 100</t>
  </si>
  <si>
    <t>BOOTCUT -INDIGO</t>
  </si>
  <si>
    <t>COLGATE TOOTHBRUSH</t>
  </si>
  <si>
    <t>TEXTURED STRIPE BAND</t>
  </si>
  <si>
    <t>TEXTURED STRIPE BRIE</t>
  </si>
  <si>
    <t>W&amp;W MEGASLICK BALM S</t>
  </si>
  <si>
    <t>I ENVY EYELASHES</t>
  </si>
  <si>
    <t>PS FRENCH BARE SHORT</t>
  </si>
  <si>
    <t>PS SOLID COLOUR NAIL</t>
  </si>
  <si>
    <t>COLGATE BLU MINT GEL</t>
  </si>
  <si>
    <t>6pk GRADED PEARL EFF</t>
  </si>
  <si>
    <t>FULL PEARL NECKLACE</t>
  </si>
  <si>
    <t>OB 3PK Loose Fit Box</t>
  </si>
  <si>
    <t>BU 3PK SEAMFREE BOXE</t>
  </si>
  <si>
    <t>2B BASIC CREW TEE WH</t>
  </si>
  <si>
    <t>2B BASIC CREW TEE CO</t>
  </si>
  <si>
    <t>2PK LASER CUT FOOTIE</t>
  </si>
  <si>
    <t>TIE FRONT VEST</t>
  </si>
  <si>
    <t>CROP PRINT VEST</t>
  </si>
  <si>
    <t>DOUBLE LAYER PRINTED</t>
  </si>
  <si>
    <t>CORE WOVEN SHORT PH2</t>
  </si>
  <si>
    <t>PUSHUP SPORTS BLACK/</t>
  </si>
  <si>
    <t>MELANGE FL LEGGING</t>
  </si>
  <si>
    <t>VOLUME HANGING FP VE</t>
  </si>
  <si>
    <t>BROIDERY SKATER</t>
  </si>
  <si>
    <t>EMOJI SLOGAN TEE</t>
  </si>
  <si>
    <t>VOLUME FP CREW P7</t>
  </si>
  <si>
    <t>VOLUME FP CREW</t>
  </si>
  <si>
    <t>VOLUME VEE NECK P9</t>
  </si>
  <si>
    <t>STRETCH LL CAMI</t>
  </si>
  <si>
    <t>CUT AND SEW VEST</t>
  </si>
  <si>
    <t>DIPPED HEM VEST COLS</t>
  </si>
  <si>
    <t>DIPPED HEM VEST BLAC</t>
  </si>
  <si>
    <t>CTTN BRAZILIAN BLACK</t>
  </si>
  <si>
    <t>SEAMFREE BANDEAU BLA</t>
  </si>
  <si>
    <t>SF BANDEAU COLS</t>
  </si>
  <si>
    <t>E1 ROLL THONG BLK /</t>
  </si>
  <si>
    <t>POLYCOTTON VEST WHIT</t>
  </si>
  <si>
    <t>1.50 COTTON HI-LEG/H</t>
  </si>
  <si>
    <t>NOV BRIEF DOUBLES/AN</t>
  </si>
  <si>
    <t>4PK BIKINI WHITE</t>
  </si>
  <si>
    <t>BASIC T-SHIRT BRA WH</t>
  </si>
  <si>
    <t>BASIC T-SHIRT BRA NU</t>
  </si>
  <si>
    <t>RIB CROP CAMI</t>
  </si>
  <si>
    <t>PRINTED GATHERED GYP</t>
  </si>
  <si>
    <t>GYPSY TEE</t>
  </si>
  <si>
    <t>CTTN BRAZIL LIM/PIN/</t>
  </si>
  <si>
    <t>2B BASIC JERSEY SHOR</t>
  </si>
  <si>
    <t>2B EPP SWIM SHORT</t>
  </si>
  <si>
    <t>7B COLOURED DENIM SH</t>
  </si>
  <si>
    <t>2B BOARD SHORT</t>
  </si>
  <si>
    <t>2B CHAMBRAY WAIST GR</t>
  </si>
  <si>
    <t>7B BOARD SHORT</t>
  </si>
  <si>
    <t>7B CARGO SHORT</t>
  </si>
  <si>
    <t>7B PRINT DENIM SHORT</t>
  </si>
  <si>
    <t>7B OIL WASH TEES</t>
  </si>
  <si>
    <t>2G  BOHO EMBROIDERY</t>
  </si>
  <si>
    <t>2G LACE &amp; SCHLIFFLY</t>
  </si>
  <si>
    <t>2G CO-ORD STRAW HAT</t>
  </si>
  <si>
    <t>7B STRIPED GRINDLE S</t>
  </si>
  <si>
    <t>7G RETRO SUNGLASSES</t>
  </si>
  <si>
    <t>BG 2PK LEGGINGS CROP</t>
  </si>
  <si>
    <t>BG VEST</t>
  </si>
  <si>
    <t>PRINTED MICROFIBRE X</t>
  </si>
  <si>
    <t>PRINT FLIP FLOP</t>
  </si>
  <si>
    <t>BENDY BOW BANDO</t>
  </si>
  <si>
    <t>PS SOLID NUDE FALSE</t>
  </si>
  <si>
    <t>CITY SHORT OXFORD X4</t>
  </si>
  <si>
    <t>CITY SHORT PRINT X2</t>
  </si>
  <si>
    <t>CHINO SHORT X2</t>
  </si>
  <si>
    <t>ELASTICATED SHORT</t>
  </si>
  <si>
    <t>CARGO BOARDSHORT</t>
  </si>
  <si>
    <t>SS15 RIB VEST</t>
  </si>
  <si>
    <t>SS15 SF VEE COLS PH2</t>
  </si>
  <si>
    <t>FABRIC INTEREST LACE</t>
  </si>
  <si>
    <t>LS CAMBRIC SHIRT WIT</t>
  </si>
  <si>
    <t>LINEN BLENDED SHORT</t>
  </si>
  <si>
    <t>CASUAL DRAWCORD SHOR</t>
  </si>
  <si>
    <t>3PK F/HIPSTER BLUE</t>
  </si>
  <si>
    <t>3PK F/HIPSTER COL MA</t>
  </si>
  <si>
    <t>5PK WHITE WILSON</t>
  </si>
  <si>
    <t>3PK TRUNK GREY</t>
  </si>
  <si>
    <t>3PK TERRY TRAINER LI</t>
  </si>
  <si>
    <t>5PK DESIGN TRAINER L</t>
  </si>
  <si>
    <t>3PK F/HIPSTER AOP GA</t>
  </si>
  <si>
    <t>PARTY(BLU) HARLEM(GR</t>
  </si>
  <si>
    <t>LDN(GRY)IBIZA(BLU)PA</t>
  </si>
  <si>
    <t>SS MENS CODED T</t>
  </si>
  <si>
    <t>3PK WILSON TRAINER L</t>
  </si>
  <si>
    <t>3PK TRUNK BLACK</t>
  </si>
  <si>
    <t>TASLON SWIM SHORT X3</t>
  </si>
  <si>
    <t>CUT &amp; SEW SWIM SHORT</t>
  </si>
  <si>
    <t>SS15 RF VEE COL PH2</t>
  </si>
  <si>
    <t>MENS SS RF VEE TEE C</t>
  </si>
  <si>
    <t>LOOPBACK SHORT</t>
  </si>
  <si>
    <t>LOOPBACK SHORT #3</t>
  </si>
  <si>
    <t>YD MENS VEST Ph1</t>
  </si>
  <si>
    <t>SS15 SLUB VEST PH2</t>
  </si>
  <si>
    <t>SS15 RIB VEST PH2</t>
  </si>
  <si>
    <t>NJ FASHION PRINT 6E</t>
  </si>
  <si>
    <t>GARMENT DYE SHORT X2</t>
  </si>
  <si>
    <t>SS CODED SHIRT - PHA</t>
  </si>
  <si>
    <t>BA 5PK TERRY BIB</t>
  </si>
  <si>
    <t>BA UNI YS 3PK CREAM</t>
  </si>
  <si>
    <t>2G SS SOLID TEE COL</t>
  </si>
  <si>
    <t>AOP CROCHET BACK VES</t>
  </si>
  <si>
    <t>PEARL MIX BRACELET +</t>
  </si>
  <si>
    <t>2PK MINI CLAW</t>
  </si>
  <si>
    <t>7G SS SOLID TEE WHIT</t>
  </si>
  <si>
    <t>HARIBO MINIONS</t>
  </si>
  <si>
    <t>HARIBO FIZZY COLA BO</t>
  </si>
  <si>
    <t>VOLUME AOP TEE</t>
  </si>
  <si>
    <t>STRETCH STRIPE SCOOP</t>
  </si>
  <si>
    <t>GPJ 7+ ELEPHANT VEST</t>
  </si>
  <si>
    <t>GPJ 7+ SSSL BUNNY</t>
  </si>
  <si>
    <t>STRETCH DENIM JACKET</t>
  </si>
  <si>
    <t>SUPERMIX 200G</t>
  </si>
  <si>
    <t>LADIES 50 PK KIRBIES</t>
  </si>
  <si>
    <t>2 PACK FF COLS</t>
  </si>
  <si>
    <t>LACE BORDER HEM VEST</t>
  </si>
  <si>
    <t>LAZER FRILL BRIEF</t>
  </si>
  <si>
    <t>LACE INSERT BRALET</t>
  </si>
  <si>
    <t>BS 5PK WH/BLUE STRIP</t>
  </si>
  <si>
    <t>2X2 RIB MUSCLE VEST</t>
  </si>
  <si>
    <t>2X2 RIB VEST COLOURS</t>
  </si>
  <si>
    <t>7PK SHOE LINER COLOU</t>
  </si>
  <si>
    <t>PRINTED FF</t>
  </si>
  <si>
    <t>STRETCH RACER BACK V</t>
  </si>
  <si>
    <t>PRINT RAYON MAXI SKI</t>
  </si>
  <si>
    <t>POLYCOTTON VEST COLO</t>
  </si>
  <si>
    <t>SINGLE LACE VEST</t>
  </si>
  <si>
    <t>EMBROIDERED SOFT TOU</t>
  </si>
  <si>
    <t>BASIC WHITE JEGGING</t>
  </si>
  <si>
    <t>PRINTED BANDEAU</t>
  </si>
  <si>
    <t>32'' SKINNY PENCIL-</t>
  </si>
  <si>
    <t>WORKOUT CROP PH2</t>
  </si>
  <si>
    <t>BASIC STRETCH JOG LE</t>
  </si>
  <si>
    <t>CAP SLV MARL MAXI DR</t>
  </si>
  <si>
    <t>PRINTED VISCOSE V NE</t>
  </si>
  <si>
    <t>MIXED PRINT FRILL SU</t>
  </si>
  <si>
    <t>LISTERINE M/WASH DUO</t>
  </si>
  <si>
    <t>PLAIN OFF THE SHOULD</t>
  </si>
  <si>
    <t>DBL LAYER LACE TRIM</t>
  </si>
  <si>
    <t>RACER BACK CROP TOP</t>
  </si>
  <si>
    <t>CONTRAST SF CROP TOP</t>
  </si>
  <si>
    <t>COCOON BURNOUT TEE</t>
  </si>
  <si>
    <t>PLAIN STRAPPY SKATER</t>
  </si>
  <si>
    <t>PU DOUBLE POCKET DIS</t>
  </si>
  <si>
    <t>SEAM FREE CAMI BLACK</t>
  </si>
  <si>
    <t>FLAT ARROW PENDANT</t>
  </si>
  <si>
    <t>VALUE METAL DETAIL C</t>
  </si>
  <si>
    <t>PLAIN CREPE CAMI</t>
  </si>
  <si>
    <t>PRINTED FLOPPY</t>
  </si>
  <si>
    <t>STR CREW TEE BLACK</t>
  </si>
  <si>
    <t>STR CREW TEE WHITE</t>
  </si>
  <si>
    <t>NEON VEST</t>
  </si>
  <si>
    <t>BASIC DENIM SHORT X3</t>
  </si>
  <si>
    <t>AZTEC SUB &amp; BURNOUT</t>
  </si>
  <si>
    <t>CHINO SHORT X5</t>
  </si>
  <si>
    <t>GAR CLEANS WATER 400</t>
  </si>
  <si>
    <t>JOHNSONS BABY WIPES</t>
  </si>
  <si>
    <t>PS STANDARD COTTON B</t>
  </si>
  <si>
    <t>3PK WOVEN BOXER GREE</t>
  </si>
  <si>
    <t>3PK WOVEN BOXER BLUE</t>
  </si>
  <si>
    <t>3PK WOVEN BOXER BLAC</t>
  </si>
  <si>
    <t>7G COLOURED DENIM SH</t>
  </si>
  <si>
    <t>BLACK AZTEC FLOPPY</t>
  </si>
  <si>
    <t>3PK MICRO TNG AZT/FL</t>
  </si>
  <si>
    <t>3PK LACE THONG LILAC</t>
  </si>
  <si>
    <t>TYE DYE CROCHET BAND</t>
  </si>
  <si>
    <t>TYE DYE CROCHET BRIE</t>
  </si>
  <si>
    <t>SS INST TAN MED MATT</t>
  </si>
  <si>
    <t>SF STRIPE NARROW P/N</t>
  </si>
  <si>
    <t>BASIC T-SHIRT BRA BL</t>
  </si>
  <si>
    <t>7B SLUB GRINDLE SHOR</t>
  </si>
  <si>
    <t>2G SINGLE  JERSEY SH</t>
  </si>
  <si>
    <t>BG SS PRINT FRONT TE</t>
  </si>
  <si>
    <t>7G TWILL SHORT</t>
  </si>
  <si>
    <t>AW15 RF CREW BLACK</t>
  </si>
  <si>
    <t>WAVE (BLK) WATER(WHT</t>
  </si>
  <si>
    <t>3PK NEW BALANCE TRAI</t>
  </si>
  <si>
    <t>RF CREW TEE BLACK</t>
  </si>
  <si>
    <t>RF VEE WHITE</t>
  </si>
  <si>
    <t>MENS SF VEE COLS PH</t>
  </si>
  <si>
    <t>SS RAMONES MENS VEST</t>
  </si>
  <si>
    <t>V.P. CREW TEE TOKYO(</t>
  </si>
  <si>
    <t>7G PRINT FRONT VEST</t>
  </si>
  <si>
    <t>PUSH UP LEGGING</t>
  </si>
  <si>
    <t>SINGLE JERSEY CROP J</t>
  </si>
  <si>
    <t>CUFF HEM BLUE FLORAL</t>
  </si>
  <si>
    <t>volume_price</t>
  </si>
  <si>
    <t>BAUBLE COLLAR</t>
  </si>
  <si>
    <t>3PK SCRUNCHIES</t>
  </si>
  <si>
    <t>DTR BOYFRIEND TEE</t>
  </si>
  <si>
    <t>CUFF HEM LOUNGE PANT</t>
  </si>
  <si>
    <t>MIAMI FLOUNCE CROP T</t>
  </si>
  <si>
    <t>CROCHET SLEEVE TEE</t>
  </si>
  <si>
    <t>3PK INVISIBLE SL WHI</t>
  </si>
  <si>
    <t>3PK 40D OPAQUE - BLA</t>
  </si>
  <si>
    <t>LASER CUT SLIPPER</t>
  </si>
  <si>
    <t>IMI SUEDE BROGUE</t>
  </si>
  <si>
    <t>LADDER BACK VEST P8</t>
  </si>
  <si>
    <t>DD TSHIRT BRA BLACK</t>
  </si>
  <si>
    <t>DD TSHIRT BRA WHITE</t>
  </si>
  <si>
    <t>2G SINGLE JERSEY SHO</t>
  </si>
  <si>
    <t>2G CROCHET SHORT</t>
  </si>
  <si>
    <t>2B PRINT FRONT VEST</t>
  </si>
  <si>
    <t>2B STRIPE CREW TEES</t>
  </si>
  <si>
    <t>2G NDTR MLP SWIMSUIT</t>
  </si>
  <si>
    <t>GS 7PK WHITE T/L</t>
  </si>
  <si>
    <t>OG JE T''AIME 7PK BR</t>
  </si>
  <si>
    <t>2G SINGLE JERSEY SKI</t>
  </si>
  <si>
    <t>7B PRINT SHIRT</t>
  </si>
  <si>
    <t>BASIC MICROFIBRE X6</t>
  </si>
  <si>
    <t>V.P CREW T UNION TRI</t>
  </si>
  <si>
    <t>2G DENIM</t>
  </si>
  <si>
    <t>YG 7PK FAIRIES BRIEF</t>
  </si>
  <si>
    <t>2G 2PK CROP LEGGING</t>
  </si>
  <si>
    <t>FLOWER FF</t>
  </si>
  <si>
    <t>STRETCH BOOBTUBE</t>
  </si>
  <si>
    <t>VALUE CANVAS</t>
  </si>
  <si>
    <t>NEPP T-SHIRT</t>
  </si>
  <si>
    <t>BURNOUT TEE</t>
  </si>
  <si>
    <t>PS OVAL PADS 50</t>
  </si>
  <si>
    <t>2PK DESIGN INVISIBLE</t>
  </si>
  <si>
    <t>VOLUME AOP TEE P6</t>
  </si>
  <si>
    <t>VOLUME FP CREW P8</t>
  </si>
  <si>
    <t>20150606_42_10_107900</t>
  </si>
  <si>
    <t>20150606_42_10_107920</t>
  </si>
  <si>
    <t>20150606_42_10_107965</t>
  </si>
  <si>
    <t>20150606_42_10_108004</t>
  </si>
  <si>
    <t>20150606_42_10_108060</t>
  </si>
  <si>
    <t>20150606_42_10_108087</t>
  </si>
  <si>
    <t>20150606_42_10_108123</t>
  </si>
  <si>
    <t>20150606_42_10_108124</t>
  </si>
  <si>
    <t>20150606_42_10_108162</t>
  </si>
  <si>
    <t>20150606_42_10_108187</t>
  </si>
  <si>
    <t>20150606_42_11_18312</t>
  </si>
  <si>
    <t>20150606_42_11_18371</t>
  </si>
  <si>
    <t>20150606_42_11_18377</t>
  </si>
  <si>
    <t>20150606_42_11_18425</t>
  </si>
  <si>
    <t>20150606_42_11_18529</t>
  </si>
  <si>
    <t>20150606_42_11_18538</t>
  </si>
  <si>
    <t>20150606_42_11_18557</t>
  </si>
  <si>
    <t>20150606_42_11_18565</t>
  </si>
  <si>
    <t>20150606_42_11_18580</t>
  </si>
  <si>
    <t>20150606_42_11_18624</t>
  </si>
  <si>
    <t>20150606_42_11_18625</t>
  </si>
  <si>
    <t>20150606_42_11_18648</t>
  </si>
  <si>
    <t>20150606_42_12_626305</t>
  </si>
  <si>
    <t>20150606_42_12_626309</t>
  </si>
  <si>
    <t>20150606_42_12_626337</t>
  </si>
  <si>
    <t>20150606_42_12_626341</t>
  </si>
  <si>
    <t>20150606_42_13_7168</t>
  </si>
  <si>
    <t>20150606_42_13_7178</t>
  </si>
  <si>
    <t>20150606_42_13_7244</t>
  </si>
  <si>
    <t>20150606_42_14_552368</t>
  </si>
  <si>
    <t>20150606_42_14_552410</t>
  </si>
  <si>
    <t>20150606_42_14_552500</t>
  </si>
  <si>
    <t>20150606_42_15_793975</t>
  </si>
  <si>
    <t>20150606_42_15_793976</t>
  </si>
  <si>
    <t>20150606_42_15_793997</t>
  </si>
  <si>
    <t>20150606_42_15_794125</t>
  </si>
  <si>
    <t>20150606_42_16_790364</t>
  </si>
  <si>
    <t>20150606_42_16_790393</t>
  </si>
  <si>
    <t>20150606_42_16_790421</t>
  </si>
  <si>
    <t>20150606_42_16_790448</t>
  </si>
  <si>
    <t>20150606_42_16_790460</t>
  </si>
  <si>
    <t>20150606_42_16_790482</t>
  </si>
  <si>
    <t>20150606_42_17_212156</t>
  </si>
  <si>
    <t>20150606_42_17_212157</t>
  </si>
  <si>
    <t>20150606_42_17_212245</t>
  </si>
  <si>
    <t>20150606_42_17_212368</t>
  </si>
  <si>
    <t>20150606_42_17_212445</t>
  </si>
  <si>
    <t>20150606_42_17_212471</t>
  </si>
  <si>
    <t>20150606_42_18_25334</t>
  </si>
  <si>
    <t>20150606_42_18_25391</t>
  </si>
  <si>
    <t>20150606_42_18_25395</t>
  </si>
  <si>
    <t>20150606_42_18_25472</t>
  </si>
  <si>
    <t>20150606_42_18_25545</t>
  </si>
  <si>
    <t>20150606_42_18_25597</t>
  </si>
  <si>
    <t>20150606_42_18_25607</t>
  </si>
  <si>
    <t>20150606_42_18_25618</t>
  </si>
  <si>
    <t>20150606_42_19_69440</t>
  </si>
  <si>
    <t>20150606_42_19_69506</t>
  </si>
  <si>
    <t>20150606_42_19_69537</t>
  </si>
  <si>
    <t>20150606_42_19_69573</t>
  </si>
  <si>
    <t>20150606_42_19_69583</t>
  </si>
  <si>
    <t>20150606_42_19_69595</t>
  </si>
  <si>
    <t>20150606_42_19_69688</t>
  </si>
  <si>
    <t>20150606_42_20_762453</t>
  </si>
  <si>
    <t>20150606_42_20_762530</t>
  </si>
  <si>
    <t>20150606_42_21_703862</t>
  </si>
  <si>
    <t>20150606_42_21_703869</t>
  </si>
  <si>
    <t>20150606_42_21_703873</t>
  </si>
  <si>
    <t>20150606_42_21_703893</t>
  </si>
  <si>
    <t>20150606_42_21_703932</t>
  </si>
  <si>
    <t>20150606_42_21_703935</t>
  </si>
  <si>
    <t>20150606_42_21_703973</t>
  </si>
  <si>
    <t>20150606_42_21_704012</t>
  </si>
  <si>
    <t>20150606_42_22_36987</t>
  </si>
  <si>
    <t>20150606_42_22_36991</t>
  </si>
  <si>
    <t>20150606_42_22_37000</t>
  </si>
  <si>
    <t>20150606_42_23_98139</t>
  </si>
  <si>
    <t>20150606_42_23_98228</t>
  </si>
  <si>
    <t>20150606_42_24_268393</t>
  </si>
  <si>
    <t>20150606_42_24_268427</t>
  </si>
  <si>
    <t>20150606_42_2_557677</t>
  </si>
  <si>
    <t>20150606_42_2_557712</t>
  </si>
  <si>
    <t>20150606_42_2_557750</t>
  </si>
  <si>
    <t>20150606_42_2_557787</t>
  </si>
  <si>
    <t>20150606_42_2_557823</t>
  </si>
  <si>
    <t>20150606_42_3_255093</t>
  </si>
  <si>
    <t>20150606_42_3_255131</t>
  </si>
  <si>
    <t>20150606_42_4_583919</t>
  </si>
  <si>
    <t>20150606_42_4_583933</t>
  </si>
  <si>
    <t>20150606_42_4_583956</t>
  </si>
  <si>
    <t>20150606_42_4_583962</t>
  </si>
  <si>
    <t>20150606_42_4_583992</t>
  </si>
  <si>
    <t>20150606_42_4_584092</t>
  </si>
  <si>
    <t>20150606_42_4_584097</t>
  </si>
  <si>
    <t>20150606_42_5_582403</t>
  </si>
  <si>
    <t>20150606_42_5_582436</t>
  </si>
  <si>
    <t>20150606_42_5_582461</t>
  </si>
  <si>
    <t>20150606_42_5_582580</t>
  </si>
  <si>
    <t>20150606_42_6_156155</t>
  </si>
  <si>
    <t>20150606_42_6_156169</t>
  </si>
  <si>
    <t>20150606_42_6_156301</t>
  </si>
  <si>
    <t>20150606_42_7_33102</t>
  </si>
  <si>
    <t>20150606_42_7_33176</t>
  </si>
  <si>
    <t>20150606_42_7_33179</t>
  </si>
  <si>
    <t>20150606_42_7_33285</t>
  </si>
  <si>
    <t>20150606_42_8_136413</t>
  </si>
  <si>
    <t>20150606_42_8_136426</t>
  </si>
  <si>
    <t>20150606_42_8_136446</t>
  </si>
  <si>
    <t>20150606_42_8_136454</t>
  </si>
  <si>
    <t>20150606_42_8_136500</t>
  </si>
  <si>
    <t>20150606_42_8_136524</t>
  </si>
  <si>
    <t>20150606_42_8_136543</t>
  </si>
  <si>
    <t>20150606_42_8_136634</t>
  </si>
  <si>
    <t>20150606_42_8_136636</t>
  </si>
  <si>
    <t>20150606_42_8_136647</t>
  </si>
  <si>
    <t>20150606_42_8_136708</t>
  </si>
  <si>
    <t>20150606_42_8_136747</t>
  </si>
  <si>
    <t>20150606_42_8_136752</t>
  </si>
  <si>
    <t>20150606_42_9_43422</t>
  </si>
  <si>
    <t>20150606_42_9_43428</t>
  </si>
  <si>
    <t>20150606_42_9_43569</t>
  </si>
  <si>
    <t>20150606_42_9_43654</t>
  </si>
  <si>
    <t>20150606_42_9_43741</t>
  </si>
  <si>
    <t>20150606_42_9_43755</t>
  </si>
  <si>
    <t>20150606_42_9_43757</t>
  </si>
  <si>
    <t>DUNDRUM</t>
  </si>
  <si>
    <t>KIDS ACCESSORIES</t>
  </si>
  <si>
    <t>Girls Footwear</t>
  </si>
  <si>
    <t>LADIES FASHIONS</t>
  </si>
  <si>
    <t>Ladies Denim</t>
  </si>
  <si>
    <t xml:space="preserve">BASIC WHITE JEGGING </t>
  </si>
  <si>
    <t>CHILDRENS &amp; BABYWEAR</t>
  </si>
  <si>
    <t>7+ Girlswear</t>
  </si>
  <si>
    <t>HOUSEHOLD</t>
  </si>
  <si>
    <t>Living Cushions</t>
  </si>
  <si>
    <t>MENSWEAR</t>
  </si>
  <si>
    <t>Mens Swimwear</t>
  </si>
  <si>
    <t>MENS ACCESSORIES</t>
  </si>
  <si>
    <t>METAL WRAP SUNGLASSE</t>
  </si>
  <si>
    <t>Shoes</t>
  </si>
  <si>
    <t>ACCESSORIES</t>
  </si>
  <si>
    <t>Bags</t>
  </si>
  <si>
    <t>FOOTWEAR</t>
  </si>
  <si>
    <t>Ballerinas</t>
  </si>
  <si>
    <t xml:space="preserve">LASER CUT SLIPPER   </t>
  </si>
  <si>
    <t>PU ZIP FOLDOVER CLUT</t>
  </si>
  <si>
    <t>Baby Socks</t>
  </si>
  <si>
    <t>7G COLOURED TWILL SS</t>
  </si>
  <si>
    <t>Socks</t>
  </si>
  <si>
    <t>Bedroom Cushions</t>
  </si>
  <si>
    <t>LADIES LINGERIE</t>
  </si>
  <si>
    <t>Bras</t>
  </si>
  <si>
    <t>Ladies Swimwear</t>
  </si>
  <si>
    <t>Flat Sandals</t>
  </si>
  <si>
    <t>Blouses</t>
  </si>
  <si>
    <t>PRINTED VISCOSE CREW</t>
  </si>
  <si>
    <t>Ladies Formalwear</t>
  </si>
  <si>
    <t xml:space="preserve">SOLID COTTON SATEEN </t>
  </si>
  <si>
    <t>Kitchen</t>
  </si>
  <si>
    <t>Towels</t>
  </si>
  <si>
    <t>Ladies Performancewear</t>
  </si>
  <si>
    <t>VALUE BANDEAU AOP BI</t>
  </si>
  <si>
    <t>Boys Accessories</t>
  </si>
  <si>
    <t>Comfort Briefs</t>
  </si>
  <si>
    <t>HOSIERY</t>
  </si>
  <si>
    <t>Shoe Liners</t>
  </si>
  <si>
    <t>VALUE MULTISTRAP COL</t>
  </si>
  <si>
    <t>Girls Accessories</t>
  </si>
  <si>
    <t>PRINTED JUTE PEEPTOE</t>
  </si>
  <si>
    <t>TOILETRIES</t>
  </si>
  <si>
    <t>Accessories</t>
  </si>
  <si>
    <t>Basic T Shirts</t>
  </si>
  <si>
    <t xml:space="preserve">2X2 RIB MUSCLE VEST </t>
  </si>
  <si>
    <t>Dresses</t>
  </si>
  <si>
    <t xml:space="preserve">CROCHET BACK MAXI   </t>
  </si>
  <si>
    <t>GROS GRAIN BALLERINA</t>
  </si>
  <si>
    <t>Footwear Accessories</t>
  </si>
  <si>
    <t>PRINTED FOOT CUSHION</t>
  </si>
  <si>
    <t>Kneehighs and Footies</t>
  </si>
  <si>
    <t xml:space="preserve">3PK DESIGN FOOTIES  </t>
  </si>
  <si>
    <t>Cosmetics</t>
  </si>
  <si>
    <t xml:space="preserve">I ENVY EYELASHES    </t>
  </si>
  <si>
    <t>Drug Store</t>
  </si>
  <si>
    <t>Casual Jersey Bottoms</t>
  </si>
  <si>
    <t>Toiletries</t>
  </si>
  <si>
    <t>Skirts</t>
  </si>
  <si>
    <t xml:space="preserve">PRINT PULL ON MINI  </t>
  </si>
  <si>
    <t>Ladies Jewellery</t>
  </si>
  <si>
    <t>TUBULAR SANDAL REPTI</t>
  </si>
  <si>
    <t>7+ Boyswear</t>
  </si>
  <si>
    <t>2-7 Boyswear</t>
  </si>
  <si>
    <t xml:space="preserve">PS PRINTED 4PK NAIL </t>
  </si>
  <si>
    <t>JERSEY RACER BACK PL</t>
  </si>
  <si>
    <t>Beachwear</t>
  </si>
  <si>
    <t>PRIMARKET</t>
  </si>
  <si>
    <t>Food</t>
  </si>
  <si>
    <t xml:space="preserve">NEON VEST           </t>
  </si>
  <si>
    <t>Toys</t>
  </si>
  <si>
    <t>2-7 Girlswear</t>
  </si>
  <si>
    <t xml:space="preserve">2G  BOHO EMBROIDERY </t>
  </si>
  <si>
    <t>Hats</t>
  </si>
  <si>
    <t>Reading Glasses</t>
  </si>
  <si>
    <t>Skincare</t>
  </si>
  <si>
    <t>Ladies Sunglasses</t>
  </si>
  <si>
    <t>Casual Bottoms</t>
  </si>
  <si>
    <t>LACE V-NECK PLAYSUIT</t>
  </si>
  <si>
    <t>Sets</t>
  </si>
  <si>
    <t xml:space="preserve">BATISTE DRY SHAMPOO </t>
  </si>
  <si>
    <t>CORAL GEO PRINTED SE</t>
  </si>
  <si>
    <t>HEAVENLY P/UP LW NAV</t>
  </si>
  <si>
    <t>Ladies Slippers</t>
  </si>
  <si>
    <t>Beach</t>
  </si>
  <si>
    <t>LW Scarves</t>
  </si>
  <si>
    <t>ELNETT HAIRSPRAY 75M</t>
  </si>
  <si>
    <t xml:space="preserve">2PK CHARM BANGLE    </t>
  </si>
  <si>
    <t xml:space="preserve">COLOUR SKINNY       </t>
  </si>
  <si>
    <t>Boys Footwear</t>
  </si>
  <si>
    <t xml:space="preserve">BURNOUT SNOOD       </t>
  </si>
  <si>
    <t>Sports Tops</t>
  </si>
  <si>
    <t xml:space="preserve">LS ZIP THRU         </t>
  </si>
  <si>
    <t xml:space="preserve">7B FASHION ZIP THRU </t>
  </si>
  <si>
    <t xml:space="preserve">SEAMFREE TEE        </t>
  </si>
  <si>
    <t xml:space="preserve">STRETCH CAMI AOP    </t>
  </si>
  <si>
    <t>Packed Briefs</t>
  </si>
  <si>
    <t xml:space="preserve">5PK MINI WHITE      </t>
  </si>
  <si>
    <t xml:space="preserve">SILVIKRIN HAIRSPRAY </t>
  </si>
  <si>
    <t>Tanning</t>
  </si>
  <si>
    <t xml:space="preserve">SALLY HANSEN ABL    </t>
  </si>
  <si>
    <t>Shapewear</t>
  </si>
  <si>
    <t>WAIST CLINCHER BOXER</t>
  </si>
  <si>
    <t>Technology</t>
  </si>
  <si>
    <t>ESSENCE THE GEL NAIL</t>
  </si>
  <si>
    <t xml:space="preserve">SUEDE KIMONO        </t>
  </si>
  <si>
    <t>CROCHET RACER BACK V</t>
  </si>
  <si>
    <t>Ladies Boots</t>
  </si>
  <si>
    <t>THICKSOLE BUCKLE WEL</t>
  </si>
  <si>
    <t>Paper</t>
  </si>
  <si>
    <t xml:space="preserve">6M PRINTED WRAP     </t>
  </si>
  <si>
    <t>Storage</t>
  </si>
  <si>
    <t xml:space="preserve">PEG BASKET          </t>
  </si>
  <si>
    <t>Baby Basics</t>
  </si>
  <si>
    <t xml:space="preserve">BB SHORT HANGING PJ </t>
  </si>
  <si>
    <t xml:space="preserve">CREW NK VISCOSE TEE </t>
  </si>
  <si>
    <t>Baby Footwear</t>
  </si>
  <si>
    <t xml:space="preserve">TG MINNIE MOUSE EVA </t>
  </si>
  <si>
    <t xml:space="preserve">3PK WATER PISTOLS   </t>
  </si>
  <si>
    <t xml:space="preserve">LONG BUBBLE MAGIC   </t>
  </si>
  <si>
    <t>NURSERY ACTIVITY SPI</t>
  </si>
  <si>
    <t xml:space="preserve">WIBBLY WOBBLY       </t>
  </si>
  <si>
    <t>6M GENERIC POLKA DOT</t>
  </si>
  <si>
    <t xml:space="preserve">DESPICABLE ME SPACE </t>
  </si>
  <si>
    <t>BG 4PK POLKA DOT D/S</t>
  </si>
  <si>
    <t>2G SINGLE JERSEY SUN</t>
  </si>
  <si>
    <t>BORDER PRINT GYPSY B</t>
  </si>
  <si>
    <t>7G CLUBMASTER SUNGLA</t>
  </si>
  <si>
    <t xml:space="preserve">2PK NEON BEAD SET   </t>
  </si>
  <si>
    <t>Folded Pyjamas</t>
  </si>
  <si>
    <t>JTYDL GM RAINB/OAT B</t>
  </si>
  <si>
    <t xml:space="preserve">LINEN SHORT         </t>
  </si>
  <si>
    <t xml:space="preserve">COCOON BURNOUT TEE  </t>
  </si>
  <si>
    <t>Plain Bedding</t>
  </si>
  <si>
    <t>SOLID SEADBEAD COLLA</t>
  </si>
  <si>
    <t>Nightshirts</t>
  </si>
  <si>
    <t xml:space="preserve">SEAMFREE CHEMISE    </t>
  </si>
  <si>
    <t>7G BASIC DENIM SHORT</t>
  </si>
  <si>
    <t>Licensed Womens</t>
  </si>
  <si>
    <t xml:space="preserve">MELANGE FL LEGGING  </t>
  </si>
  <si>
    <t>MULTI RIP SKINNY ANK</t>
  </si>
  <si>
    <t>Kids Health and Beauty</t>
  </si>
  <si>
    <t xml:space="preserve">2G SS AOP TEE       </t>
  </si>
  <si>
    <t>YB PRINTED SLIP ON C</t>
  </si>
  <si>
    <t>Baby Accessories</t>
  </si>
  <si>
    <t>Boys Socks</t>
  </si>
  <si>
    <t xml:space="preserve">TIE FRONT NEPP VEST </t>
  </si>
  <si>
    <t xml:space="preserve">STRETCH LL CAMI     </t>
  </si>
  <si>
    <t xml:space="preserve">3PK LACE FOOTIES    </t>
  </si>
  <si>
    <t xml:space="preserve">NET SHOULDER TEE    </t>
  </si>
  <si>
    <t>Table Briefs</t>
  </si>
  <si>
    <t xml:space="preserve">VALUE BANDEAU SOLID </t>
  </si>
  <si>
    <t xml:space="preserve">ELASTIC DEMI WEDGE  </t>
  </si>
  <si>
    <t>3PK SF MINI BRIEF WH</t>
  </si>
  <si>
    <t>VALUE TRIANGLE SOLID</t>
  </si>
  <si>
    <t xml:space="preserve">ANGLAIS V NECK VEST </t>
  </si>
  <si>
    <t>Fashion T Shirts</t>
  </si>
  <si>
    <t xml:space="preserve">SEAMFREE VEST       </t>
  </si>
  <si>
    <t>Bra Accessories</t>
  </si>
  <si>
    <t xml:space="preserve">NEPP T-SHIRT        </t>
  </si>
  <si>
    <t>Baby Boy</t>
  </si>
  <si>
    <t>BB 2PK JERSEY SHORTS</t>
  </si>
  <si>
    <t>FROZEN NAIL POLISH S</t>
  </si>
  <si>
    <t>5PK NAUTICAL SHOE LI</t>
  </si>
  <si>
    <t>PAMPERS BANDED WIPES</t>
  </si>
  <si>
    <t xml:space="preserve">ZIP BACK SHELL      </t>
  </si>
  <si>
    <t>Fashion T-Shirts</t>
  </si>
  <si>
    <t xml:space="preserve">SS MENS RUGBY POLO  </t>
  </si>
  <si>
    <t>CHIFFON FLOWER DETAI</t>
  </si>
  <si>
    <t>4PK BIKINI RED APPLE</t>
  </si>
  <si>
    <t>Maternity</t>
  </si>
  <si>
    <t>MATERNITY BASIC VEST</t>
  </si>
  <si>
    <t>HARIBO SOUR CHERRIES</t>
  </si>
  <si>
    <t>Home Accessories</t>
  </si>
  <si>
    <t xml:space="preserve">SMALL JAR CANDLE    </t>
  </si>
  <si>
    <t>PU VALUE BALLERINA B</t>
  </si>
  <si>
    <t>PRINTED VISCOSE SHOR</t>
  </si>
  <si>
    <t xml:space="preserve">LACE INSERT BRALET  </t>
  </si>
  <si>
    <t xml:space="preserve">ROUND AVIATOR       </t>
  </si>
  <si>
    <t xml:space="preserve">CROCHET MACRAME TOP </t>
  </si>
  <si>
    <t xml:space="preserve">WHITE LACE PLUNGE   </t>
  </si>
  <si>
    <t xml:space="preserve">7PK SHOE LINER MARL </t>
  </si>
  <si>
    <t>Casual Footwear</t>
  </si>
  <si>
    <t>DOUBLE PLATFORM CANV</t>
  </si>
  <si>
    <t xml:space="preserve">V NECK VISCOSE TEE  </t>
  </si>
  <si>
    <t>Boxers</t>
  </si>
  <si>
    <t xml:space="preserve">5PK MODAL NAVY      </t>
  </si>
  <si>
    <t>SEAMFREE BANDEAU WHI</t>
  </si>
  <si>
    <t>Hair</t>
  </si>
  <si>
    <t xml:space="preserve">BASIC HAIR ELASTICS </t>
  </si>
  <si>
    <t>2PK MASSAGE K/HIGH N</t>
  </si>
  <si>
    <t xml:space="preserve">VALUE CANVAS WHITE  </t>
  </si>
  <si>
    <t>Casual Shirts</t>
  </si>
  <si>
    <t xml:space="preserve">SS SLUB CAMBRIC     </t>
  </si>
  <si>
    <t>BASIC BELTED CARGO S</t>
  </si>
  <si>
    <t>2G BROIDERY FRILL CA</t>
  </si>
  <si>
    <t xml:space="preserve">2G SS APP BLING TEE </t>
  </si>
  <si>
    <t>V NECK SIDE SPLIT TE</t>
  </si>
  <si>
    <t>V NECK 2 FOR ZIP CRE</t>
  </si>
  <si>
    <t xml:space="preserve">COLOUR SKINNY-KHAKI </t>
  </si>
  <si>
    <t xml:space="preserve">PUSH POP MOULDS     </t>
  </si>
  <si>
    <t>2PK FOLDABLE WATER B</t>
  </si>
  <si>
    <t xml:space="preserve">CROCHET TRIM TEE    </t>
  </si>
  <si>
    <t>Gifting</t>
  </si>
  <si>
    <t>Ladies Wide Fit</t>
  </si>
  <si>
    <t>Boys Nightwear</t>
  </si>
  <si>
    <t xml:space="preserve">BPJ 7+ NDTR MINIONS </t>
  </si>
  <si>
    <t>PC ROI 2PK PCASE NAV</t>
  </si>
  <si>
    <t>ULTRASOFT 3PK FACE C</t>
  </si>
  <si>
    <t>SURE TWNPK DEO 125ML</t>
  </si>
  <si>
    <t>BIO-OIL SKINCARE OIL</t>
  </si>
  <si>
    <t>Opaques</t>
  </si>
  <si>
    <t>Shorts</t>
  </si>
  <si>
    <t xml:space="preserve">LINEN BLENDED SHORT </t>
  </si>
  <si>
    <t>Co-ordinates D4</t>
  </si>
  <si>
    <t>PJ Separates</t>
  </si>
  <si>
    <t xml:space="preserve">COTTON LEGGING NAVY </t>
  </si>
  <si>
    <t xml:space="preserve">VALUE CANVAS NAVY   </t>
  </si>
  <si>
    <t>LS Cotton Tops</t>
  </si>
  <si>
    <t xml:space="preserve">SWING VISCOSE TOP   </t>
  </si>
  <si>
    <t>3PK NO VPL NUDE BRIE</t>
  </si>
  <si>
    <t xml:space="preserve">LACE SHOULDER TEE   </t>
  </si>
  <si>
    <t>BOX CHARM DELICATE T</t>
  </si>
  <si>
    <t>DD+ T-SHIRT BRA NAVY</t>
  </si>
  <si>
    <t xml:space="preserve">VOLUME AOP TEE P6   </t>
  </si>
  <si>
    <t xml:space="preserve">VOLUME AOP TEE      </t>
  </si>
  <si>
    <t xml:space="preserve">5 PK COTTON FOOTIES </t>
  </si>
  <si>
    <t xml:space="preserve">LADIES 50PK KIRBIES </t>
  </si>
  <si>
    <t>SOLID BUILT UP PLAYS</t>
  </si>
  <si>
    <t xml:space="preserve">PU TIE SHOPPER      </t>
  </si>
  <si>
    <t>Ladies Shoes</t>
  </si>
  <si>
    <t xml:space="preserve">PRINT POLY BUILT UP </t>
  </si>
  <si>
    <t>Ladies Belts</t>
  </si>
  <si>
    <t>NIVEA VISAGE TW WIPE</t>
  </si>
  <si>
    <t>Pyjamas</t>
  </si>
  <si>
    <t>BEADED DROP BOHO CHO</t>
  </si>
  <si>
    <t>BUILT UP POM POM VES</t>
  </si>
  <si>
    <t xml:space="preserve">STRIPE JOGGER       </t>
  </si>
  <si>
    <t xml:space="preserve">GYM TOWEL           </t>
  </si>
  <si>
    <t xml:space="preserve">5PK TRAINER LINER   </t>
  </si>
  <si>
    <t>MINIONS TIE FRONT TE</t>
  </si>
  <si>
    <t>JACQUARD KAFTAN JACK</t>
  </si>
  <si>
    <t>Licensed Nightwear</t>
  </si>
  <si>
    <t xml:space="preserve">MICKEY EMOJI SHORTY </t>
  </si>
  <si>
    <t>Basic T-Shirts</t>
  </si>
  <si>
    <t>Fashion Leisurewear</t>
  </si>
  <si>
    <t xml:space="preserve">2B TURTLES TEE      </t>
  </si>
  <si>
    <t>Girls Underwear</t>
  </si>
  <si>
    <t xml:space="preserve">YG Frozen 5PK Brief </t>
  </si>
  <si>
    <t xml:space="preserve">BS NDTR 3PK MINIONS </t>
  </si>
  <si>
    <t xml:space="preserve">GS 2PK SF VESTS     </t>
  </si>
  <si>
    <t xml:space="preserve">POWER BANK CHARGER  </t>
  </si>
  <si>
    <t xml:space="preserve">3PK TRS BRIEF NUDE  </t>
  </si>
  <si>
    <t xml:space="preserve">SF CREW WHITE       </t>
  </si>
  <si>
    <t>JTJL GRM/COR/WH/MIN/</t>
  </si>
  <si>
    <t xml:space="preserve">SLESS PRINT TUNIC   </t>
  </si>
  <si>
    <t xml:space="preserve">CAPRI LEGGING COLS  </t>
  </si>
  <si>
    <t>VALUE CANVAS LACE UP</t>
  </si>
  <si>
    <t>Mens Denim</t>
  </si>
  <si>
    <t>Casual Trousers</t>
  </si>
  <si>
    <t>CAT ILLUMINATION BLU</t>
  </si>
  <si>
    <t xml:space="preserve">SS MINT TOP &amp; CHECK </t>
  </si>
  <si>
    <t>DENIM SHIRT LIGHT WA</t>
  </si>
  <si>
    <t xml:space="preserve">CROCHET TRILBY      </t>
  </si>
  <si>
    <t>PRIMARK PRINTED SHOP</t>
  </si>
  <si>
    <t>Broadfolds</t>
  </si>
  <si>
    <t>YG DOTW BRIEF ENGLIS</t>
  </si>
  <si>
    <t>PULL ON MINI- PRINTS</t>
  </si>
  <si>
    <t>Fashion Hosiery</t>
  </si>
  <si>
    <t>JE T'AIME BACKSEAM T</t>
  </si>
  <si>
    <t>AOP PAISLEY V WIRE B</t>
  </si>
  <si>
    <t>TL WOVEN SHORTS STR/</t>
  </si>
  <si>
    <t xml:space="preserve">STRIPE BARDOT TEE   </t>
  </si>
  <si>
    <t xml:space="preserve">STRETCH CAMI WHITE  </t>
  </si>
  <si>
    <t xml:space="preserve">STRIPE CHIFFON WRAP </t>
  </si>
  <si>
    <t xml:space="preserve">CROCHET SLEEVE TEE  </t>
  </si>
  <si>
    <t xml:space="preserve">SS SEERSUCKER       </t>
  </si>
  <si>
    <t>SS TABLE CHECK RF PH</t>
  </si>
  <si>
    <t xml:space="preserve">LS LACE HEM TEE     </t>
  </si>
  <si>
    <t>SOLID WATERFALL JACK</t>
  </si>
  <si>
    <t>SIDE PANEL DROP CROT</t>
  </si>
  <si>
    <t xml:space="preserve">AOP TABLE TEE       </t>
  </si>
  <si>
    <t xml:space="preserve">FLOWER GLASSES      </t>
  </si>
  <si>
    <t>Patterned Socks</t>
  </si>
  <si>
    <t xml:space="preserve">FLARE JEAN          </t>
  </si>
  <si>
    <t>SS15 PLAIN DYE BEACH</t>
  </si>
  <si>
    <t>S/LESS SPLIT BACK VE</t>
  </si>
  <si>
    <t>ALMOND TOE BALLERINA</t>
  </si>
  <si>
    <t>PC ROI KING FT SHEET</t>
  </si>
  <si>
    <t>PERFORMANCE SUIT MEL</t>
  </si>
  <si>
    <t>7G NDTR EMOJI STRIPE</t>
  </si>
  <si>
    <t>CTTN BRAZ B/I/O/G/P/</t>
  </si>
  <si>
    <t>LACE BIKINI SOLID W/</t>
  </si>
  <si>
    <t xml:space="preserve">GREY STRAIGHT L30   </t>
  </si>
  <si>
    <t>WF GOLD TAB BALLERIN</t>
  </si>
  <si>
    <t>LAZER FRILL CROP TOP</t>
  </si>
  <si>
    <t xml:space="preserve">3PK TRS BRIEF WHITE </t>
  </si>
  <si>
    <t xml:space="preserve">3PK INVISIBLE SOCKS </t>
  </si>
  <si>
    <t>COTTON TWILL KNEE SH</t>
  </si>
  <si>
    <t xml:space="preserve">NJ FASHION PRINT 6E </t>
  </si>
  <si>
    <t xml:space="preserve">IMAGINATION APPLIC  </t>
  </si>
  <si>
    <t>PS MAKE UP BRUSH CLE</t>
  </si>
  <si>
    <t xml:space="preserve"> </t>
  </si>
  <si>
    <t xml:space="preserve">BORDER PRINT KIMONO </t>
  </si>
  <si>
    <t xml:space="preserve">MWAY NUDE 32 - 38   </t>
  </si>
  <si>
    <t>FLOWER DETAIL SANDAL</t>
  </si>
  <si>
    <t xml:space="preserve">RF CREW WHITE       </t>
  </si>
  <si>
    <t>TWIST BANDEAU AOP JB</t>
  </si>
  <si>
    <t>PS HAIR REMOVAL MITT</t>
  </si>
  <si>
    <t xml:space="preserve">TL JERSEY SHORTS    </t>
  </si>
  <si>
    <t>3/4 SLV TASSLE EMB G</t>
  </si>
  <si>
    <t>NBG Denim Look Leggi</t>
  </si>
  <si>
    <t xml:space="preserve">BA 3PK BANDANA BIB  </t>
  </si>
  <si>
    <t>LS PRINTED TASSEL GY</t>
  </si>
  <si>
    <t>3PK MASSAGE SHOE LIN</t>
  </si>
  <si>
    <t xml:space="preserve">VISCOSE VOILE       </t>
  </si>
  <si>
    <t xml:space="preserve">6PK CHEWITS         </t>
  </si>
  <si>
    <t>DENIM JEGGING DARK I</t>
  </si>
  <si>
    <t>2 PK MINI TRIANGLE D</t>
  </si>
  <si>
    <t>Cardigans</t>
  </si>
  <si>
    <t>Make-Up Bags</t>
  </si>
  <si>
    <t xml:space="preserve">CHINO SHORT X2      </t>
  </si>
  <si>
    <t xml:space="preserve">MIAMI MENS VEST     </t>
  </si>
  <si>
    <t xml:space="preserve">LOST DAYS MENS CREW </t>
  </si>
  <si>
    <t xml:space="preserve">ANGLAIS PLAYSUIT    </t>
  </si>
  <si>
    <t xml:space="preserve">AOP MENS VESTS      </t>
  </si>
  <si>
    <t xml:space="preserve">3PK F/HIPSTER GREEN </t>
  </si>
  <si>
    <t xml:space="preserve">PRINT FLIP FLOP     </t>
  </si>
  <si>
    <t xml:space="preserve">SS LINEN SOLID      </t>
  </si>
  <si>
    <t xml:space="preserve">SINGLE LACE VEST    </t>
  </si>
  <si>
    <t xml:space="preserve">SS MENS CODED T     </t>
  </si>
  <si>
    <t xml:space="preserve">CARGO BOARDSHORT    </t>
  </si>
  <si>
    <t>MENS SS STRIPE FASHI</t>
  </si>
  <si>
    <t>NOVELTY BIKINI BAG F</t>
  </si>
  <si>
    <t>PRINTED CUP WITH STR</t>
  </si>
  <si>
    <t>SEERSUCKER 50S HW BR</t>
  </si>
  <si>
    <t xml:space="preserve">5PK SHOE LINER DAYS </t>
  </si>
  <si>
    <t xml:space="preserve">5PK NEON MICROFIBRE </t>
  </si>
  <si>
    <t>FASHION ZIP UP HOODI</t>
  </si>
  <si>
    <t>PU WEAVE FRINGE DUFF</t>
  </si>
  <si>
    <t xml:space="preserve">SS PUSSYBOW BLOUSE  </t>
  </si>
  <si>
    <t>STRETCH CREW TOP BLA</t>
  </si>
  <si>
    <t>MALIBU LIP BALM SPF1</t>
  </si>
  <si>
    <t xml:space="preserve">3PK TRS BRIEF BLACK </t>
  </si>
  <si>
    <t>LAZER CUT COWBOY BOO</t>
  </si>
  <si>
    <t xml:space="preserve">READING GLASS CASE  </t>
  </si>
  <si>
    <t xml:space="preserve">SUNREADER- TORT     </t>
  </si>
  <si>
    <t>Lifestyle</t>
  </si>
  <si>
    <t xml:space="preserve">EXERCISE MAT        </t>
  </si>
  <si>
    <t>3PK SLOGN CUSHION SO</t>
  </si>
  <si>
    <t>Robes</t>
  </si>
  <si>
    <t xml:space="preserve">VISCOSE POCKET VEST </t>
  </si>
  <si>
    <t xml:space="preserve">MELANGE ZIP THRU    </t>
  </si>
  <si>
    <t>2G VISCOSE PRINTED P</t>
  </si>
  <si>
    <t xml:space="preserve">MAXIMISE AOL BLACK  </t>
  </si>
  <si>
    <t xml:space="preserve">MENS V.P. PRINT TEE </t>
  </si>
  <si>
    <t>PRINTED OFF SHOULDER</t>
  </si>
  <si>
    <t xml:space="preserve">LACE HEM CROP TOP   </t>
  </si>
  <si>
    <t xml:space="preserve">PS OVAL PADS 100    </t>
  </si>
  <si>
    <t xml:space="preserve">AQUA PAISLEY        </t>
  </si>
  <si>
    <t>LACE T-SHIRT BRA WHI</t>
  </si>
  <si>
    <t>4PK FULL BRIEF WHITE</t>
  </si>
  <si>
    <t>3.50 N/WIRED BRA WHI</t>
  </si>
  <si>
    <t>V DOUBLE LAYER PENDA</t>
  </si>
  <si>
    <t xml:space="preserve">PLAIN POLY BUILT UP </t>
  </si>
  <si>
    <t>S/FREE NON PAD WHITE</t>
  </si>
  <si>
    <t>PRINTED VISCOSE TROU</t>
  </si>
  <si>
    <t>LACE TRIM GYPSY BLOU</t>
  </si>
  <si>
    <t xml:space="preserve">BASEBALL CAP        </t>
  </si>
  <si>
    <t xml:space="preserve">7G TIE FRONT VEST   </t>
  </si>
  <si>
    <t>VALUE METAL DETAIL B</t>
  </si>
  <si>
    <t xml:space="preserve">TAPESTRY SKIRT      </t>
  </si>
  <si>
    <t>Newborn Boy</t>
  </si>
  <si>
    <t xml:space="preserve">BRA EXTENDER PACK   </t>
  </si>
  <si>
    <t>CAMI SS DAIS/MIC/TWE</t>
  </si>
  <si>
    <t>EMBROIDERED DENIM SH</t>
  </si>
  <si>
    <t xml:space="preserve">SQUARE OVERSIZED    </t>
  </si>
  <si>
    <t>7G VISCOSE PRINTED P</t>
  </si>
  <si>
    <t>3PK SF THONG WHITE/N</t>
  </si>
  <si>
    <t xml:space="preserve">7G TWILL SHORT      </t>
  </si>
  <si>
    <t xml:space="preserve">BASIC STRAW FLOPPY  </t>
  </si>
  <si>
    <t>TL VISCOSE SHORT PAI</t>
  </si>
  <si>
    <t xml:space="preserve">12PK ELASTIC BANDOS </t>
  </si>
  <si>
    <t>MICRO BRA PINK MOCHA</t>
  </si>
  <si>
    <t>AOP FLOUNCE FRILL PL</t>
  </si>
  <si>
    <t xml:space="preserve">4PK BIKINI WHITE    </t>
  </si>
  <si>
    <t xml:space="preserve">STRETCH CAMI BLACK  </t>
  </si>
  <si>
    <t>34'' SKINNY PENCIL -</t>
  </si>
  <si>
    <t xml:space="preserve">COCOA BROWN 1HR TAN </t>
  </si>
  <si>
    <t xml:space="preserve">PS OVAL PADS 50     </t>
  </si>
  <si>
    <t xml:space="preserve">COLGATE TOOTHBRUSH  </t>
  </si>
  <si>
    <t xml:space="preserve">SMOCK SUNDRESS      </t>
  </si>
  <si>
    <t>7G SINGLE  JERSEY SH</t>
  </si>
  <si>
    <t xml:space="preserve">VALUE BALLERINA     </t>
  </si>
  <si>
    <t xml:space="preserve">DIAMOND BORDER CAPE </t>
  </si>
  <si>
    <t>5PK COTTON RICH SOCK</t>
  </si>
  <si>
    <t xml:space="preserve">LACE BACK PLAYSUIT  </t>
  </si>
  <si>
    <t xml:space="preserve">BASIC PRINTED SHIRT </t>
  </si>
  <si>
    <t xml:space="preserve">S/LESS GOLD BUTTON  </t>
  </si>
  <si>
    <t xml:space="preserve">BOYFRIEND TEE       </t>
  </si>
  <si>
    <t>KNEE SHORT BLK/INDIG</t>
  </si>
  <si>
    <t xml:space="preserve">LL COCOON VEST      </t>
  </si>
  <si>
    <t>2GCHAMBRAY DITSY SKI</t>
  </si>
  <si>
    <t>2G DDTR MINNIE FLORA</t>
  </si>
  <si>
    <t>7G NEON FRILL BIKINI</t>
  </si>
  <si>
    <t>7G JERSEY CROCHET SH</t>
  </si>
  <si>
    <t>2G SUBLIMATION BUNNY</t>
  </si>
  <si>
    <t>7G FLOWY RAZOR CUT B</t>
  </si>
  <si>
    <t>2G ALL OVER PRINT SH</t>
  </si>
  <si>
    <t>7G ANKLE LEGGING-COL</t>
  </si>
  <si>
    <t>7G 2PK SEAMFREE CAMI</t>
  </si>
  <si>
    <t>2G SS SEQUIN APPLIQU</t>
  </si>
  <si>
    <t>7G SS BURNOUT TEE (2</t>
  </si>
  <si>
    <t>OG TEXTURED PU SANDA</t>
  </si>
  <si>
    <t>BB RASH VEST AND SHO</t>
  </si>
  <si>
    <t>Camisoles</t>
  </si>
  <si>
    <t xml:space="preserve">TIN PLAQUE          </t>
  </si>
  <si>
    <t xml:space="preserve">BAUBLE COLLAR       </t>
  </si>
  <si>
    <t>PRINT WATERFALL JACK</t>
  </si>
  <si>
    <t xml:space="preserve">MINI BAR COLLAR     </t>
  </si>
  <si>
    <t>STRETCH STRIPE SLASH</t>
  </si>
  <si>
    <t>PS TREATMENT GLOVE/S</t>
  </si>
  <si>
    <t xml:space="preserve">SMOCK CHIFFON BEACH </t>
  </si>
  <si>
    <t>2PK HEART PILLOWCASE</t>
  </si>
  <si>
    <t xml:space="preserve">STRIPE MIX SHOPPER  </t>
  </si>
  <si>
    <t>GS 3PK FRILL TOT SOC</t>
  </si>
  <si>
    <t>PS SINGLE NAIL POLIS</t>
  </si>
  <si>
    <t xml:space="preserve">BB 4PK SHARK D/S    </t>
  </si>
  <si>
    <t xml:space="preserve">STR SCOOP NECK TEE  </t>
  </si>
  <si>
    <t xml:space="preserve">VALUE FRILL BANDEAU </t>
  </si>
  <si>
    <t>VALUE MULTISTRAP TOE</t>
  </si>
  <si>
    <t>STRETCH ELASTIC PACK</t>
  </si>
  <si>
    <t>PRINTED VALUE CANVAS</t>
  </si>
  <si>
    <t xml:space="preserve">BPJ 2-7 2PK SHARK   </t>
  </si>
  <si>
    <t>SPONGEBOB BATH SPONG</t>
  </si>
  <si>
    <t xml:space="preserve">FROZEN SPONGE       </t>
  </si>
  <si>
    <t xml:space="preserve">SPLIT FRONT DRESS   </t>
  </si>
  <si>
    <t xml:space="preserve">SOLID SLIM FF       </t>
  </si>
  <si>
    <t>HAMMERED SATIN ZIP B</t>
  </si>
  <si>
    <t>PLATFORM CANVAS NAVY</t>
  </si>
  <si>
    <t>LIMITED EDITION WEAV</t>
  </si>
  <si>
    <t xml:space="preserve">PLASTIC COFFEE MUG  </t>
  </si>
  <si>
    <t>Bathroom</t>
  </si>
  <si>
    <t xml:space="preserve">COLOUR SHORT- KHAKI </t>
  </si>
  <si>
    <t>F.P.T POLAROID (GRY)</t>
  </si>
  <si>
    <t>DOUBLE COMPARTMENT M</t>
  </si>
  <si>
    <t>PS 25PK MAKE UP SPON</t>
  </si>
  <si>
    <t xml:space="preserve">STRETCH VEST AOP    </t>
  </si>
  <si>
    <t xml:space="preserve">4PK BUBBLES         </t>
  </si>
  <si>
    <t xml:space="preserve">PRINT PENCIL SKIRT  </t>
  </si>
  <si>
    <t>COCOA BROWN LATEX GL</t>
  </si>
  <si>
    <t>SF BAND TYE DYE SHOR</t>
  </si>
  <si>
    <t xml:space="preserve">PS 3PK EYELASHES    </t>
  </si>
  <si>
    <t>PS 3PK MAKE UP SPONG</t>
  </si>
  <si>
    <t xml:space="preserve">FOAM YOGA BLOCK     </t>
  </si>
  <si>
    <t xml:space="preserve">JOHNSONS BABY WIPES </t>
  </si>
  <si>
    <t xml:space="preserve">DIPPED HEM ZIP VEST </t>
  </si>
  <si>
    <t xml:space="preserve">PALMERS BODY LOTION </t>
  </si>
  <si>
    <t>2B BASIC JOGLEG NAVY</t>
  </si>
  <si>
    <t>3PK DTR SPIDERMAN SO</t>
  </si>
  <si>
    <t>BG FRILL DENIM JACKE</t>
  </si>
  <si>
    <t>BG COLOUR BLOCK DRES</t>
  </si>
  <si>
    <t xml:space="preserve">SS EMB GYPSY        </t>
  </si>
  <si>
    <t>3PK INVISIBLE TL BLA</t>
  </si>
  <si>
    <t>Luggage</t>
  </si>
  <si>
    <t>7G SINGLE SOLID PLAY</t>
  </si>
  <si>
    <t xml:space="preserve">PAINTERLY BUTTERFLY </t>
  </si>
  <si>
    <t xml:space="preserve">7G LL CAMI VEST     </t>
  </si>
  <si>
    <t xml:space="preserve">MWAY WHITE 32 - 38  </t>
  </si>
  <si>
    <t xml:space="preserve">PRINTED BALLERINA   </t>
  </si>
  <si>
    <t>INFLATABLE ARM BANDS</t>
  </si>
  <si>
    <t>JVWS PHS 2 NVY/PCH/G</t>
  </si>
  <si>
    <t>STRAIGHT LEG- INDIGO</t>
  </si>
  <si>
    <t>LUX LACE MF BRIEF NA</t>
  </si>
  <si>
    <t>2B NDTR MINIONS BOAR</t>
  </si>
  <si>
    <t xml:space="preserve">VALUE CANVAS CORAL  </t>
  </si>
  <si>
    <t xml:space="preserve">PS FACIAL CLEANSING </t>
  </si>
  <si>
    <t xml:space="preserve">TWIN GUSSET SLIP ON </t>
  </si>
  <si>
    <t xml:space="preserve">BB CHECK SHORT      </t>
  </si>
  <si>
    <t xml:space="preserve">PS HEART BACK SCRUB </t>
  </si>
  <si>
    <t xml:space="preserve">BROIDERY SKATER     </t>
  </si>
  <si>
    <t>DOUBLE PRINTED FLORA</t>
  </si>
  <si>
    <t xml:space="preserve">PUSH UP LEGGING     </t>
  </si>
  <si>
    <t>COLD SHOULDER BLOUSE</t>
  </si>
  <si>
    <t>2B SPIDER SUNGLASSES</t>
  </si>
  <si>
    <t>Stationery</t>
  </si>
  <si>
    <t xml:space="preserve">FROZEN A5 NOTEBOOK  </t>
  </si>
  <si>
    <t>BA 3PK HANGING SLEEV</t>
  </si>
  <si>
    <t>ESSENCE NAILP REMOVE</t>
  </si>
  <si>
    <t>FROZEN BARRELL PENCI</t>
  </si>
  <si>
    <t xml:space="preserve">IMI SUEDE BROGUE    </t>
  </si>
  <si>
    <t>JTJLCORAL STAR SS TE</t>
  </si>
  <si>
    <t>2G PEPLUM HEM SWEATE</t>
  </si>
  <si>
    <t xml:space="preserve">2G PRINT FRONT VEST </t>
  </si>
  <si>
    <t>2G OVERHEAD PRINT HO</t>
  </si>
  <si>
    <t xml:space="preserve">COLOUR TUBS         </t>
  </si>
  <si>
    <t>2G NDTR PEPPA PIG TE</t>
  </si>
  <si>
    <t xml:space="preserve">PS 2PK BODY PUFF    </t>
  </si>
  <si>
    <t>3D ANIMAL NOVELTY SO</t>
  </si>
  <si>
    <t>PARIS WATERCOLOUR CU</t>
  </si>
  <si>
    <t>PU FRINGE DETAIL XBO</t>
  </si>
  <si>
    <t xml:space="preserve">2G EMBROIDERED CAMI </t>
  </si>
  <si>
    <t xml:space="preserve">SOLID COLD SHOULDER </t>
  </si>
  <si>
    <t xml:space="preserve">BB SS PF TEE P1     </t>
  </si>
  <si>
    <t>7G PRINTED PROM DRES</t>
  </si>
  <si>
    <t>5PK N TAN GLOSSY TIG</t>
  </si>
  <si>
    <t xml:space="preserve">JERSEY MULE         </t>
  </si>
  <si>
    <t>FEATHER PRINT WITH T</t>
  </si>
  <si>
    <t>SHIRRED FRILL HEM MA</t>
  </si>
  <si>
    <t>ETHNIC PRINT NECKLAC</t>
  </si>
  <si>
    <t>DOVE TWNPK DEO 125ML</t>
  </si>
  <si>
    <t xml:space="preserve">10 PK VELVET HANGER </t>
  </si>
  <si>
    <t xml:space="preserve">BASIC RECTANGLE     </t>
  </si>
  <si>
    <t>Jumpers</t>
  </si>
  <si>
    <t>CNE VEE JUMPER BLACK</t>
  </si>
  <si>
    <t xml:space="preserve">COTTON STRETCH CROP </t>
  </si>
  <si>
    <t xml:space="preserve">STRAW SHOPPER       </t>
  </si>
  <si>
    <t xml:space="preserve">COTTON WAFFLE ROBE  </t>
  </si>
  <si>
    <t>MAYBELLINE BABY LIPS</t>
  </si>
  <si>
    <t>PAISLEY BORDER BEACH</t>
  </si>
  <si>
    <t>LS POLYCOTTON TOP BL</t>
  </si>
  <si>
    <t xml:space="preserve">7PK SHOE LINER NAVY </t>
  </si>
  <si>
    <t>PRETTY FLUTTER SLEEV</t>
  </si>
  <si>
    <t xml:space="preserve">3PK MESH THONG MINT </t>
  </si>
  <si>
    <t xml:space="preserve">BENDY BANDO         </t>
  </si>
  <si>
    <t>METALLIC LASERCUT BA</t>
  </si>
  <si>
    <t xml:space="preserve">BENDY BOW BANDO     </t>
  </si>
  <si>
    <t>YB 3PK JUNK FOOD TRU</t>
  </si>
  <si>
    <t>2B NDTR MINIONS TRUN</t>
  </si>
  <si>
    <t xml:space="preserve">ICE PACKS           </t>
  </si>
  <si>
    <t>SUPER HIGHWAIST SKIN</t>
  </si>
  <si>
    <t xml:space="preserve">5 DENIER NAT TIGHTS </t>
  </si>
  <si>
    <t>PU QUILTED FLAT XBOD</t>
  </si>
  <si>
    <t>LUREX SET BLUSH BRAZ</t>
  </si>
  <si>
    <t xml:space="preserve">7B PLASTIC PILOT    </t>
  </si>
  <si>
    <t xml:space="preserve">7B BOARD SHORT      </t>
  </si>
  <si>
    <t xml:space="preserve">5PK SPORTS SOCKS    </t>
  </si>
  <si>
    <t xml:space="preserve">STRIPE SWING LS TOP </t>
  </si>
  <si>
    <t>BOXER PUG/PEACE/STAR</t>
  </si>
  <si>
    <t>GU 3PK WHITE VEST SN</t>
  </si>
  <si>
    <t xml:space="preserve">2G DENIM            </t>
  </si>
  <si>
    <t xml:space="preserve">BRA CLIPS PACK      </t>
  </si>
  <si>
    <t>MAXIMISE FISHNET NEO</t>
  </si>
  <si>
    <t xml:space="preserve">WORKOUT FL LEGGING  </t>
  </si>
  <si>
    <t>SUNKISSED GRADUAL TA</t>
  </si>
  <si>
    <t>7B MINIONS FASHION T</t>
  </si>
  <si>
    <t xml:space="preserve">SS JTJTL NVY/PEACH  </t>
  </si>
  <si>
    <t xml:space="preserve">JUTE TRIM SLIP ON   </t>
  </si>
  <si>
    <t>RUST COLD SHOULDER D</t>
  </si>
  <si>
    <t>WRAP POM POM SHORT-T</t>
  </si>
  <si>
    <t>2B STRIPED GRINDLE S</t>
  </si>
  <si>
    <t>RIPPED SUPER SOFT-BL</t>
  </si>
  <si>
    <t>2G VISCOSE PRINTED S</t>
  </si>
  <si>
    <t>YK VALUE CANVAS BLAC</t>
  </si>
  <si>
    <t>EMBROIDERED NECK WIT</t>
  </si>
  <si>
    <t xml:space="preserve">PS PENCIL CASE      </t>
  </si>
  <si>
    <t>4PK LW HIPST MINT AN</t>
  </si>
  <si>
    <t>STRETCH SCOOP LL VES</t>
  </si>
  <si>
    <t>SPOT PRINT WITH TASS</t>
  </si>
  <si>
    <t>DAISY MESH ESP CRM/N</t>
  </si>
  <si>
    <t>3PK SF MINI TURQ STR</t>
  </si>
  <si>
    <t xml:space="preserve">CABLEKNIT BATHMAT   </t>
  </si>
  <si>
    <t>PRIMARK 3PK KIDS TOO</t>
  </si>
  <si>
    <t>KIDS TEMPORARY TRANS</t>
  </si>
  <si>
    <t xml:space="preserve">PEBBLE BATHMAT      </t>
  </si>
  <si>
    <t xml:space="preserve">JERSEY SNOOD        </t>
  </si>
  <si>
    <t>TRIBAL SCREW TOP JAR</t>
  </si>
  <si>
    <t>2G PRINTED JERSEY PL</t>
  </si>
  <si>
    <t xml:space="preserve">32'' SKINNY PENCIL- </t>
  </si>
  <si>
    <t>32'' SKINNY PENCIL-B</t>
  </si>
  <si>
    <t xml:space="preserve">HEEL SHIELDS        </t>
  </si>
  <si>
    <t xml:space="preserve">7G VISCOSE TROUSER  </t>
  </si>
  <si>
    <t xml:space="preserve">OG FOOTBED          </t>
  </si>
  <si>
    <t>7G SLEEVLESS SCHIFFL</t>
  </si>
  <si>
    <t xml:space="preserve">SF ROUCHE DRS SHORT </t>
  </si>
  <si>
    <t>HEAVEN P/UP LW LEMON</t>
  </si>
  <si>
    <t>DESPICABLE ME BALLOO</t>
  </si>
  <si>
    <t xml:space="preserve">PU STRAP FLATFORM   </t>
  </si>
  <si>
    <t>REPTILE METALLIC STR</t>
  </si>
  <si>
    <t xml:space="preserve">2B/7B BASIC TRILBY  </t>
  </si>
  <si>
    <t>LACE SHOULDER AND HE</t>
  </si>
  <si>
    <t>SEADBEAD PLAIT COLLA</t>
  </si>
  <si>
    <t xml:space="preserve">TWO TONE BEACH TOTE </t>
  </si>
  <si>
    <t>PS PRINTED 2PK TWEEZ</t>
  </si>
  <si>
    <t>FROZEN 4PK POP UP PE</t>
  </si>
  <si>
    <t xml:space="preserve">HIGH NECK TOP       </t>
  </si>
  <si>
    <t xml:space="preserve">PU GLADIATOR        </t>
  </si>
  <si>
    <t>DTR 5PK AVENGERS SOC</t>
  </si>
  <si>
    <t>HEAVENLY P/UP LW COR</t>
  </si>
  <si>
    <t xml:space="preserve">KIDS NAIL STICKERS  </t>
  </si>
  <si>
    <t xml:space="preserve">2B STRIPE POLO - P2 </t>
  </si>
  <si>
    <t>7G FLORAL RUFFLED SW</t>
  </si>
  <si>
    <t>BRODERIE ANGLAIS DRE</t>
  </si>
  <si>
    <t xml:space="preserve">FLORAL WITH PAISLEY </t>
  </si>
  <si>
    <t>BLURRED CHEVRON PRIN</t>
  </si>
  <si>
    <t>OB PLAIN SLIP ON CAN</t>
  </si>
  <si>
    <t>7G SHADOW STRIPE CUT</t>
  </si>
  <si>
    <t>2G BLUE CROCHET SHOR</t>
  </si>
  <si>
    <t>2G SS YD APPLIQUE TE</t>
  </si>
  <si>
    <t xml:space="preserve">BB SS CHECK SHIRT   </t>
  </si>
  <si>
    <t>YG LACE BOW BALLERIN</t>
  </si>
  <si>
    <t xml:space="preserve">BB SS BASIC SHIRT   </t>
  </si>
  <si>
    <t>2G PRINTED PROM DRES</t>
  </si>
  <si>
    <t>7G VISCOSE PRINTED T</t>
  </si>
  <si>
    <t>PU DOUBLE GUSSET HAN</t>
  </si>
  <si>
    <t>SF BUILT UP SPACE DY</t>
  </si>
  <si>
    <t xml:space="preserve">ACID WASH RIB CROP  </t>
  </si>
  <si>
    <t>BASIC LOOP JEANS BEL</t>
  </si>
  <si>
    <t>7G NOVELTY CAT SUNGL</t>
  </si>
  <si>
    <t>JVWS SET YD CHECK BL</t>
  </si>
  <si>
    <t>PS TALL BRONZING BRU</t>
  </si>
  <si>
    <t>LICENSED CERAMIC MUG</t>
  </si>
  <si>
    <t xml:space="preserve">7G LACE STRIPE C&amp;S  </t>
  </si>
  <si>
    <t>GU 2PK SF PANDA CROP</t>
  </si>
  <si>
    <t xml:space="preserve">SO SU NAIL POLISH   </t>
  </si>
  <si>
    <t>7G STRIPE SKIRT WITH</t>
  </si>
  <si>
    <t xml:space="preserve">7G JERSEY SKIRT     </t>
  </si>
  <si>
    <t xml:space="preserve">POLKADOT SCARF      </t>
  </si>
  <si>
    <t>SKINNY CHINO - DUSTY</t>
  </si>
  <si>
    <t xml:space="preserve">CROCHET TRIM AZTEC  </t>
  </si>
  <si>
    <t>7G CROCHET BACK VEST</t>
  </si>
  <si>
    <t>JERSEY OPEN TOE MULE</t>
  </si>
  <si>
    <t>2G STRETCH LEGGING D</t>
  </si>
  <si>
    <t xml:space="preserve">2G VOLUME JOGGER    </t>
  </si>
  <si>
    <t xml:space="preserve">2B PRINT SHIRT      </t>
  </si>
  <si>
    <t xml:space="preserve">PRINTED FLOPPY      </t>
  </si>
  <si>
    <t xml:space="preserve">BA LUXURY BLANKET   </t>
  </si>
  <si>
    <t>OB CHUNKY CANVAS NAV</t>
  </si>
  <si>
    <t>SUPER MARIO SURPRISE</t>
  </si>
  <si>
    <t xml:space="preserve">MENS 5  PACK COTTON </t>
  </si>
  <si>
    <t xml:space="preserve">PUSHUP SPORTS MULTI </t>
  </si>
  <si>
    <t>POSH POLY BAND SMOCK</t>
  </si>
  <si>
    <t xml:space="preserve">7B PALM SUNSET TEE  </t>
  </si>
  <si>
    <t>3PK MF THONG SOLID B</t>
  </si>
  <si>
    <t>7B BASIC CREW TEE CO</t>
  </si>
  <si>
    <t xml:space="preserve">7G DENIM            </t>
  </si>
  <si>
    <t>DROP ARMHOLE CROP TE</t>
  </si>
  <si>
    <t>7B NDTR JURRASIC WOR</t>
  </si>
  <si>
    <t>7B MDTR CAPTAIN AMER</t>
  </si>
  <si>
    <t xml:space="preserve">BOXY STRIPE CREW    </t>
  </si>
  <si>
    <t>STRAPPY RAYON JUMPSU</t>
  </si>
  <si>
    <t>DTR 2PK AVENGERS BOX</t>
  </si>
  <si>
    <t>5PK BLACK SPORTS SOC</t>
  </si>
  <si>
    <t>JTWS MIN AOP/TWEETY/</t>
  </si>
  <si>
    <t>LOOPBACK SHORT - GRE</t>
  </si>
  <si>
    <t>7G MINIONS FLAT PEAK</t>
  </si>
  <si>
    <t xml:space="preserve">WOODEN BEAD SET     </t>
  </si>
  <si>
    <t>PHOTOGRAPHIC ROPE HA</t>
  </si>
  <si>
    <t>AOP FLORAL FRILL BRI</t>
  </si>
  <si>
    <t xml:space="preserve">COLOUR BLOCK BANGLE </t>
  </si>
  <si>
    <t>32'' INDIGO SUPER ST</t>
  </si>
  <si>
    <t>COLAB MINI DRY SHAMP</t>
  </si>
  <si>
    <t>COLOUR SHORT MINT/PE</t>
  </si>
  <si>
    <t>COLD SHOULDER BORDER</t>
  </si>
  <si>
    <t>7G AVIATOR SUNGLASSE</t>
  </si>
  <si>
    <t>7G SLEEVELESS JRY DR</t>
  </si>
  <si>
    <t>7G SS SOLID TEE COLS</t>
  </si>
  <si>
    <t>CROCHET PLACEMENT VE</t>
  </si>
  <si>
    <t xml:space="preserve">JERSEY BALLERINA    </t>
  </si>
  <si>
    <t xml:space="preserve">TRINKET DOBBY       </t>
  </si>
  <si>
    <t xml:space="preserve">MESH BRA MINT B2M   </t>
  </si>
  <si>
    <t xml:space="preserve">2 PACK SHORTS SS15  </t>
  </si>
  <si>
    <t>JTWL MIC/MIN/WTP/MIN</t>
  </si>
  <si>
    <t>DOUBLE CROSS OVER WE</t>
  </si>
  <si>
    <t>OB MINIONS FLIP FLOP</t>
  </si>
  <si>
    <t>WORKOUT SEAMFREE SHO</t>
  </si>
  <si>
    <t>7G NDTR MINIONS FASH</t>
  </si>
  <si>
    <t xml:space="preserve">GARNIER PURE ACTIVE </t>
  </si>
  <si>
    <t xml:space="preserve">VISCOSE CHEMISE PIN </t>
  </si>
  <si>
    <t>PS REFRESHING HAND W</t>
  </si>
  <si>
    <t>CUTICURA HAND SANITI</t>
  </si>
  <si>
    <t>NOVELTY DIVE STICK A</t>
  </si>
  <si>
    <t xml:space="preserve">LACE PUSSY BOW TOP  </t>
  </si>
  <si>
    <t>SUPER HW SKINNY WHIT</t>
  </si>
  <si>
    <t xml:space="preserve">GLITTER FF COLS     </t>
  </si>
  <si>
    <t xml:space="preserve">SCALLOP BACK VEST   </t>
  </si>
  <si>
    <t>60D BLACK OPAQUE TIG</t>
  </si>
  <si>
    <t>TL VEST CO/PI/TURQ/B</t>
  </si>
  <si>
    <t xml:space="preserve">MINIONS WALLET      </t>
  </si>
  <si>
    <t>JUTE TRIM CANVAS LAC</t>
  </si>
  <si>
    <t xml:space="preserve">COLOUR SHORT-NAVY   </t>
  </si>
  <si>
    <t>HAMMERED TRIANGLE DR</t>
  </si>
  <si>
    <t xml:space="preserve">AW15 RF CREW BLACK  </t>
  </si>
  <si>
    <t>VALUE CHIFFON KAFTAN</t>
  </si>
  <si>
    <t xml:space="preserve">MF BRAZILIAN BLACK  </t>
  </si>
  <si>
    <t xml:space="preserve">7G RETRO SUNGLASSES </t>
  </si>
  <si>
    <t>ROLLING STONES BRIEF</t>
  </si>
  <si>
    <t>ELMO / COOKIE HIPSTE</t>
  </si>
  <si>
    <t xml:space="preserve">CROSS FRONT CROP    </t>
  </si>
  <si>
    <t>VALUE MICRO NVY/BLUS</t>
  </si>
  <si>
    <t xml:space="preserve">BRA LAUNDRY BAG     </t>
  </si>
  <si>
    <t xml:space="preserve">STRING AOL CAMI BLK </t>
  </si>
  <si>
    <t>DD +NON PAD BLK 34-4</t>
  </si>
  <si>
    <t>DD +NON PAD WHI 34-4</t>
  </si>
  <si>
    <t xml:space="preserve">3PK SUPERFINE RED   </t>
  </si>
  <si>
    <t>7G NAVY STRIPE SHORT</t>
  </si>
  <si>
    <t>2G BASIC DENIM SKIRT</t>
  </si>
  <si>
    <t>Slogan Wooden Storag</t>
  </si>
  <si>
    <t>GPJ 2PK 2-7 STRIPE/A</t>
  </si>
  <si>
    <t xml:space="preserve">NYC EXP LAST LIPSTK </t>
  </si>
  <si>
    <t>PC ROI 2PK PCASE WHI</t>
  </si>
  <si>
    <t>JUTE TRIM EVA LACE U</t>
  </si>
  <si>
    <t>FG ZIP BACK JUMPER C</t>
  </si>
  <si>
    <t>LACE TIERED RARA SKI</t>
  </si>
  <si>
    <t>PRINT FRILL SUNDRESS</t>
  </si>
  <si>
    <t>2G SINGLE WOVEN SUND</t>
  </si>
  <si>
    <t>HEAVENLY T-SHIRT WHI</t>
  </si>
  <si>
    <t>HASK ARGAN CONDITIOE</t>
  </si>
  <si>
    <t>PRINTED SILICONE BOT</t>
  </si>
  <si>
    <t>2G POPLIN AND LACE D</t>
  </si>
  <si>
    <t>STRETCH CREW TOP WHI</t>
  </si>
  <si>
    <t>SOLID RAYON MAXI SKI</t>
  </si>
  <si>
    <t>STRETCH VEE TOP WHIT</t>
  </si>
  <si>
    <t>FASHION REVO SOFT RO</t>
  </si>
  <si>
    <t>3/4 SLEEVE PUSSY BOW</t>
  </si>
  <si>
    <t xml:space="preserve">VNE POLO COLOURS    </t>
  </si>
  <si>
    <t xml:space="preserve">TASSLE TRIM TEE     </t>
  </si>
  <si>
    <t>CTN LAC BRF FLO/STR/</t>
  </si>
  <si>
    <t>PS PASTEL NAUTICAL N</t>
  </si>
  <si>
    <t>3PK SF GRAD STRIPE B</t>
  </si>
  <si>
    <t xml:space="preserve">PS SULTRY LASHES    </t>
  </si>
  <si>
    <t>5PK BLACK&amp; WHITE DES</t>
  </si>
  <si>
    <t xml:space="preserve">GARCON TEE          </t>
  </si>
  <si>
    <t xml:space="preserve">BA TOWEL AND MITT   </t>
  </si>
  <si>
    <t xml:space="preserve">PRINTED BROGUE      </t>
  </si>
  <si>
    <t>2B BASIC JOGLEG BLAC</t>
  </si>
  <si>
    <t>SANTA MON(WHT) BASKE</t>
  </si>
  <si>
    <t>7B BASIC CREW TEE BL</t>
  </si>
  <si>
    <t xml:space="preserve">2G TUTU SWIM        </t>
  </si>
  <si>
    <t xml:space="preserve">YG LIGHT UP TREKKER </t>
  </si>
  <si>
    <t xml:space="preserve">REPTILE ANKLE STRAP </t>
  </si>
  <si>
    <t>BRIGHT TRAINER CHAMB</t>
  </si>
  <si>
    <t xml:space="preserve">2G PLEATED DENIM    </t>
  </si>
  <si>
    <t>VALUE METALLIC BALLE</t>
  </si>
  <si>
    <t xml:space="preserve">NEON STRIPE SCARF   </t>
  </si>
  <si>
    <t>P.S ZIP TOP WASH BAG</t>
  </si>
  <si>
    <t xml:space="preserve">PU SLIP POCKET GRAB </t>
  </si>
  <si>
    <t>LINEN LOOK CROCHET T</t>
  </si>
  <si>
    <t>2G OVERLAY COTTON DR</t>
  </si>
  <si>
    <t>2G 2 IN 1 JERSEY AND</t>
  </si>
  <si>
    <t>BRODERIE FRILL GYPSY</t>
  </si>
  <si>
    <t xml:space="preserve">WOVEN SHORTIE &amp; TEE </t>
  </si>
  <si>
    <t>VALUE CARRY ON SUITC</t>
  </si>
  <si>
    <t>V.P PARIS(GRY)SEA(BL</t>
  </si>
  <si>
    <t>2 IN 1 CREPE HEM VNK</t>
  </si>
  <si>
    <t xml:space="preserve">STRIPE DOUBLE LAYER </t>
  </si>
  <si>
    <t xml:space="preserve">FRINGE WAISTCOAT    </t>
  </si>
  <si>
    <t>BA MARIE LS BODYSUIT</t>
  </si>
  <si>
    <t>7B STRIPE CREW TEE -</t>
  </si>
  <si>
    <t xml:space="preserve">CATRICE PRIME/FINE  </t>
  </si>
  <si>
    <t xml:space="preserve">SS15 TAN PU TRAINER </t>
  </si>
  <si>
    <t xml:space="preserve">HAIR SCRUNCHIE      </t>
  </si>
  <si>
    <t xml:space="preserve">NASA BURNOUT TEE    </t>
  </si>
  <si>
    <t xml:space="preserve">NBB SLOGAN TOP      </t>
  </si>
  <si>
    <t xml:space="preserve">BB PERFECT PRIMER   </t>
  </si>
  <si>
    <t>2PK MATERNITY BAND W</t>
  </si>
  <si>
    <t>EMBROIDERED TIE BACK</t>
  </si>
  <si>
    <t>SEADBEAD STRETCH COL</t>
  </si>
  <si>
    <t>REPTILE PLATFORM COU</t>
  </si>
  <si>
    <t xml:space="preserve">MINIONS A5 NOTEBOOK </t>
  </si>
  <si>
    <t>EDGE TO EDGE PONTE L</t>
  </si>
  <si>
    <t>EMBROIDERY GYPSY BLO</t>
  </si>
  <si>
    <t>GIRLZ ONLY DRY SHAMP</t>
  </si>
  <si>
    <t xml:space="preserve">BASIC CHECK SHIRT   </t>
  </si>
  <si>
    <t xml:space="preserve">2G CROCHET SLUB TOP </t>
  </si>
  <si>
    <t>DARKWASH COMFORT L30</t>
  </si>
  <si>
    <t>LACE T-SHIRT BRA BLA</t>
  </si>
  <si>
    <t>CATRICE ANTI-RED BAS</t>
  </si>
  <si>
    <t>MATERNITY TANKINI SE</t>
  </si>
  <si>
    <t xml:space="preserve">FOAM BATH LETTERS   </t>
  </si>
  <si>
    <t>7G CROP LEGGING - WH</t>
  </si>
  <si>
    <t xml:space="preserve">COLOUR JEGGING -SKY </t>
  </si>
  <si>
    <t>CHIFFON OVERLAY MAXI</t>
  </si>
  <si>
    <t xml:space="preserve">LACE FLORAL TIGHT   </t>
  </si>
  <si>
    <t xml:space="preserve">3 PK METAL SLIDES   </t>
  </si>
  <si>
    <t>2PK SMALL HAIR HOLDE</t>
  </si>
  <si>
    <t xml:space="preserve">JTWS TINK/BUGS      </t>
  </si>
  <si>
    <t>LASER CUT FLAP DETAI</t>
  </si>
  <si>
    <t>FLORAL COLD SHOULDER</t>
  </si>
  <si>
    <t xml:space="preserve">TRIPLE LAYER TASSEL </t>
  </si>
  <si>
    <t>ESPADRILLE BALLERINA</t>
  </si>
  <si>
    <t>2G BIKINI &amp; BOARD SH</t>
  </si>
  <si>
    <t>KNEE LENGHT COLOURED</t>
  </si>
  <si>
    <t xml:space="preserve">CUPPED CAMI WHITE   </t>
  </si>
  <si>
    <t xml:space="preserve">2PK IVO/BLK D-F BRA </t>
  </si>
  <si>
    <t>SOLID COTTON SET OAT</t>
  </si>
  <si>
    <t xml:space="preserve">BA DUMBO SLEEPSUIT  </t>
  </si>
  <si>
    <t xml:space="preserve">BATMAN TOOTHPASTE   </t>
  </si>
  <si>
    <t xml:space="preserve">CROCHET PANEL VEST  </t>
  </si>
  <si>
    <t xml:space="preserve">BB SS 3PK SOLID TEE </t>
  </si>
  <si>
    <t xml:space="preserve">WOODEN CLOCK        </t>
  </si>
  <si>
    <t xml:space="preserve">2B RIB VEST         </t>
  </si>
  <si>
    <t>2PK EDAY BRAZIL NUDE</t>
  </si>
  <si>
    <t xml:space="preserve">FLORAL BADGE SHORT  </t>
  </si>
  <si>
    <t>TRIBAL ELEPHANT KING</t>
  </si>
  <si>
    <t xml:space="preserve">WF BLOCK HEEL COURT </t>
  </si>
  <si>
    <t xml:space="preserve">GREY STRAIGHT L34   </t>
  </si>
  <si>
    <t>FORMAL PALAZZO SOLID</t>
  </si>
  <si>
    <t>PINK POLKA DOT READE</t>
  </si>
  <si>
    <t>4PK BIK STRIPE FLAGS</t>
  </si>
  <si>
    <t>BURNOUT MACRAME VEST</t>
  </si>
  <si>
    <t>DENIM CODED BELTED S</t>
  </si>
  <si>
    <t xml:space="preserve">AOL LACE FF BRA RED </t>
  </si>
  <si>
    <t>2PK FF RIBB SLOT COR</t>
  </si>
  <si>
    <t>SS15 HENLEY CHEST PO</t>
  </si>
  <si>
    <t xml:space="preserve">2PK PINK FLORAL BRA </t>
  </si>
  <si>
    <t>ESS STAY NAT CONCEAL</t>
  </si>
  <si>
    <t xml:space="preserve">VALUE BALLERINA IMI </t>
  </si>
  <si>
    <t xml:space="preserve">GYPSET ROPE COLLAR  </t>
  </si>
  <si>
    <t>OVERSIZED FLUTTER SL</t>
  </si>
  <si>
    <t>LACE HEM SHOULDER TU</t>
  </si>
  <si>
    <t xml:space="preserve">MIAMI CUSHION       </t>
  </si>
  <si>
    <t>Row Labels</t>
  </si>
  <si>
    <t>Grand Total</t>
  </si>
  <si>
    <t>PU LASER CUT CLUTCH</t>
  </si>
  <si>
    <t>5PK NEON MICROFIBRE</t>
  </si>
  <si>
    <t>ELASTIC DEMI WEDGE</t>
  </si>
  <si>
    <t>SWING VEST</t>
  </si>
  <si>
    <t>5PK MINI PRINTS HF</t>
  </si>
  <si>
    <t>GARNIER PURE ACTIVE</t>
  </si>
  <si>
    <t>YG Frozen 5PK Brief</t>
  </si>
  <si>
    <t>BOBBLE CROP SHORT</t>
  </si>
  <si>
    <t>SQUARE OVERSIZED</t>
  </si>
  <si>
    <t>NEW SIDE DIAMANTE</t>
  </si>
  <si>
    <t>3PK LACE FOOTIES</t>
  </si>
  <si>
    <t>TWO TONE RETRO</t>
  </si>
  <si>
    <t>PASTEL AVIATOR</t>
  </si>
  <si>
    <t>VALUE SLIPPER</t>
  </si>
  <si>
    <t>PRINTED BROGUE</t>
  </si>
  <si>
    <t>MENORCAN SANDAL</t>
  </si>
  <si>
    <t>SILVIKRIN HAIRSPRAY</t>
  </si>
  <si>
    <t>HASK OIL VIALS</t>
  </si>
  <si>
    <t>HARIBO STARMIX 200G</t>
  </si>
  <si>
    <t>PUSHUP SPORTS MULTI</t>
  </si>
  <si>
    <t>2PK BALE HAND TOWEL</t>
  </si>
  <si>
    <t>TIE DYE VEST</t>
  </si>
  <si>
    <t>STRIPE MIX SHOPPER</t>
  </si>
  <si>
    <t>STRIPE BARDOT TEE</t>
  </si>
  <si>
    <t>SLEEVELESS COVER UP</t>
  </si>
  <si>
    <t>STRIPE SHORT</t>
  </si>
  <si>
    <t>DIAMANTE TBAR</t>
  </si>
  <si>
    <t>GYM TOWEL</t>
  </si>
  <si>
    <t>MELANGE CROP TOP</t>
  </si>
  <si>
    <t>DOBBY BEACH TOWEL</t>
  </si>
  <si>
    <t>3PK LF BOXER BLUE</t>
  </si>
  <si>
    <t>DISNEY HOODED TOWEL</t>
  </si>
  <si>
    <t>10 PK VELVET HANGER</t>
  </si>
  <si>
    <t>PILLAR CANDLE</t>
  </si>
  <si>
    <t>CHURCH CANDLE</t>
  </si>
  <si>
    <t>LADDER BACK TEE</t>
  </si>
  <si>
    <t>SS MINT TOP &amp; CHECK</t>
  </si>
  <si>
    <t>SS JTJTL NVY/PEACH</t>
  </si>
  <si>
    <t>TWIST BANDEAU AOP</t>
  </si>
  <si>
    <t>6PK CHEWITS</t>
  </si>
  <si>
    <t>BOW STRAW BUCKET</t>
  </si>
  <si>
    <t>MAXIMISE WHITE</t>
  </si>
  <si>
    <t>SEERSUCKER 50S PUSH</t>
  </si>
  <si>
    <t>DENIM SHORT</t>
  </si>
  <si>
    <t>BLUE LACE LL SET</t>
  </si>
  <si>
    <t>6PK THREAD ANKLET</t>
  </si>
  <si>
    <t>COLOUR SKINNY</t>
  </si>
  <si>
    <t>FISHERMAN JELLY</t>
  </si>
  <si>
    <t>7G BASIC TWILL</t>
  </si>
  <si>
    <t>AOP MENS VESTS</t>
  </si>
  <si>
    <t>4PK BRAZILIAN BLACK</t>
  </si>
  <si>
    <t>STRAW SHOPPER</t>
  </si>
  <si>
    <t>PRINT POLY BUILT UP</t>
  </si>
  <si>
    <t>7PK SHOE LINER NAVY</t>
  </si>
  <si>
    <t>JERSEY SNOOD</t>
  </si>
  <si>
    <t>3PK OIL BIKINI BAG</t>
  </si>
  <si>
    <t>WF LOW WEDGE COURT</t>
  </si>
  <si>
    <t>CN CARDI PH2 COLS</t>
  </si>
  <si>
    <t>HASK SACHET</t>
  </si>
  <si>
    <t>HASK ARGAN SHAMPOO</t>
  </si>
  <si>
    <t>3PK TRUNK RUGBY</t>
  </si>
  <si>
    <t>MONTAGNE JEUNESSE</t>
  </si>
  <si>
    <t>PLAIN POLY BUILT UP</t>
  </si>
  <si>
    <t>PS 2PK BODY PUFF</t>
  </si>
  <si>
    <t>FROZEN A5 NOTEBOOK</t>
  </si>
  <si>
    <t>COCOON RACER VEST</t>
  </si>
  <si>
    <t>PS BROW PALETTE</t>
  </si>
  <si>
    <t>WF T-BAR FLATFORM</t>
  </si>
  <si>
    <t>CHAMBRAY POLO PH2</t>
  </si>
  <si>
    <t>GS 2-10 2PK NIGHTIE</t>
  </si>
  <si>
    <t>YG BASIC FLIP FLOP</t>
  </si>
  <si>
    <t>CROCHET NECK DRESS</t>
  </si>
  <si>
    <t>DROP ARMHOLE VEST</t>
  </si>
  <si>
    <t>POPLIN SHORT</t>
  </si>
  <si>
    <t>7G JERSEY SKIRT</t>
  </si>
  <si>
    <t>BPJ 2-7 2PK SHARK</t>
  </si>
  <si>
    <t>VOLUME FP VEST P5</t>
  </si>
  <si>
    <t>SCALLOP BACK VEST</t>
  </si>
  <si>
    <t>CROCHET WAISTCOAT</t>
  </si>
  <si>
    <t>COTTON WAFFLE ROBE</t>
  </si>
  <si>
    <t>SWING VISCOSE TOP</t>
  </si>
  <si>
    <t>VALUE CANVAS GREY</t>
  </si>
  <si>
    <t>STRETCH CREW LS TOP</t>
  </si>
  <si>
    <t>MESH PUSH UP BLACK</t>
  </si>
  <si>
    <t>EMBROIDERED SHORT</t>
  </si>
  <si>
    <t>GS 5PK WEEKDAYS T/S</t>
  </si>
  <si>
    <t>WHITE LACE PLUNGE</t>
  </si>
  <si>
    <t>BRA CLIPS PACK</t>
  </si>
  <si>
    <t>5PK HIPSTER STRETCH</t>
  </si>
  <si>
    <t>3PK TRS BRIEF WHITE</t>
  </si>
  <si>
    <t>3PK TRS BRIEF NUDE</t>
  </si>
  <si>
    <t>BOBBLE CROP TOP</t>
  </si>
  <si>
    <t>LL COCOON VEST</t>
  </si>
  <si>
    <t>COLOUR BLOCK BANGLE</t>
  </si>
  <si>
    <t>EMB FRINGE KIMONO</t>
  </si>
  <si>
    <t>5PK MINI WHITE</t>
  </si>
  <si>
    <t>MAXIMISE AOL BLACK</t>
  </si>
  <si>
    <t>PRINTED IPHONE 5</t>
  </si>
  <si>
    <t>MINIONS A5 NOTEBOOK</t>
  </si>
  <si>
    <t>BB SS OIL WASH TEE</t>
  </si>
  <si>
    <t>2B STRIPE POLO - P2</t>
  </si>
  <si>
    <t>OG FOOTBED</t>
  </si>
  <si>
    <t>2G 2PK CYCLE SHORT</t>
  </si>
  <si>
    <t>GPJ 2-7 DDTR FROZEN</t>
  </si>
  <si>
    <t>2G SS FRINGE TEE</t>
  </si>
  <si>
    <t>SS15 7G BASIC CARDI</t>
  </si>
  <si>
    <t>BU 3PK TF AMERICANA</t>
  </si>
  <si>
    <t>7B PRINT FRONT VEST</t>
  </si>
  <si>
    <t>BS NDTR 3PK MINIONS</t>
  </si>
  <si>
    <t>TL JERSEY SHORTS</t>
  </si>
  <si>
    <t>7G LOOPBACK LEGGING</t>
  </si>
  <si>
    <t>2G CAT APPLIQUE CUT</t>
  </si>
  <si>
    <t>7G TIE FRONT VEST</t>
  </si>
  <si>
    <t>2G TURN UP DENIM</t>
  </si>
  <si>
    <t>7B CHINO</t>
  </si>
  <si>
    <t>SLIM FIT YD SHIRT</t>
  </si>
  <si>
    <t>7G 2X2 RIB VEST</t>
  </si>
  <si>
    <t>7G VISCOSE SHORT</t>
  </si>
  <si>
    <t>INFLATABLE PADDLING</t>
  </si>
  <si>
    <t>2G NDTR HELLO KITTY</t>
  </si>
  <si>
    <t>2G POPLIN CROP</t>
  </si>
  <si>
    <t>7G VISCOSE TROUSER</t>
  </si>
  <si>
    <t>7G LOVE HOODY</t>
  </si>
  <si>
    <t>2G SOFIA SUN HAT</t>
  </si>
  <si>
    <t>OG CLOGS</t>
  </si>
  <si>
    <t>7G 30PK ELASTICS</t>
  </si>
  <si>
    <t>RIPSTOP TRAINER</t>
  </si>
  <si>
    <t>2G DENIM JACKET</t>
  </si>
  <si>
    <t>OG BASIC BALLERINA</t>
  </si>
  <si>
    <t>2G DDTR CINDERRELLA</t>
  </si>
  <si>
    <t>2G RED TWILL SHORT</t>
  </si>
  <si>
    <t>2G SMOCK BACK WHITE</t>
  </si>
  <si>
    <t>7G BASIC DENIM</t>
  </si>
  <si>
    <t>GS 3PK TACTEL SOCKS</t>
  </si>
  <si>
    <t>ST.MORIZ TAN MIST</t>
  </si>
  <si>
    <t>LW FESTIVAL PHASE 2</t>
  </si>
  <si>
    <t>3PK HIPSTER GREY</t>
  </si>
  <si>
    <t>LADDER SIDE VEST</t>
  </si>
  <si>
    <t>3PK F/HIPSTER BLACK</t>
  </si>
  <si>
    <t>SLIM FIT P/G</t>
  </si>
  <si>
    <t>SF VEE WHITE</t>
  </si>
  <si>
    <t>2G TUTU SWIM</t>
  </si>
  <si>
    <t>2G JERSEY PLAYSUIT</t>
  </si>
  <si>
    <t>BA 3PK BANDANA BIB</t>
  </si>
  <si>
    <t>6PK COLOURED BIB</t>
  </si>
  <si>
    <t>RAFIA FF NAUTICAL</t>
  </si>
  <si>
    <t>IMISNAKE ZIP DETAIL</t>
  </si>
  <si>
    <t>2G DDTR MINNIE VEST</t>
  </si>
  <si>
    <t>2G FLOATIE VEST</t>
  </si>
  <si>
    <t>JUTE TRIM SLIP ON</t>
  </si>
  <si>
    <t>PRINTED BALLERINA</t>
  </si>
  <si>
    <t>BELTED CARGO SHORT</t>
  </si>
  <si>
    <t>HEEL SHIELDS</t>
  </si>
  <si>
    <t>5PK MIXED CHOKER</t>
  </si>
  <si>
    <t>ARCH SUPPORTS</t>
  </si>
  <si>
    <t>WEDGE FF</t>
  </si>
  <si>
    <t>PU GLADIATOR</t>
  </si>
  <si>
    <t>COTTON LEGGING NAVY</t>
  </si>
  <si>
    <t>GLITTER FF</t>
  </si>
  <si>
    <t>HEART DOUBLE FITTED</t>
  </si>
  <si>
    <t>GREY MRL SHRT W/CRL</t>
  </si>
  <si>
    <t>CREAM AOP TEE</t>
  </si>
  <si>
    <t>NBG LS Slogan Top</t>
  </si>
  <si>
    <t>VALUE BANDEAU AOP</t>
  </si>
  <si>
    <t>PULL ON MINI- SOLID</t>
  </si>
  <si>
    <t>BOXY STRIPE CREW</t>
  </si>
  <si>
    <t>LINEN SHORT</t>
  </si>
  <si>
    <t>HIGH NECK TOP</t>
  </si>
  <si>
    <t>VISCOSE POCKET VEST</t>
  </si>
  <si>
    <t>CROP STRETCH CAMI</t>
  </si>
  <si>
    <t>BASIC STRAW FLOPPY</t>
  </si>
  <si>
    <t>BASIC STRAW TRILBY</t>
  </si>
  <si>
    <t>PRINT PENCIL SKIRT</t>
  </si>
  <si>
    <t>TIE FRONT NEPP VEST</t>
  </si>
  <si>
    <t>SIDE SPLIT HAMMERED</t>
  </si>
  <si>
    <t>LACE PUSSY BOW TOP</t>
  </si>
  <si>
    <t>CROCHET MACRAME TOP</t>
  </si>
  <si>
    <t>CARMEX LIPBALM TUBE</t>
  </si>
  <si>
    <t>CROCHET PLAYSUIT</t>
  </si>
  <si>
    <t>LACE HEM CROP TOP</t>
  </si>
  <si>
    <t>CROCHET PANEL VEST</t>
  </si>
  <si>
    <t>ANGLAIS V NECK VEST</t>
  </si>
  <si>
    <t>HANGING VEST DISNEY</t>
  </si>
  <si>
    <t>STRIPE SWING LS TOP</t>
  </si>
  <si>
    <t>BLUE STORY CUFF LEG</t>
  </si>
  <si>
    <t>SKINNY MIDWASH 32''</t>
  </si>
  <si>
    <t>2PK CHARM BANGLE</t>
  </si>
  <si>
    <t>LS YD RF</t>
  </si>
  <si>
    <t>LS YD SF S&amp;T SET P2</t>
  </si>
  <si>
    <t>COTTON STRETCH CROP</t>
  </si>
  <si>
    <t>AA BATTERIES</t>
  </si>
  <si>
    <t>BUTTERFLY LED</t>
  </si>
  <si>
    <t>FROZEN 4PK GEL PENS</t>
  </si>
  <si>
    <t>PLAIN FLIP FLOP X3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</si>
  <si>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</si>
  <si>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</si>
  <si>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</si>
  <si>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</si>
  <si>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</si>
  <si>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</si>
  <si>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</si>
  <si>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</si>
  <si>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</si>
  <si>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</si>
  <si>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</si>
  <si>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</si>
  <si>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</si>
  <si>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Count of Trans1</t>
  </si>
  <si>
    <t>Sum of Trans12</t>
  </si>
  <si>
    <t>a</t>
  </si>
  <si>
    <t>b</t>
  </si>
  <si>
    <t>Count of Trans6</t>
  </si>
  <si>
    <t>(Multiple Items)</t>
  </si>
  <si>
    <t>c</t>
  </si>
  <si>
    <t>Count of Trans7</t>
  </si>
  <si>
    <t>accessories</t>
  </si>
  <si>
    <t>Count of a</t>
  </si>
  <si>
    <t>20150606_42_10_107870</t>
  </si>
  <si>
    <t>20150606_42_10_107886</t>
  </si>
  <si>
    <t>20150606_42_10_107891</t>
  </si>
  <si>
    <t>20150606_42_10_107892</t>
  </si>
  <si>
    <t>20150606_42_10_107904</t>
  </si>
  <si>
    <t>20150606_42_10_107909</t>
  </si>
  <si>
    <t>20150606_42_10_107914</t>
  </si>
  <si>
    <t>20150606_42_10_107924</t>
  </si>
  <si>
    <t>20150606_42_10_107941</t>
  </si>
  <si>
    <t>20150606_42_10_107954</t>
  </si>
  <si>
    <t>20150606_42_10_107966</t>
  </si>
  <si>
    <t>20150606_42_10_107981</t>
  </si>
  <si>
    <t>20150606_42_10_108005</t>
  </si>
  <si>
    <t>20150606_42_10_108006</t>
  </si>
  <si>
    <t>20150606_42_10_108018</t>
  </si>
  <si>
    <t>20150606_42_10_108019</t>
  </si>
  <si>
    <t>20150606_42_10_108024</t>
  </si>
  <si>
    <t>20150606_42_10_108029</t>
  </si>
  <si>
    <t>20150606_42_10_108048</t>
  </si>
  <si>
    <t>20150606_42_10_108049</t>
  </si>
  <si>
    <t>20150606_42_10_108051</t>
  </si>
  <si>
    <t>20150606_42_10_108062</t>
  </si>
  <si>
    <t>20150606_42_10_108085</t>
  </si>
  <si>
    <t>20150606_42_10_108090</t>
  </si>
  <si>
    <t>20150606_42_10_108096</t>
  </si>
  <si>
    <t>20150606_42_10_108100</t>
  </si>
  <si>
    <t>20150606_42_10_108107</t>
  </si>
  <si>
    <t>20150606_42_10_108113</t>
  </si>
  <si>
    <t>20150606_42_10_108114</t>
  </si>
  <si>
    <t>20150606_42_10_108117</t>
  </si>
  <si>
    <t>20150606_42_10_108121</t>
  </si>
  <si>
    <t>20150606_42_10_108122</t>
  </si>
  <si>
    <t>20150606_42_10_108126</t>
  </si>
  <si>
    <t>20150606_42_10_108129</t>
  </si>
  <si>
    <t>20150606_42_10_108139</t>
  </si>
  <si>
    <t>20150606_42_10_108141</t>
  </si>
  <si>
    <t>20150606_42_10_108151</t>
  </si>
  <si>
    <t>20150606_42_10_108157</t>
  </si>
  <si>
    <t>20150606_42_10_108169</t>
  </si>
  <si>
    <t>20150606_42_10_108189</t>
  </si>
  <si>
    <t>20150606_42_10_108190</t>
  </si>
  <si>
    <t>20150606_42_10_108197</t>
  </si>
  <si>
    <t>20150606_42_10_108225</t>
  </si>
  <si>
    <t>20150606_42_10_108226</t>
  </si>
  <si>
    <t>20150606_42_10_108233</t>
  </si>
  <si>
    <t>20150606_42_11_18307</t>
  </si>
  <si>
    <t>20150606_42_11_18339</t>
  </si>
  <si>
    <t>20150606_42_11_18343</t>
  </si>
  <si>
    <t>20150606_42_11_18347</t>
  </si>
  <si>
    <t>20150606_42_11_18350</t>
  </si>
  <si>
    <t>20150606_42_11_18358</t>
  </si>
  <si>
    <t>20150606_42_11_18361</t>
  </si>
  <si>
    <t>20150606_42_11_18370</t>
  </si>
  <si>
    <t>20150606_42_11_18376</t>
  </si>
  <si>
    <t>20150606_42_11_18379</t>
  </si>
  <si>
    <t>20150606_42_11_18412</t>
  </si>
  <si>
    <t>20150606_42_11_18416</t>
  </si>
  <si>
    <t>20150606_42_11_18417</t>
  </si>
  <si>
    <t>20150606_42_11_18424</t>
  </si>
  <si>
    <t>20150606_42_11_18455</t>
  </si>
  <si>
    <t>20150606_42_11_18462</t>
  </si>
  <si>
    <t>20150606_42_11_18469</t>
  </si>
  <si>
    <t>20150606_42_11_18470</t>
  </si>
  <si>
    <t>20150606_42_11_18489</t>
  </si>
  <si>
    <t>20150606_42_11_18497</t>
  </si>
  <si>
    <t>20150606_42_11_18504</t>
  </si>
  <si>
    <t>20150606_42_11_18509</t>
  </si>
  <si>
    <t>20150606_42_11_18518</t>
  </si>
  <si>
    <t>20150606_42_11_18526</t>
  </si>
  <si>
    <t>20150606_42_11_18541</t>
  </si>
  <si>
    <t>20150606_42_11_18562</t>
  </si>
  <si>
    <t>20150606_42_11_18575</t>
  </si>
  <si>
    <t>20150606_42_11_18593</t>
  </si>
  <si>
    <t>20150606_42_11_18604</t>
  </si>
  <si>
    <t>20150606_42_11_18611</t>
  </si>
  <si>
    <t>20150606_42_11_18613</t>
  </si>
  <si>
    <t>20150606_42_11_18614</t>
  </si>
  <si>
    <t>20150606_42_11_18617</t>
  </si>
  <si>
    <t>20150606_42_11_18621</t>
  </si>
  <si>
    <t>20150606_42_11_18629</t>
  </si>
  <si>
    <t>20150606_42_12_626256</t>
  </si>
  <si>
    <t>20150606_42_12_626295</t>
  </si>
  <si>
    <t>20150606_42_12_626296</t>
  </si>
  <si>
    <t>20150606_42_12_626308</t>
  </si>
  <si>
    <t>20150606_42_12_626313</t>
  </si>
  <si>
    <t>20150606_42_12_626314</t>
  </si>
  <si>
    <t>20150606_42_12_626321</t>
  </si>
  <si>
    <t>20150606_42_12_626327</t>
  </si>
  <si>
    <t>20150606_42_12_626347</t>
  </si>
  <si>
    <t>20150606_42_13_7188</t>
  </si>
  <si>
    <t>20150606_42_13_7220</t>
  </si>
  <si>
    <t>20150606_42_13_7221</t>
  </si>
  <si>
    <t>20150606_42_13_7223</t>
  </si>
  <si>
    <t>20150606_42_13_7225</t>
  </si>
  <si>
    <t>20150606_42_13_7233</t>
  </si>
  <si>
    <t>20150606_42_13_7236</t>
  </si>
  <si>
    <t>20150606_42_13_7256</t>
  </si>
  <si>
    <t>20150606_42_13_7257</t>
  </si>
  <si>
    <t>20150606_42_13_7266</t>
  </si>
  <si>
    <t>20150606_42_13_7272</t>
  </si>
  <si>
    <t>20150606_42_13_7274</t>
  </si>
  <si>
    <t>20150606_42_13_7276</t>
  </si>
  <si>
    <t>20150606_42_13_7284</t>
  </si>
  <si>
    <t>20150606_42_13_7287</t>
  </si>
  <si>
    <t>20150606_42_14_552353</t>
  </si>
  <si>
    <t>20150606_42_14_552382</t>
  </si>
  <si>
    <t>20150606_42_14_552385</t>
  </si>
  <si>
    <t>20150606_42_14_552443</t>
  </si>
  <si>
    <t>20150606_42_14_552446</t>
  </si>
  <si>
    <t>20150606_42_14_552451</t>
  </si>
  <si>
    <t>20150606_42_14_552456</t>
  </si>
  <si>
    <t>20150606_42_14_552457</t>
  </si>
  <si>
    <t>20150606_42_14_552465</t>
  </si>
  <si>
    <t>20150606_42_14_552495</t>
  </si>
  <si>
    <t>20150606_42_14_552507</t>
  </si>
  <si>
    <t>20150606_42_14_552508</t>
  </si>
  <si>
    <t>20150606_42_15_793960</t>
  </si>
  <si>
    <t>20150606_42_15_793970</t>
  </si>
  <si>
    <t>20150606_42_15_793971</t>
  </si>
  <si>
    <t>20150606_42_15_793972</t>
  </si>
  <si>
    <t>20150606_42_15_793980</t>
  </si>
  <si>
    <t>20150606_42_15_793981</t>
  </si>
  <si>
    <t>20150606_42_15_793996</t>
  </si>
  <si>
    <t>20150606_42_15_794010</t>
  </si>
  <si>
    <t>20150606_42_15_794023</t>
  </si>
  <si>
    <t>20150606_42_15_794027</t>
  </si>
  <si>
    <t>20150606_42_15_794028</t>
  </si>
  <si>
    <t>20150606_42_15_794032</t>
  </si>
  <si>
    <t>20150606_42_15_794038</t>
  </si>
  <si>
    <t>20150606_42_15_794040</t>
  </si>
  <si>
    <t>20150606_42_15_794043</t>
  </si>
  <si>
    <t>20150606_42_15_794072</t>
  </si>
  <si>
    <t>20150606_42_15_794074</t>
  </si>
  <si>
    <t>20150606_42_15_794084</t>
  </si>
  <si>
    <t>20150606_42_15_794090</t>
  </si>
  <si>
    <t>20150606_42_15_794092</t>
  </si>
  <si>
    <t>20150606_42_15_794095</t>
  </si>
  <si>
    <t>20150606_42_15_794109</t>
  </si>
  <si>
    <t>20150606_42_15_794122</t>
  </si>
  <si>
    <t>20150606_42_15_794129</t>
  </si>
  <si>
    <t>20150606_42_15_794139</t>
  </si>
  <si>
    <t>20150606_42_15_794187</t>
  </si>
  <si>
    <t>20150606_42_15_794190</t>
  </si>
  <si>
    <t>20150606_42_15_794227</t>
  </si>
  <si>
    <t>20150606_42_15_794229</t>
  </si>
  <si>
    <t>20150606_42_16_790337</t>
  </si>
  <si>
    <t>20150606_42_16_790345</t>
  </si>
  <si>
    <t>20150606_42_16_790347</t>
  </si>
  <si>
    <t>20150606_42_16_790352</t>
  </si>
  <si>
    <t>20150606_42_16_790354</t>
  </si>
  <si>
    <t>20150606_42_16_790366</t>
  </si>
  <si>
    <t>20150606_42_16_790375</t>
  </si>
  <si>
    <t>20150606_42_16_790390</t>
  </si>
  <si>
    <t>20150606_42_16_790409</t>
  </si>
  <si>
    <t>20150606_42_16_790416</t>
  </si>
  <si>
    <t>20150606_42_16_790422</t>
  </si>
  <si>
    <t>20150606_42_16_790434</t>
  </si>
  <si>
    <t>20150606_42_16_790453</t>
  </si>
  <si>
    <t>20150606_42_16_790459</t>
  </si>
  <si>
    <t>20150606_42_16_790476</t>
  </si>
  <si>
    <t>20150606_42_16_790484</t>
  </si>
  <si>
    <t>20150606_42_16_790507</t>
  </si>
  <si>
    <t>20150606_42_16_790511</t>
  </si>
  <si>
    <t>20150606_42_16_790526</t>
  </si>
  <si>
    <t>20150606_42_16_790536</t>
  </si>
  <si>
    <t>20150606_42_16_790537</t>
  </si>
  <si>
    <t>20150606_42_16_790551</t>
  </si>
  <si>
    <t>20150606_42_16_790566</t>
  </si>
  <si>
    <t>20150606_42_16_790575</t>
  </si>
  <si>
    <t>20150606_42_16_790580</t>
  </si>
  <si>
    <t>20150606_42_16_790581</t>
  </si>
  <si>
    <t>20150606_42_16_790604</t>
  </si>
  <si>
    <t>20150606_42_16_790615</t>
  </si>
  <si>
    <t>20150606_42_16_790621</t>
  </si>
  <si>
    <t>20150606_42_16_790622</t>
  </si>
  <si>
    <t>20150606_42_16_790639</t>
  </si>
  <si>
    <t>20150606_42_17_212137</t>
  </si>
  <si>
    <t>20150606_42_17_212147</t>
  </si>
  <si>
    <t>20150606_42_17_212155</t>
  </si>
  <si>
    <t>20150606_42_17_212158</t>
  </si>
  <si>
    <t>20150606_42_17_212168</t>
  </si>
  <si>
    <t>20150606_42_17_212186</t>
  </si>
  <si>
    <t>20150606_42_17_212189</t>
  </si>
  <si>
    <t>20150606_42_17_212201</t>
  </si>
  <si>
    <t>20150606_42_17_212216</t>
  </si>
  <si>
    <t>20150606_42_17_212226</t>
  </si>
  <si>
    <t>20150606_42_17_212232</t>
  </si>
  <si>
    <t>20150606_42_17_212240</t>
  </si>
  <si>
    <t>20150606_42_17_212242</t>
  </si>
  <si>
    <t>20150606_42_17_212246</t>
  </si>
  <si>
    <t>20150606_42_17_212253</t>
  </si>
  <si>
    <t>20150606_42_17_212258</t>
  </si>
  <si>
    <t>20150606_42_17_212278</t>
  </si>
  <si>
    <t>20150606_42_17_212289</t>
  </si>
  <si>
    <t>20150606_42_17_212308</t>
  </si>
  <si>
    <t>20150606_42_17_212316</t>
  </si>
  <si>
    <t>20150606_42_17_212322</t>
  </si>
  <si>
    <t>20150606_42_17_212323</t>
  </si>
  <si>
    <t>20150606_42_17_212344</t>
  </si>
  <si>
    <t>20150606_42_17_212354</t>
  </si>
  <si>
    <t>20150606_42_17_212363</t>
  </si>
  <si>
    <t>20150606_42_17_212382</t>
  </si>
  <si>
    <t>20150606_42_17_212383</t>
  </si>
  <si>
    <t>20150606_42_17_212414</t>
  </si>
  <si>
    <t>20150606_42_17_212458</t>
  </si>
  <si>
    <t>20150606_42_17_212465</t>
  </si>
  <si>
    <t>20150606_42_17_212480</t>
  </si>
  <si>
    <t>20150606_42_18_25296</t>
  </si>
  <si>
    <t>20150606_42_18_25299</t>
  </si>
  <si>
    <t>20150606_42_18_25318</t>
  </si>
  <si>
    <t>20150606_42_18_25321</t>
  </si>
  <si>
    <t>20150606_42_18_25325</t>
  </si>
  <si>
    <t>20150606_42_18_25329</t>
  </si>
  <si>
    <t>20150606_42_18_25333</t>
  </si>
  <si>
    <t>20150606_42_18_25343</t>
  </si>
  <si>
    <t>20150606_42_18_25351</t>
  </si>
  <si>
    <t>20150606_42_18_25354</t>
  </si>
  <si>
    <t>20150606_42_18_25366</t>
  </si>
  <si>
    <t>20150606_42_18_25373</t>
  </si>
  <si>
    <t>20150606_42_18_25387</t>
  </si>
  <si>
    <t>20150606_42_18_25390</t>
  </si>
  <si>
    <t>20150606_42_18_25397</t>
  </si>
  <si>
    <t>20150606_42_18_25399</t>
  </si>
  <si>
    <t>20150606_42_18_25417</t>
  </si>
  <si>
    <t>20150606_42_18_25421</t>
  </si>
  <si>
    <t>20150606_42_18_25422</t>
  </si>
  <si>
    <t>20150606_42_18_25429</t>
  </si>
  <si>
    <t>20150606_42_18_25434</t>
  </si>
  <si>
    <t>20150606_42_18_25440</t>
  </si>
  <si>
    <t>20150606_42_18_25441</t>
  </si>
  <si>
    <t>20150606_42_18_25458</t>
  </si>
  <si>
    <t>20150606_42_18_25461</t>
  </si>
  <si>
    <t>20150606_42_18_25467</t>
  </si>
  <si>
    <t>20150606_42_18_25470</t>
  </si>
  <si>
    <t>20150606_42_18_25473</t>
  </si>
  <si>
    <t>20150606_42_18_25474</t>
  </si>
  <si>
    <t>20150606_42_18_25475</t>
  </si>
  <si>
    <t>20150606_42_18_25482</t>
  </si>
  <si>
    <t>20150606_42_18_25487</t>
  </si>
  <si>
    <t>20150606_42_18_25524</t>
  </si>
  <si>
    <t>20150606_42_18_25530</t>
  </si>
  <si>
    <t>20150606_42_18_25542</t>
  </si>
  <si>
    <t>20150606_42_18_25554</t>
  </si>
  <si>
    <t>20150606_42_18_25561</t>
  </si>
  <si>
    <t>20150606_42_18_25563</t>
  </si>
  <si>
    <t>20150606_42_18_25565</t>
  </si>
  <si>
    <t>20150606_42_18_25566</t>
  </si>
  <si>
    <t>20150606_42_18_25595</t>
  </si>
  <si>
    <t>20150606_42_18_25619</t>
  </si>
  <si>
    <t>20150606_42_18_25628</t>
  </si>
  <si>
    <t>20150606_42_18_25667</t>
  </si>
  <si>
    <t>20150606_42_19_69459</t>
  </si>
  <si>
    <t>20150606_42_19_69475</t>
  </si>
  <si>
    <t>20150606_42_19_69551</t>
  </si>
  <si>
    <t>20150606_42_19_69559</t>
  </si>
  <si>
    <t>20150606_42_19_69560</t>
  </si>
  <si>
    <t>20150606_42_19_69567</t>
  </si>
  <si>
    <t>20150606_42_19_69579</t>
  </si>
  <si>
    <t>20150606_42_19_69580</t>
  </si>
  <si>
    <t>20150606_42_19_69586</t>
  </si>
  <si>
    <t>20150606_42_19_69588</t>
  </si>
  <si>
    <t>20150606_42_19_69608</t>
  </si>
  <si>
    <t>20150606_42_19_69623</t>
  </si>
  <si>
    <t>20150606_42_19_69633</t>
  </si>
  <si>
    <t>20150606_42_19_69637</t>
  </si>
  <si>
    <t>20150606_42_19_69639</t>
  </si>
  <si>
    <t>20150606_42_19_69649</t>
  </si>
  <si>
    <t>20150606_42_19_69650</t>
  </si>
  <si>
    <t>20150606_42_19_69651</t>
  </si>
  <si>
    <t>20150606_42_19_69658</t>
  </si>
  <si>
    <t>20150606_42_19_69659</t>
  </si>
  <si>
    <t>20150606_42_19_69660</t>
  </si>
  <si>
    <t>20150606_42_19_69672</t>
  </si>
  <si>
    <t>20150606_42_19_69673</t>
  </si>
  <si>
    <t>20150606_42_19_69691</t>
  </si>
  <si>
    <t>20150606_42_19_69705</t>
  </si>
  <si>
    <t>20150606_42_19_69709</t>
  </si>
  <si>
    <t>20150606_42_19_69717</t>
  </si>
  <si>
    <t>20150606_42_19_69739</t>
  </si>
  <si>
    <t>20150606_42_19_69757</t>
  </si>
  <si>
    <t>20150606_42_19_69760</t>
  </si>
  <si>
    <t>20150606_42_19_69765</t>
  </si>
  <si>
    <t>20150606_42_19_69794</t>
  </si>
  <si>
    <t>20150606_42_19_69795</t>
  </si>
  <si>
    <t>20150606_42_19_69806</t>
  </si>
  <si>
    <t>20150606_42_19_69817</t>
  </si>
  <si>
    <t>20150606_42_1_507499</t>
  </si>
  <si>
    <t>20150606_42_1_507510</t>
  </si>
  <si>
    <t>20150606_42_1_507512</t>
  </si>
  <si>
    <t>20150606_42_1_507557</t>
  </si>
  <si>
    <t>20150606_42_1_507561</t>
  </si>
  <si>
    <t>20150606_42_1_507579</t>
  </si>
  <si>
    <t>20150606_42_1_507585</t>
  </si>
  <si>
    <t>20150606_42_1_507597</t>
  </si>
  <si>
    <t>20150606_42_1_507598</t>
  </si>
  <si>
    <t>20150606_42_1_507599</t>
  </si>
  <si>
    <t>20150606_42_1_507608</t>
  </si>
  <si>
    <t>20150606_42_1_507611</t>
  </si>
  <si>
    <t>20150606_42_1_507615</t>
  </si>
  <si>
    <t>20150606_42_1_507623</t>
  </si>
  <si>
    <t>20150606_42_1_507626</t>
  </si>
  <si>
    <t>20150606_42_20_762359</t>
  </si>
  <si>
    <t>20150606_42_20_762364</t>
  </si>
  <si>
    <t>20150606_42_20_762371</t>
  </si>
  <si>
    <t>20150606_42_20_762378</t>
  </si>
  <si>
    <t>20150606_42_20_762387</t>
  </si>
  <si>
    <t>20150606_42_20_762413</t>
  </si>
  <si>
    <t>20150606_42_20_762432</t>
  </si>
  <si>
    <t>20150606_42_20_762460</t>
  </si>
  <si>
    <t>20150606_42_20_762486</t>
  </si>
  <si>
    <t>20150606_42_20_762498</t>
  </si>
  <si>
    <t>20150606_42_20_762501</t>
  </si>
  <si>
    <t>20150606_42_20_762508</t>
  </si>
  <si>
    <t>20150606_42_20_762528</t>
  </si>
  <si>
    <t>20150606_42_20_762543</t>
  </si>
  <si>
    <t>20150606_42_20_762546</t>
  </si>
  <si>
    <t>20150606_42_20_762555</t>
  </si>
  <si>
    <t>20150606_42_20_762563</t>
  </si>
  <si>
    <t>20150606_42_20_762567</t>
  </si>
  <si>
    <t>20150606_42_20_762586</t>
  </si>
  <si>
    <t>20150606_42_20_762587</t>
  </si>
  <si>
    <t>20150606_42_20_762594</t>
  </si>
  <si>
    <t>20150606_42_20_762596</t>
  </si>
  <si>
    <t>20150606_42_20_762600</t>
  </si>
  <si>
    <t>20150606_42_20_762608</t>
  </si>
  <si>
    <t>20150606_42_20_762614</t>
  </si>
  <si>
    <t>20150606_42_20_762627</t>
  </si>
  <si>
    <t>20150606_42_21_703767</t>
  </si>
  <si>
    <t>20150606_42_21_703775</t>
  </si>
  <si>
    <t>20150606_42_21_703782</t>
  </si>
  <si>
    <t>20150606_42_21_703797</t>
  </si>
  <si>
    <t>20150606_42_21_703804</t>
  </si>
  <si>
    <t>20150606_42_21_703806</t>
  </si>
  <si>
    <t>20150606_42_21_703821</t>
  </si>
  <si>
    <t>20150606_42_21_703822</t>
  </si>
  <si>
    <t>20150606_42_21_703832</t>
  </si>
  <si>
    <t>20150606_42_21_703840</t>
  </si>
  <si>
    <t>20150606_42_21_703857</t>
  </si>
  <si>
    <t>20150606_42_21_703859</t>
  </si>
  <si>
    <t>20150606_42_21_703865</t>
  </si>
  <si>
    <t>20150606_42_21_703870</t>
  </si>
  <si>
    <t>20150606_42_21_703874</t>
  </si>
  <si>
    <t>20150606_42_21_703876</t>
  </si>
  <si>
    <t>20150606_42_21_703878</t>
  </si>
  <si>
    <t>20150606_42_21_703885</t>
  </si>
  <si>
    <t>20150606_42_21_703910</t>
  </si>
  <si>
    <t>20150606_42_21_703936</t>
  </si>
  <si>
    <t>20150606_42_21_703952</t>
  </si>
  <si>
    <t>20150606_42_21_703955</t>
  </si>
  <si>
    <t>20150606_42_21_703963</t>
  </si>
  <si>
    <t>20150606_42_21_703986</t>
  </si>
  <si>
    <t>20150606_42_21_703992</t>
  </si>
  <si>
    <t>20150606_42_21_704021</t>
  </si>
  <si>
    <t>20150606_42_21_704025</t>
  </si>
  <si>
    <t>20150606_42_21_704067</t>
  </si>
  <si>
    <t>20150606_42_21_704069</t>
  </si>
  <si>
    <t>20150606_42_22_36864</t>
  </si>
  <si>
    <t>20150606_42_22_36872</t>
  </si>
  <si>
    <t>20150606_42_22_36876</t>
  </si>
  <si>
    <t>20150606_42_22_36912</t>
  </si>
  <si>
    <t>20150606_42_22_36926</t>
  </si>
  <si>
    <t>20150606_42_22_36932</t>
  </si>
  <si>
    <t>20150606_42_22_36937</t>
  </si>
  <si>
    <t>20150606_42_22_36938</t>
  </si>
  <si>
    <t>20150606_42_22_36944</t>
  </si>
  <si>
    <t>20150606_42_22_36958</t>
  </si>
  <si>
    <t>20150606_42_22_36971</t>
  </si>
  <si>
    <t>20150606_42_22_36986</t>
  </si>
  <si>
    <t>20150606_42_22_36995</t>
  </si>
  <si>
    <t>20150606_42_22_37004</t>
  </si>
  <si>
    <t>20150606_42_22_37010</t>
  </si>
  <si>
    <t>20150606_42_22_37029</t>
  </si>
  <si>
    <t>20150606_42_22_37048</t>
  </si>
  <si>
    <t>20150606_42_22_37050</t>
  </si>
  <si>
    <t>20150606_42_22_37069</t>
  </si>
  <si>
    <t>20150606_42_22_37070</t>
  </si>
  <si>
    <t>20150606_42_22_37074</t>
  </si>
  <si>
    <t>20150606_42_23_98138</t>
  </si>
  <si>
    <t>20150606_42_23_98159</t>
  </si>
  <si>
    <t>20150606_42_23_98185</t>
  </si>
  <si>
    <t>20150606_42_23_98187</t>
  </si>
  <si>
    <t>20150606_42_23_98195</t>
  </si>
  <si>
    <t>20150606_42_23_98230</t>
  </si>
  <si>
    <t>20150606_42_23_98235</t>
  </si>
  <si>
    <t>20150606_42_23_98237</t>
  </si>
  <si>
    <t>20150606_42_23_98247</t>
  </si>
  <si>
    <t>20150606_42_23_98254</t>
  </si>
  <si>
    <t>20150606_42_24_268304</t>
  </si>
  <si>
    <t>20150606_42_24_268305</t>
  </si>
  <si>
    <t>20150606_42_24_268322</t>
  </si>
  <si>
    <t>20150606_42_24_268365</t>
  </si>
  <si>
    <t>20150606_42_24_268418</t>
  </si>
  <si>
    <t>20150606_42_24_268419</t>
  </si>
  <si>
    <t>20150606_42_24_268430</t>
  </si>
  <si>
    <t>20150606_42_24_268451</t>
  </si>
  <si>
    <t>20150606_42_24_268453</t>
  </si>
  <si>
    <t>20150606_42_24_268454</t>
  </si>
  <si>
    <t>20150606_42_24_268459</t>
  </si>
  <si>
    <t>20150606_42_24_268464</t>
  </si>
  <si>
    <t>20150606_42_2_557676</t>
  </si>
  <si>
    <t>20150606_42_2_557698</t>
  </si>
  <si>
    <t>20150606_42_2_557708</t>
  </si>
  <si>
    <t>20150606_42_2_557724</t>
  </si>
  <si>
    <t>20150606_42_2_557729</t>
  </si>
  <si>
    <t>20150606_42_2_557734</t>
  </si>
  <si>
    <t>20150606_42_2_557738</t>
  </si>
  <si>
    <t>20150606_42_2_557754</t>
  </si>
  <si>
    <t>20150606_42_2_557756</t>
  </si>
  <si>
    <t>20150606_42_2_557757</t>
  </si>
  <si>
    <t>20150606_42_2_557763</t>
  </si>
  <si>
    <t>20150606_42_2_557770</t>
  </si>
  <si>
    <t>20150606_42_2_557771</t>
  </si>
  <si>
    <t>20150606_42_2_557774</t>
  </si>
  <si>
    <t>20150606_42_2_557780</t>
  </si>
  <si>
    <t>20150606_42_2_557810</t>
  </si>
  <si>
    <t>20150606_42_2_557815</t>
  </si>
  <si>
    <t>20150606_42_2_557816</t>
  </si>
  <si>
    <t>20150606_42_2_557818</t>
  </si>
  <si>
    <t>20150606_42_2_557832</t>
  </si>
  <si>
    <t>20150606_42_2_557844</t>
  </si>
  <si>
    <t>20150606_42_2_557850</t>
  </si>
  <si>
    <t>20150606_42_3_254964</t>
  </si>
  <si>
    <t>20150606_42_3_254989</t>
  </si>
  <si>
    <t>20150606_42_3_255002</t>
  </si>
  <si>
    <t>20150606_42_3_255003</t>
  </si>
  <si>
    <t>20150606_42_3_255007</t>
  </si>
  <si>
    <t>20150606_42_3_255013</t>
  </si>
  <si>
    <t>20150606_42_3_255015</t>
  </si>
  <si>
    <t>20150606_42_3_255016</t>
  </si>
  <si>
    <t>20150606_42_3_255017</t>
  </si>
  <si>
    <t>20150606_42_3_255018</t>
  </si>
  <si>
    <t>20150606_42_3_255038</t>
  </si>
  <si>
    <t>20150606_42_3_255057</t>
  </si>
  <si>
    <t>20150606_42_3_255069</t>
  </si>
  <si>
    <t>20150606_42_3_255075</t>
  </si>
  <si>
    <t>20150606_42_3_255095</t>
  </si>
  <si>
    <t>20150606_42_3_255110</t>
  </si>
  <si>
    <t>20150606_42_3_255115</t>
  </si>
  <si>
    <t>20150606_42_3_255116</t>
  </si>
  <si>
    <t>20150606_42_3_255122</t>
  </si>
  <si>
    <t>20150606_42_3_255123</t>
  </si>
  <si>
    <t>20150606_42_3_255124</t>
  </si>
  <si>
    <t>20150606_42_4_583917</t>
  </si>
  <si>
    <t>20150606_42_4_583918</t>
  </si>
  <si>
    <t>20150606_42_4_583920</t>
  </si>
  <si>
    <t>20150606_42_4_583922</t>
  </si>
  <si>
    <t>20150606_42_4_583925</t>
  </si>
  <si>
    <t>20150606_42_4_583941</t>
  </si>
  <si>
    <t>20150606_42_4_583944</t>
  </si>
  <si>
    <t>20150606_42_4_583952</t>
  </si>
  <si>
    <t>20150606_42_4_583953</t>
  </si>
  <si>
    <t>20150606_42_4_583971</t>
  </si>
  <si>
    <t>20150606_42_4_583991</t>
  </si>
  <si>
    <t>20150606_42_4_583998</t>
  </si>
  <si>
    <t>20150606_42_4_584003</t>
  </si>
  <si>
    <t>20150606_42_4_584014</t>
  </si>
  <si>
    <t>20150606_42_4_584015</t>
  </si>
  <si>
    <t>20150606_42_4_584026</t>
  </si>
  <si>
    <t>20150606_42_4_584038</t>
  </si>
  <si>
    <t>20150606_42_4_584048</t>
  </si>
  <si>
    <t>20150606_42_4_584049</t>
  </si>
  <si>
    <t>20150606_42_4_584067</t>
  </si>
  <si>
    <t>20150606_42_4_584074</t>
  </si>
  <si>
    <t>20150606_42_4_584078</t>
  </si>
  <si>
    <t>20150606_42_4_584085</t>
  </si>
  <si>
    <t>20150606_42_4_584090</t>
  </si>
  <si>
    <t>20150606_42_4_584093</t>
  </si>
  <si>
    <t>20150606_42_4_584100</t>
  </si>
  <si>
    <t>20150606_42_4_584105</t>
  </si>
  <si>
    <t>20150606_42_4_584110</t>
  </si>
  <si>
    <t>20150606_42_4_584134</t>
  </si>
  <si>
    <t>20150606_42_4_584137</t>
  </si>
  <si>
    <t>20150606_42_5_582414</t>
  </si>
  <si>
    <t>20150606_42_5_582420</t>
  </si>
  <si>
    <t>20150606_42_5_582421</t>
  </si>
  <si>
    <t>20150606_42_5_582435</t>
  </si>
  <si>
    <t>20150606_42_5_582447</t>
  </si>
  <si>
    <t>20150606_42_5_582448</t>
  </si>
  <si>
    <t>20150606_42_5_582451</t>
  </si>
  <si>
    <t>20150606_42_5_582458</t>
  </si>
  <si>
    <t>20150606_42_5_582467</t>
  </si>
  <si>
    <t>20150606_42_5_582477</t>
  </si>
  <si>
    <t>20150606_42_5_582482</t>
  </si>
  <si>
    <t>20150606_42_5_582497</t>
  </si>
  <si>
    <t>20150606_42_5_582507</t>
  </si>
  <si>
    <t>20150606_42_5_582508</t>
  </si>
  <si>
    <t>20150606_42_5_582511</t>
  </si>
  <si>
    <t>20150606_42_5_582513</t>
  </si>
  <si>
    <t>20150606_42_5_582517</t>
  </si>
  <si>
    <t>20150606_42_5_582544</t>
  </si>
  <si>
    <t>20150606_42_5_582550</t>
  </si>
  <si>
    <t>20150606_42_5_582554</t>
  </si>
  <si>
    <t>20150606_42_5_582561</t>
  </si>
  <si>
    <t>20150606_42_5_582572</t>
  </si>
  <si>
    <t>20150606_42_5_582573</t>
  </si>
  <si>
    <t>20150606_42_5_582585</t>
  </si>
  <si>
    <t>20150606_42_6_156145</t>
  </si>
  <si>
    <t>20150606_42_6_156154</t>
  </si>
  <si>
    <t>20150606_42_6_156165</t>
  </si>
  <si>
    <t>20150606_42_6_156178</t>
  </si>
  <si>
    <t>20150606_42_6_156179</t>
  </si>
  <si>
    <t>20150606_42_6_156180</t>
  </si>
  <si>
    <t>20150606_42_6_156181</t>
  </si>
  <si>
    <t>20150606_42_6_156199</t>
  </si>
  <si>
    <t>20150606_42_6_156200</t>
  </si>
  <si>
    <t>20150606_42_6_156207</t>
  </si>
  <si>
    <t>20150606_42_6_156211</t>
  </si>
  <si>
    <t>20150606_42_6_156215</t>
  </si>
  <si>
    <t>20150606_42_6_156221</t>
  </si>
  <si>
    <t>20150606_42_6_156229</t>
  </si>
  <si>
    <t>20150606_42_6_156244</t>
  </si>
  <si>
    <t>20150606_42_6_156247</t>
  </si>
  <si>
    <t>20150606_42_6_156255</t>
  </si>
  <si>
    <t>20150606_42_6_156264</t>
  </si>
  <si>
    <t>20150606_42_6_156316</t>
  </si>
  <si>
    <t>20150606_42_6_156323</t>
  </si>
  <si>
    <t>20150606_42_6_156326</t>
  </si>
  <si>
    <t>20150606_42_6_156332</t>
  </si>
  <si>
    <t>20150606_42_6_156336</t>
  </si>
  <si>
    <t>20150606_42_6_156338</t>
  </si>
  <si>
    <t>20150606_42_6_156340</t>
  </si>
  <si>
    <t>20150606_42_6_156355</t>
  </si>
  <si>
    <t>20150606_42_6_156367</t>
  </si>
  <si>
    <t>20150606_42_6_156388</t>
  </si>
  <si>
    <t>20150606_42_6_156392</t>
  </si>
  <si>
    <t>20150606_42_6_156394</t>
  </si>
  <si>
    <t>20150606_42_6_156397</t>
  </si>
  <si>
    <t>20150606_42_6_156401</t>
  </si>
  <si>
    <t>20150606_42_6_156413</t>
  </si>
  <si>
    <t>20150606_42_7_33070</t>
  </si>
  <si>
    <t>20150606_42_7_33079</t>
  </si>
  <si>
    <t>20150606_42_7_33101</t>
  </si>
  <si>
    <t>20150606_42_7_33106</t>
  </si>
  <si>
    <t>20150606_42_7_33108</t>
  </si>
  <si>
    <t>20150606_42_7_33125</t>
  </si>
  <si>
    <t>20150606_42_7_33129</t>
  </si>
  <si>
    <t>20150606_42_7_33132</t>
  </si>
  <si>
    <t>20150606_42_7_33158</t>
  </si>
  <si>
    <t>20150606_42_7_33169</t>
  </si>
  <si>
    <t>20150606_42_7_33178</t>
  </si>
  <si>
    <t>20150606_42_7_33193</t>
  </si>
  <si>
    <t>20150606_42_7_33200</t>
  </si>
  <si>
    <t>20150606_42_7_33204</t>
  </si>
  <si>
    <t>20150606_42_7_33207</t>
  </si>
  <si>
    <t>20150606_42_7_33224</t>
  </si>
  <si>
    <t>20150606_42_7_33230</t>
  </si>
  <si>
    <t>20150606_42_7_33234</t>
  </si>
  <si>
    <t>20150606_42_7_33244</t>
  </si>
  <si>
    <t>20150606_42_7_33247</t>
  </si>
  <si>
    <t>20150606_42_7_33250</t>
  </si>
  <si>
    <t>20150606_42_7_33256</t>
  </si>
  <si>
    <t>20150606_42_7_33265</t>
  </si>
  <si>
    <t>20150606_42_7_33278</t>
  </si>
  <si>
    <t>20150606_42_7_33287</t>
  </si>
  <si>
    <t>20150606_42_7_33290</t>
  </si>
  <si>
    <t>20150606_42_7_33296</t>
  </si>
  <si>
    <t>20150606_42_7_33309</t>
  </si>
  <si>
    <t>20150606_42_7_33310</t>
  </si>
  <si>
    <t>20150606_42_7_33314</t>
  </si>
  <si>
    <t>20150606_42_7_33315</t>
  </si>
  <si>
    <t>20150606_42_7_33323</t>
  </si>
  <si>
    <t>20150606_42_7_33327</t>
  </si>
  <si>
    <t>20150606_42_7_33342</t>
  </si>
  <si>
    <t>20150606_42_7_33344</t>
  </si>
  <si>
    <t>20150606_42_7_33347</t>
  </si>
  <si>
    <t>20150606_42_7_33351</t>
  </si>
  <si>
    <t>20150606_42_8_136399</t>
  </si>
  <si>
    <t>20150606_42_8_136401</t>
  </si>
  <si>
    <t>20150606_42_8_136414</t>
  </si>
  <si>
    <t>20150606_42_8_136424</t>
  </si>
  <si>
    <t>20150606_42_8_136425</t>
  </si>
  <si>
    <t>20150606_42_8_136428</t>
  </si>
  <si>
    <t>20150606_42_8_136462</t>
  </si>
  <si>
    <t>20150606_42_8_136469</t>
  </si>
  <si>
    <t>20150606_42_8_136491</t>
  </si>
  <si>
    <t>20150606_42_8_136492</t>
  </si>
  <si>
    <t>20150606_42_8_136502</t>
  </si>
  <si>
    <t>20150606_42_8_136507</t>
  </si>
  <si>
    <t>20150606_42_8_136511</t>
  </si>
  <si>
    <t>20150606_42_8_136523</t>
  </si>
  <si>
    <t>20150606_42_8_136533</t>
  </si>
  <si>
    <t>20150606_42_8_136539</t>
  </si>
  <si>
    <t>20150606_42_8_136540</t>
  </si>
  <si>
    <t>20150606_42_8_136553</t>
  </si>
  <si>
    <t>20150606_42_8_136577</t>
  </si>
  <si>
    <t>20150606_42_8_136581</t>
  </si>
  <si>
    <t>20150606_42_8_136583</t>
  </si>
  <si>
    <t>20150606_42_8_136584</t>
  </si>
  <si>
    <t>20150606_42_8_136599</t>
  </si>
  <si>
    <t>20150606_42_8_136600</t>
  </si>
  <si>
    <t>20150606_42_8_136612</t>
  </si>
  <si>
    <t>20150606_42_8_136623</t>
  </si>
  <si>
    <t>20150606_42_8_136632</t>
  </si>
  <si>
    <t>20150606_42_8_136653</t>
  </si>
  <si>
    <t>20150606_42_8_136668</t>
  </si>
  <si>
    <t>20150606_42_8_136669</t>
  </si>
  <si>
    <t>20150606_42_8_136673</t>
  </si>
  <si>
    <t>20150606_42_8_136681</t>
  </si>
  <si>
    <t>20150606_42_8_136687</t>
  </si>
  <si>
    <t>20150606_42_8_136702</t>
  </si>
  <si>
    <t>20150606_42_8_136743</t>
  </si>
  <si>
    <t>20150606_42_8_136748</t>
  </si>
  <si>
    <t>20150606_42_8_136759</t>
  </si>
  <si>
    <t>20150606_42_9_43421</t>
  </si>
  <si>
    <t>20150606_42_9_43424</t>
  </si>
  <si>
    <t>20150606_42_9_43431</t>
  </si>
  <si>
    <t>20150606_42_9_43442</t>
  </si>
  <si>
    <t>20150606_42_9_43446</t>
  </si>
  <si>
    <t>20150606_42_9_43458</t>
  </si>
  <si>
    <t>20150606_42_9_43471</t>
  </si>
  <si>
    <t>20150606_42_9_43486</t>
  </si>
  <si>
    <t>20150606_42_9_43491</t>
  </si>
  <si>
    <t>20150606_42_9_43505</t>
  </si>
  <si>
    <t>20150606_42_9_43532</t>
  </si>
  <si>
    <t>20150606_42_9_43533</t>
  </si>
  <si>
    <t>20150606_42_9_43536</t>
  </si>
  <si>
    <t>20150606_42_9_43545</t>
  </si>
  <si>
    <t>20150606_42_9_43556</t>
  </si>
  <si>
    <t>20150606_42_9_43560</t>
  </si>
  <si>
    <t>20150606_42_9_43564</t>
  </si>
  <si>
    <t>20150606_42_9_43572</t>
  </si>
  <si>
    <t>20150606_42_9_43574</t>
  </si>
  <si>
    <t>20150606_42_9_43595</t>
  </si>
  <si>
    <t>20150606_42_9_43618</t>
  </si>
  <si>
    <t>20150606_42_9_43636</t>
  </si>
  <si>
    <t>20150606_42_9_43668</t>
  </si>
  <si>
    <t>20150606_42_9_43674</t>
  </si>
  <si>
    <t>20150606_42_9_43676</t>
  </si>
  <si>
    <t>20150606_42_9_43678</t>
  </si>
  <si>
    <t>20150606_42_9_43684</t>
  </si>
  <si>
    <t>20150606_42_9_43687</t>
  </si>
  <si>
    <t>20150606_42_9_43701</t>
  </si>
  <si>
    <t>20150606_42_9_43712</t>
  </si>
  <si>
    <t>20150606_42_9_43721</t>
  </si>
  <si>
    <t>20150606_42_9_43722</t>
  </si>
  <si>
    <t>20150606_42_9_43732</t>
  </si>
  <si>
    <t>20150606_42_9_43735</t>
  </si>
  <si>
    <t>20150606_42_9_43749</t>
  </si>
  <si>
    <t>20150606_42_9_43758</t>
  </si>
  <si>
    <t>20150606_42_9_43778</t>
  </si>
  <si>
    <t>20150606_42_9_43779</t>
  </si>
  <si>
    <t>20150606_42_10_107861</t>
  </si>
  <si>
    <t>20150606_42_10_107862</t>
  </si>
  <si>
    <t>20150606_42_10_107863</t>
  </si>
  <si>
    <t>20150606_42_10_107864</t>
  </si>
  <si>
    <t>20150606_42_10_107865</t>
  </si>
  <si>
    <t>20150606_42_10_107866</t>
  </si>
  <si>
    <t>20150606_42_10_107867</t>
  </si>
  <si>
    <t>20150606_42_10_107868</t>
  </si>
  <si>
    <t>20150606_42_10_107869</t>
  </si>
  <si>
    <t>20150606_42_10_107871</t>
  </si>
  <si>
    <t>20150606_42_10_107872</t>
  </si>
  <si>
    <t>20150606_42_10_107873</t>
  </si>
  <si>
    <t>20150606_42_10_107874</t>
  </si>
  <si>
    <t>20150606_42_10_107875</t>
  </si>
  <si>
    <t>20150606_42_10_107876</t>
  </si>
  <si>
    <t>20150606_42_10_107877</t>
  </si>
  <si>
    <t>20150606_42_10_107878</t>
  </si>
  <si>
    <t>20150606_42_10_107879</t>
  </si>
  <si>
    <t>20150606_42_10_107880</t>
  </si>
  <si>
    <t>20150606_42_10_107881</t>
  </si>
  <si>
    <t>20150606_42_10_107882</t>
  </si>
  <si>
    <t>20150606_42_10_107883</t>
  </si>
  <si>
    <t>20150606_42_10_107884</t>
  </si>
  <si>
    <t>20150606_42_10_107885</t>
  </si>
  <si>
    <t>20150606_42_10_107887</t>
  </si>
  <si>
    <t>20150606_42_10_107890</t>
  </si>
  <si>
    <t>20150606_42_10_107893</t>
  </si>
  <si>
    <t>20150606_42_10_107894</t>
  </si>
  <si>
    <t>20150606_42_10_107895</t>
  </si>
  <si>
    <t>20150606_42_10_107896</t>
  </si>
  <si>
    <t>20150606_42_10_107901</t>
  </si>
  <si>
    <t>20150606_42_10_107902</t>
  </si>
  <si>
    <t>20150606_42_10_107903</t>
  </si>
  <si>
    <t>20150606_42_10_107905</t>
  </si>
  <si>
    <t>20150606_42_10_107906</t>
  </si>
  <si>
    <t>20150606_42_10_107907</t>
  </si>
  <si>
    <t>20150606_42_10_107908</t>
  </si>
  <si>
    <t>20150606_42_10_107910</t>
  </si>
  <si>
    <t>20150606_42_10_107911</t>
  </si>
  <si>
    <t>20150606_42_10_107912</t>
  </si>
  <si>
    <t>20150606_42_10_107913</t>
  </si>
  <si>
    <t>20150606_42_10_107915</t>
  </si>
  <si>
    <t>20150606_42_10_107916</t>
  </si>
  <si>
    <t>20150606_42_10_107917</t>
  </si>
  <si>
    <t>20150606_42_10_107918</t>
  </si>
  <si>
    <t>20150606_42_10_107919</t>
  </si>
  <si>
    <t>20150606_42_10_107921</t>
  </si>
  <si>
    <t>20150606_42_10_107922</t>
  </si>
  <si>
    <t>20150606_42_10_107923</t>
  </si>
  <si>
    <t>20150606_42_10_107925</t>
  </si>
  <si>
    <t>20150606_42_10_107926</t>
  </si>
  <si>
    <t>20150606_42_10_107927</t>
  </si>
  <si>
    <t>20150606_42_10_107930</t>
  </si>
  <si>
    <t>20150606_42_10_107931</t>
  </si>
  <si>
    <t>20150606_42_10_107932</t>
  </si>
  <si>
    <t>20150606_42_10_107933</t>
  </si>
  <si>
    <t>20150606_42_10_107934</t>
  </si>
  <si>
    <t>20150606_42_10_107935</t>
  </si>
  <si>
    <t>20150606_42_10_107936</t>
  </si>
  <si>
    <t>20150606_42_10_107937</t>
  </si>
  <si>
    <t>20150606_42_10_107938</t>
  </si>
  <si>
    <t>20150606_42_10_107939</t>
  </si>
  <si>
    <t>20150606_42_10_107940</t>
  </si>
  <si>
    <t>20150606_42_10_107942</t>
  </si>
  <si>
    <t>20150606_42_10_107943</t>
  </si>
  <si>
    <t>20150606_42_10_107944</t>
  </si>
  <si>
    <t>20150606_42_10_107945</t>
  </si>
  <si>
    <t>20150606_42_10_107948</t>
  </si>
  <si>
    <t>20150606_42_10_107949</t>
  </si>
  <si>
    <t>20150606_42_10_107950</t>
  </si>
  <si>
    <t>20150606_42_10_107951</t>
  </si>
  <si>
    <t>20150606_42_10_107952</t>
  </si>
  <si>
    <t>20150606_42_10_107953</t>
  </si>
  <si>
    <t>20150606_42_10_107955</t>
  </si>
  <si>
    <t>20150606_42_10_107957</t>
  </si>
  <si>
    <t>20150606_42_10_107958</t>
  </si>
  <si>
    <t>20150606_42_10_107959</t>
  </si>
  <si>
    <t>20150606_42_10_107960</t>
  </si>
  <si>
    <t>20150606_42_10_107961</t>
  </si>
  <si>
    <t>20150606_42_10_107962</t>
  </si>
  <si>
    <t>20150606_42_10_107963</t>
  </si>
  <si>
    <t>20150606_42_10_107964</t>
  </si>
  <si>
    <t>20150606_42_10_107967</t>
  </si>
  <si>
    <t>20150606_42_10_107968</t>
  </si>
  <si>
    <t>20150606_42_10_107969</t>
  </si>
  <si>
    <t>20150606_42_10_107970</t>
  </si>
  <si>
    <t>20150606_42_10_107971</t>
  </si>
  <si>
    <t>20150606_42_10_107972</t>
  </si>
  <si>
    <t>20150606_42_10_107973</t>
  </si>
  <si>
    <t>20150606_42_10_107974</t>
  </si>
  <si>
    <t>20150606_42_10_107975</t>
  </si>
  <si>
    <t>20150606_42_10_107976</t>
  </si>
  <si>
    <t>20150606_42_10_107977</t>
  </si>
  <si>
    <t>20150606_42_10_107978</t>
  </si>
  <si>
    <t>20150606_42_10_107979</t>
  </si>
  <si>
    <t>20150606_42_10_107980</t>
  </si>
  <si>
    <t>20150606_42_10_107982</t>
  </si>
  <si>
    <t>20150606_42_10_107983</t>
  </si>
  <si>
    <t>20150606_42_10_107984</t>
  </si>
  <si>
    <t>20150606_42_10_107988</t>
  </si>
  <si>
    <t>20150606_42_10_107989</t>
  </si>
  <si>
    <t>20150606_42_10_107990</t>
  </si>
  <si>
    <t>20150606_42_10_107994</t>
  </si>
  <si>
    <t>20150606_42_10_107995</t>
  </si>
  <si>
    <t>20150606_42_10_107996</t>
  </si>
  <si>
    <t>20150606_42_10_107997</t>
  </si>
  <si>
    <t>20150606_42_10_107998</t>
  </si>
  <si>
    <t>20150606_42_10_107999</t>
  </si>
  <si>
    <t>20150606_42_10_108000</t>
  </si>
  <si>
    <t>20150606_42_10_108001</t>
  </si>
  <si>
    <t>20150606_42_10_108002</t>
  </si>
  <si>
    <t>20150606_42_10_108003</t>
  </si>
  <si>
    <t>20150606_42_10_108007</t>
  </si>
  <si>
    <t>20150606_42_10_108008</t>
  </si>
  <si>
    <t>20150606_42_10_108009</t>
  </si>
  <si>
    <t>20150606_42_10_108010</t>
  </si>
  <si>
    <t>20150606_42_10_108011</t>
  </si>
  <si>
    <t>20150606_42_10_108012</t>
  </si>
  <si>
    <t>20150606_42_10_108013</t>
  </si>
  <si>
    <t>20150606_42_10_108014</t>
  </si>
  <si>
    <t>20150606_42_10_108015</t>
  </si>
  <si>
    <t>20150606_42_10_108016</t>
  </si>
  <si>
    <t>20150606_42_10_108017</t>
  </si>
  <si>
    <t>20150606_42_10_108020</t>
  </si>
  <si>
    <t>20150606_42_10_108022</t>
  </si>
  <si>
    <t>20150606_42_10_108023</t>
  </si>
  <si>
    <t>20150606_42_10_108025</t>
  </si>
  <si>
    <t>20150606_42_10_108026</t>
  </si>
  <si>
    <t>20150606_42_10_108027</t>
  </si>
  <si>
    <t>20150606_42_10_108028</t>
  </si>
  <si>
    <t>20150606_42_10_108030</t>
  </si>
  <si>
    <t>20150606_42_10_108031</t>
  </si>
  <si>
    <t>20150606_42_10_108032</t>
  </si>
  <si>
    <t>20150606_42_10_108033</t>
  </si>
  <si>
    <t>20150606_42_10_108034</t>
  </si>
  <si>
    <t>20150606_42_10_108035</t>
  </si>
  <si>
    <t>20150606_42_10_108036</t>
  </si>
  <si>
    <t>20150606_42_10_108037</t>
  </si>
  <si>
    <t>20150606_42_10_108038</t>
  </si>
  <si>
    <t>20150606_42_10_108039</t>
  </si>
  <si>
    <t>20150606_42_10_108040</t>
  </si>
  <si>
    <t>20150606_42_10_108041</t>
  </si>
  <si>
    <t>20150606_42_10_108042</t>
  </si>
  <si>
    <t>20150606_42_10_108043</t>
  </si>
  <si>
    <t>20150606_42_10_108044</t>
  </si>
  <si>
    <t>20150606_42_10_108050</t>
  </si>
  <si>
    <t>20150606_42_10_108052</t>
  </si>
  <si>
    <t>20150606_42_10_108055</t>
  </si>
  <si>
    <t>20150606_42_10_108056</t>
  </si>
  <si>
    <t>20150606_42_10_108057</t>
  </si>
  <si>
    <t>20150606_42_10_108058</t>
  </si>
  <si>
    <t>20150606_42_10_108059</t>
  </si>
  <si>
    <t>20150606_42_10_108061</t>
  </si>
  <si>
    <t>20150606_42_10_108063</t>
  </si>
  <si>
    <t>20150606_42_10_108064</t>
  </si>
  <si>
    <t>20150606_42_10_108065</t>
  </si>
  <si>
    <t>20150606_42_10_108066</t>
  </si>
  <si>
    <t>20150606_42_10_108067</t>
  </si>
  <si>
    <t>20150606_42_10_108068</t>
  </si>
  <si>
    <t>20150606_42_10_108069</t>
  </si>
  <si>
    <t>20150606_42_10_108070</t>
  </si>
  <si>
    <t>20150606_42_10_108071</t>
  </si>
  <si>
    <t>20150606_42_10_108072</t>
  </si>
  <si>
    <t>20150606_42_10_108073</t>
  </si>
  <si>
    <t>20150606_42_10_108074</t>
  </si>
  <si>
    <t>20150606_42_10_108075</t>
  </si>
  <si>
    <t>20150606_42_10_108076</t>
  </si>
  <si>
    <t>20150606_42_10_108077</t>
  </si>
  <si>
    <t>20150606_42_10_108078</t>
  </si>
  <si>
    <t>20150606_42_10_108079</t>
  </si>
  <si>
    <t>20150606_42_10_108080</t>
  </si>
  <si>
    <t>20150606_42_10_108081</t>
  </si>
  <si>
    <t>20150606_42_10_108082</t>
  </si>
  <si>
    <t>20150606_42_10_108083</t>
  </si>
  <si>
    <t>20150606_42_10_108084</t>
  </si>
  <si>
    <t>20150606_42_10_108086</t>
  </si>
  <si>
    <t>20150606_42_10_108088</t>
  </si>
  <si>
    <t>20150606_42_10_108089</t>
  </si>
  <si>
    <t>20150606_42_10_108091</t>
  </si>
  <si>
    <t>20150606_42_10_108092</t>
  </si>
  <si>
    <t>20150606_42_10_108093</t>
  </si>
  <si>
    <t>20150606_42_10_108094</t>
  </si>
  <si>
    <t>20150606_42_10_108095</t>
  </si>
  <si>
    <t>20150606_42_10_108097</t>
  </si>
  <si>
    <t>20150606_42_10_108098</t>
  </si>
  <si>
    <t>20150606_42_10_108099</t>
  </si>
  <si>
    <t>20150606_42_10_108102</t>
  </si>
  <si>
    <t>20150606_42_10_108103</t>
  </si>
  <si>
    <t>20150606_42_10_108105</t>
  </si>
  <si>
    <t>20150606_42_10_108108</t>
  </si>
  <si>
    <t>20150606_42_10_108109</t>
  </si>
  <si>
    <t>20150606_42_10_108115</t>
  </si>
  <si>
    <t>20150606_42_10_108116</t>
  </si>
  <si>
    <t>20150606_42_10_108118</t>
  </si>
  <si>
    <t>20150606_42_10_108125</t>
  </si>
  <si>
    <t>20150606_42_10_108127</t>
  </si>
  <si>
    <t>20150606_42_10_108128</t>
  </si>
  <si>
    <t>20150606_42_10_108130</t>
  </si>
  <si>
    <t>20150606_42_10_108132</t>
  </si>
  <si>
    <t>20150606_42_10_108133</t>
  </si>
  <si>
    <t>20150606_42_10_108134</t>
  </si>
  <si>
    <t>20150606_42_10_108135</t>
  </si>
  <si>
    <t>20150606_42_10_108136</t>
  </si>
  <si>
    <t>20150606_42_10_108137</t>
  </si>
  <si>
    <t>20150606_42_10_108138</t>
  </si>
  <si>
    <t>20150606_42_10_108140</t>
  </si>
  <si>
    <t>20150606_42_10_108142</t>
  </si>
  <si>
    <t>20150606_42_10_108143</t>
  </si>
  <si>
    <t>20150606_42_10_108144</t>
  </si>
  <si>
    <t>20150606_42_10_108145</t>
  </si>
  <si>
    <t>20150606_42_10_108146</t>
  </si>
  <si>
    <t>20150606_42_10_108147</t>
  </si>
  <si>
    <t>20150606_42_10_108148</t>
  </si>
  <si>
    <t>20150606_42_10_108149</t>
  </si>
  <si>
    <t>20150606_42_10_108150</t>
  </si>
  <si>
    <t>20150606_42_10_108152</t>
  </si>
  <si>
    <t>20150606_42_10_108153</t>
  </si>
  <si>
    <t>20150606_42_10_108154</t>
  </si>
  <si>
    <t>20150606_42_10_108155</t>
  </si>
  <si>
    <t>20150606_42_10_108156</t>
  </si>
  <si>
    <t>20150606_42_10_108160</t>
  </si>
  <si>
    <t>20150606_42_10_108164</t>
  </si>
  <si>
    <t>20150606_42_10_108165</t>
  </si>
  <si>
    <t>20150606_42_10_108166</t>
  </si>
  <si>
    <t>20150606_42_10_108167</t>
  </si>
  <si>
    <t>20150606_42_10_108168</t>
  </si>
  <si>
    <t>20150606_42_10_108170</t>
  </si>
  <si>
    <t>20150606_42_10_108171</t>
  </si>
  <si>
    <t>20150606_42_10_108172</t>
  </si>
  <si>
    <t>20150606_42_10_108173</t>
  </si>
  <si>
    <t>20150606_42_10_108174</t>
  </si>
  <si>
    <t>20150606_42_10_108175</t>
  </si>
  <si>
    <t>20150606_42_10_108176</t>
  </si>
  <si>
    <t>20150606_42_10_108177</t>
  </si>
  <si>
    <t>20150606_42_10_108178</t>
  </si>
  <si>
    <t>20150606_42_10_108179</t>
  </si>
  <si>
    <t>20150606_42_10_108180</t>
  </si>
  <si>
    <t>20150606_42_10_108181</t>
  </si>
  <si>
    <t>20150606_42_10_108182</t>
  </si>
  <si>
    <t>20150606_42_10_108183</t>
  </si>
  <si>
    <t>20150606_42_10_108184</t>
  </si>
  <si>
    <t>20150606_42_10_108185</t>
  </si>
  <si>
    <t>20150606_42_10_108186</t>
  </si>
  <si>
    <t>20150606_42_10_108188</t>
  </si>
  <si>
    <t>20150606_42_10_108194</t>
  </si>
  <si>
    <t>20150606_42_10_108195</t>
  </si>
  <si>
    <t>20150606_42_10_108196</t>
  </si>
  <si>
    <t>20150606_42_10_108198</t>
  </si>
  <si>
    <t>20150606_42_10_108199</t>
  </si>
  <si>
    <t>20150606_42_10_108200</t>
  </si>
  <si>
    <t>20150606_42_10_108201</t>
  </si>
  <si>
    <t>20150606_42_10_108202</t>
  </si>
  <si>
    <t>20150606_42_10_108203</t>
  </si>
  <si>
    <t>20150606_42_10_108204</t>
  </si>
  <si>
    <t>20150606_42_10_108205</t>
  </si>
  <si>
    <t>20150606_42_10_108206</t>
  </si>
  <si>
    <t>20150606_42_10_108207</t>
  </si>
  <si>
    <t>20150606_42_10_108208</t>
  </si>
  <si>
    <t>20150606_42_10_108209</t>
  </si>
  <si>
    <t>20150606_42_10_108212</t>
  </si>
  <si>
    <t>20150606_42_10_108213</t>
  </si>
  <si>
    <t>20150606_42_10_108214</t>
  </si>
  <si>
    <t>20150606_42_10_108215</t>
  </si>
  <si>
    <t>20150606_42_10_108216</t>
  </si>
  <si>
    <t>20150606_42_10_108217</t>
  </si>
  <si>
    <t>20150606_42_10_108218</t>
  </si>
  <si>
    <t>20150606_42_10_108219</t>
  </si>
  <si>
    <t>20150606_42_10_108220</t>
  </si>
  <si>
    <t>20150606_42_10_108221</t>
  </si>
  <si>
    <t>20150606_42_10_108222</t>
  </si>
  <si>
    <t>20150606_42_10_108223</t>
  </si>
  <si>
    <t>20150606_42_10_108224</t>
  </si>
  <si>
    <t>20150606_42_10_108227</t>
  </si>
  <si>
    <t>20150606_42_10_108228</t>
  </si>
  <si>
    <t>20150606_42_10_108229</t>
  </si>
  <si>
    <t>20150606_42_10_108230</t>
  </si>
  <si>
    <t>20150606_42_10_108231</t>
  </si>
  <si>
    <t>20150606_42_10_108232</t>
  </si>
  <si>
    <t>20150606_42_10_108234</t>
  </si>
  <si>
    <t>20150606_42_10_108235</t>
  </si>
  <si>
    <t>20150606_42_10_108236</t>
  </si>
  <si>
    <t>20150606_42_10_108237</t>
  </si>
  <si>
    <t>20150606_42_10_108238</t>
  </si>
  <si>
    <t>20150606_42_10_108239</t>
  </si>
  <si>
    <t>20150606_42_10_108240</t>
  </si>
  <si>
    <t>20150606_42_10_108241</t>
  </si>
  <si>
    <t>20150606_42_10_108242</t>
  </si>
  <si>
    <t>20150606_42_10_108243</t>
  </si>
  <si>
    <t>20150606_42_10_108244</t>
  </si>
  <si>
    <t>20150606_42_10_108245</t>
  </si>
  <si>
    <t>20150606_42_10_108246</t>
  </si>
  <si>
    <t>20150606_42_10_108247</t>
  </si>
  <si>
    <t>20150606_42_10_108248</t>
  </si>
  <si>
    <t>20150606_42_10_108249</t>
  </si>
  <si>
    <t>20150606_42_10_108250</t>
  </si>
  <si>
    <t>20150606_42_10_108251</t>
  </si>
  <si>
    <t>20150606_42_11_18298</t>
  </si>
  <si>
    <t>20150606_42_11_18299</t>
  </si>
  <si>
    <t>20150606_42_11_18300</t>
  </si>
  <si>
    <t>20150606_42_11_18301</t>
  </si>
  <si>
    <t>20150606_42_11_18302</t>
  </si>
  <si>
    <t>20150606_42_11_18303</t>
  </si>
  <si>
    <t>20150606_42_11_18304</t>
  </si>
  <si>
    <t>20150606_42_11_18305</t>
  </si>
  <si>
    <t>20150606_42_11_18306</t>
  </si>
  <si>
    <t>20150606_42_11_18308</t>
  </si>
  <si>
    <t>20150606_42_11_18309</t>
  </si>
  <si>
    <t>20150606_42_11_18310</t>
  </si>
  <si>
    <t>20150606_42_11_18311</t>
  </si>
  <si>
    <t>20150606_42_11_18313</t>
  </si>
  <si>
    <t>20150606_42_11_18314</t>
  </si>
  <si>
    <t>20150606_42_11_18315</t>
  </si>
  <si>
    <t>20150606_42_11_18316</t>
  </si>
  <si>
    <t>20150606_42_11_18317</t>
  </si>
  <si>
    <t>20150606_42_11_18318</t>
  </si>
  <si>
    <t>20150606_42_11_18319</t>
  </si>
  <si>
    <t>20150606_42_11_18320</t>
  </si>
  <si>
    <t>20150606_42_11_18321</t>
  </si>
  <si>
    <t>20150606_42_11_18322</t>
  </si>
  <si>
    <t>20150606_42_11_18323</t>
  </si>
  <si>
    <t>20150606_42_11_18324</t>
  </si>
  <si>
    <t>20150606_42_11_18325</t>
  </si>
  <si>
    <t>20150606_42_11_18326</t>
  </si>
  <si>
    <t>20150606_42_11_18329</t>
  </si>
  <si>
    <t>20150606_42_11_18330</t>
  </si>
  <si>
    <t>20150606_42_11_18331</t>
  </si>
  <si>
    <t>20150606_42_11_18332</t>
  </si>
  <si>
    <t>20150606_42_11_18333</t>
  </si>
  <si>
    <t>20150606_42_11_18334</t>
  </si>
  <si>
    <t>20150606_42_11_18335</t>
  </si>
  <si>
    <t>20150606_42_11_18336</t>
  </si>
  <si>
    <t>20150606_42_11_18337</t>
  </si>
  <si>
    <t>20150606_42_11_18338</t>
  </si>
  <si>
    <t>20150606_42_11_18342</t>
  </si>
  <si>
    <t>20150606_42_11_18345</t>
  </si>
  <si>
    <t>20150606_42_11_18346</t>
  </si>
  <si>
    <t>20150606_42_11_18348</t>
  </si>
  <si>
    <t>20150606_42_11_18349</t>
  </si>
  <si>
    <t>20150606_42_11_18351</t>
  </si>
  <si>
    <t>20150606_42_11_18352</t>
  </si>
  <si>
    <t>20150606_42_11_18353</t>
  </si>
  <si>
    <t>20150606_42_11_18354</t>
  </si>
  <si>
    <t>20150606_42_11_18355</t>
  </si>
  <si>
    <t>20150606_42_11_18356</t>
  </si>
  <si>
    <t>20150606_42_11_18357</t>
  </si>
  <si>
    <t>20150606_42_11_18359</t>
  </si>
  <si>
    <t>20150606_42_11_18360</t>
  </si>
  <si>
    <t>20150606_42_11_18362</t>
  </si>
  <si>
    <t>20150606_42_11_18363</t>
  </si>
  <si>
    <t>20150606_42_11_18364</t>
  </si>
  <si>
    <t>20150606_42_11_18365</t>
  </si>
  <si>
    <t>20150606_42_11_18366</t>
  </si>
  <si>
    <t>20150606_42_11_18367</t>
  </si>
  <si>
    <t>20150606_42_11_18368</t>
  </si>
  <si>
    <t>20150606_42_11_18369</t>
  </si>
  <si>
    <t>20150606_42_11_18375</t>
  </si>
  <si>
    <t>20150606_42_11_18378</t>
  </si>
  <si>
    <t>20150606_42_11_18380</t>
  </si>
  <si>
    <t>20150606_42_11_18384</t>
  </si>
  <si>
    <t>20150606_42_11_18385</t>
  </si>
  <si>
    <t>20150606_42_11_18386</t>
  </si>
  <si>
    <t>20150606_42_11_18387</t>
  </si>
  <si>
    <t>20150606_42_11_18388</t>
  </si>
  <si>
    <t>20150606_42_11_18389</t>
  </si>
  <si>
    <t>20150606_42_11_18390</t>
  </si>
  <si>
    <t>20150606_42_11_18391</t>
  </si>
  <si>
    <t>20150606_42_11_18392</t>
  </si>
  <si>
    <t>20150606_42_11_18393</t>
  </si>
  <si>
    <t>20150606_42_11_18394</t>
  </si>
  <si>
    <t>20150606_42_11_18395</t>
  </si>
  <si>
    <t>20150606_42_11_18396</t>
  </si>
  <si>
    <t>20150606_42_11_18397</t>
  </si>
  <si>
    <t>20150606_42_11_18398</t>
  </si>
  <si>
    <t>20150606_42_11_18399</t>
  </si>
  <si>
    <t>20150606_42_11_18400</t>
  </si>
  <si>
    <t>20150606_42_11_18401</t>
  </si>
  <si>
    <t>20150606_42_11_18402</t>
  </si>
  <si>
    <t>20150606_42_11_18403</t>
  </si>
  <si>
    <t>20150606_42_11_18404</t>
  </si>
  <si>
    <t>20150606_42_11_18405</t>
  </si>
  <si>
    <t>20150606_42_11_18406</t>
  </si>
  <si>
    <t>20150606_42_11_18407</t>
  </si>
  <si>
    <t>20150606_42_11_18408</t>
  </si>
  <si>
    <t>20150606_42_11_18409</t>
  </si>
  <si>
    <t>20150606_42_11_18410</t>
  </si>
  <si>
    <t>20150606_42_11_18411</t>
  </si>
  <si>
    <t>20150606_42_11_18413</t>
  </si>
  <si>
    <t>20150606_42_11_18414</t>
  </si>
  <si>
    <t>20150606_42_11_18415</t>
  </si>
  <si>
    <t>20150606_42_11_18418</t>
  </si>
  <si>
    <t>20150606_42_11_18419</t>
  </si>
  <si>
    <t>20150606_42_11_18420</t>
  </si>
  <si>
    <t>20150606_42_11_18421</t>
  </si>
  <si>
    <t>20150606_42_11_18422</t>
  </si>
  <si>
    <t>20150606_42_11_18423</t>
  </si>
  <si>
    <t>20150606_42_11_18426</t>
  </si>
  <si>
    <t>20150606_42_11_18427</t>
  </si>
  <si>
    <t>20150606_42_11_18428</t>
  </si>
  <si>
    <t>20150606_42_11_18429</t>
  </si>
  <si>
    <t>20150606_42_11_18430</t>
  </si>
  <si>
    <t>20150606_42_11_18431</t>
  </si>
  <si>
    <t>20150606_42_11_18432</t>
  </si>
  <si>
    <t>20150606_42_11_18433</t>
  </si>
  <si>
    <t>20150606_42_11_18434</t>
  </si>
  <si>
    <t>20150606_42_11_18435</t>
  </si>
  <si>
    <t>20150606_42_11_18436</t>
  </si>
  <si>
    <t>20150606_42_11_18437</t>
  </si>
  <si>
    <t>20150606_42_11_18438</t>
  </si>
  <si>
    <t>20150606_42_11_18439</t>
  </si>
  <si>
    <t>20150606_42_11_18440</t>
  </si>
  <si>
    <t>20150606_42_11_18441</t>
  </si>
  <si>
    <t>20150606_42_11_18442</t>
  </si>
  <si>
    <t>20150606_42_11_18443</t>
  </si>
  <si>
    <t>20150606_42_11_18444</t>
  </si>
  <si>
    <t>20150606_42_11_18445</t>
  </si>
  <si>
    <t>20150606_42_11_18447</t>
  </si>
  <si>
    <t>20150606_42_11_18448</t>
  </si>
  <si>
    <t>20150606_42_11_18449</t>
  </si>
  <si>
    <t>20150606_42_11_18452</t>
  </si>
  <si>
    <t>20150606_42_11_18453</t>
  </si>
  <si>
    <t>20150606_42_11_18454</t>
  </si>
  <si>
    <t>20150606_42_11_18456</t>
  </si>
  <si>
    <t>20150606_42_11_18457</t>
  </si>
  <si>
    <t>20150606_42_11_18458</t>
  </si>
  <si>
    <t>20150606_42_11_18459</t>
  </si>
  <si>
    <t>20150606_42_11_18460</t>
  </si>
  <si>
    <t>20150606_42_11_18461</t>
  </si>
  <si>
    <t>20150606_42_11_18463</t>
  </si>
  <si>
    <t>20150606_42_11_18464</t>
  </si>
  <si>
    <t>20150606_42_11_18465</t>
  </si>
  <si>
    <t>20150606_42_11_18466</t>
  </si>
  <si>
    <t>20150606_42_11_18467</t>
  </si>
  <si>
    <t>20150606_42_11_18468</t>
  </si>
  <si>
    <t>20150606_42_11_18471</t>
  </si>
  <si>
    <t>20150606_42_11_18472</t>
  </si>
  <si>
    <t>20150606_42_11_18473</t>
  </si>
  <si>
    <t>20150606_42_11_18474</t>
  </si>
  <si>
    <t>20150606_42_11_18475</t>
  </si>
  <si>
    <t>20150606_42_11_18476</t>
  </si>
  <si>
    <t>20150606_42_11_18477</t>
  </si>
  <si>
    <t>20150606_42_11_18478</t>
  </si>
  <si>
    <t>20150606_42_11_18479</t>
  </si>
  <si>
    <t>20150606_42_11_18480</t>
  </si>
  <si>
    <t>20150606_42_11_18481</t>
  </si>
  <si>
    <t>20150606_42_11_18482</t>
  </si>
  <si>
    <t>20150606_42_11_18483</t>
  </si>
  <si>
    <t>20150606_42_11_18484</t>
  </si>
  <si>
    <t>20150606_42_11_18485</t>
  </si>
  <si>
    <t>20150606_42_11_18486</t>
  </si>
  <si>
    <t>20150606_42_11_18487</t>
  </si>
  <si>
    <t>20150606_42_11_18488</t>
  </si>
  <si>
    <t>20150606_42_11_18490</t>
  </si>
  <si>
    <t>20150606_42_11_18491</t>
  </si>
  <si>
    <t>20150606_42_11_18492</t>
  </si>
  <si>
    <t>20150606_42_11_18493</t>
  </si>
  <si>
    <t>20150606_42_11_18494</t>
  </si>
  <si>
    <t>20150606_42_11_18495</t>
  </si>
  <si>
    <t>20150606_42_11_18496</t>
  </si>
  <si>
    <t>20150606_42_11_18498</t>
  </si>
  <si>
    <t>20150606_42_11_18499</t>
  </si>
  <si>
    <t>20150606_42_11_18500</t>
  </si>
  <si>
    <t>20150606_42_11_18501</t>
  </si>
  <si>
    <t>20150606_42_11_18502</t>
  </si>
  <si>
    <t>20150606_42_11_18503</t>
  </si>
  <si>
    <t>20150606_42_11_18505</t>
  </si>
  <si>
    <t>20150606_42_11_18506</t>
  </si>
  <si>
    <t>20150606_42_11_18510</t>
  </si>
  <si>
    <t>20150606_42_11_18511</t>
  </si>
  <si>
    <t>20150606_42_11_18512</t>
  </si>
  <si>
    <t>20150606_42_11_18516</t>
  </si>
  <si>
    <t>20150606_42_11_18517</t>
  </si>
  <si>
    <t>20150606_42_11_18519</t>
  </si>
  <si>
    <t>20150606_42_11_18520</t>
  </si>
  <si>
    <t>20150606_42_11_18521</t>
  </si>
  <si>
    <t>20150606_42_11_18522</t>
  </si>
  <si>
    <t>20150606_42_11_18523</t>
  </si>
  <si>
    <t>20150606_42_11_18527</t>
  </si>
  <si>
    <t>20150606_42_11_18528</t>
  </si>
  <si>
    <t>20150606_42_11_18530</t>
  </si>
  <si>
    <t>20150606_42_11_18531</t>
  </si>
  <si>
    <t>20150606_42_11_18532</t>
  </si>
  <si>
    <t>20150606_42_11_18533</t>
  </si>
  <si>
    <t>20150606_42_11_18534</t>
  </si>
  <si>
    <t>20150606_42_11_18535</t>
  </si>
  <si>
    <t>20150606_42_11_18536</t>
  </si>
  <si>
    <t>20150606_42_11_18537</t>
  </si>
  <si>
    <t>20150606_42_11_18539</t>
  </si>
  <si>
    <t>20150606_42_11_18540</t>
  </si>
  <si>
    <t>20150606_42_11_18542</t>
  </si>
  <si>
    <t>20150606_42_11_18544</t>
  </si>
  <si>
    <t>20150606_42_11_18545</t>
  </si>
  <si>
    <t>20150606_42_11_18546</t>
  </si>
  <si>
    <t>20150606_42_11_18547</t>
  </si>
  <si>
    <t>20150606_42_11_18553</t>
  </si>
  <si>
    <t>20150606_42_11_18554</t>
  </si>
  <si>
    <t>20150606_42_11_18555</t>
  </si>
  <si>
    <t>20150606_42_11_18556</t>
  </si>
  <si>
    <t>20150606_42_11_18558</t>
  </si>
  <si>
    <t>20150606_42_11_18559</t>
  </si>
  <si>
    <t>20150606_42_11_18560</t>
  </si>
  <si>
    <t>20150606_42_11_18561</t>
  </si>
  <si>
    <t>20150606_42_11_18563</t>
  </si>
  <si>
    <t>20150606_42_11_18564</t>
  </si>
  <si>
    <t>20150606_42_11_18566</t>
  </si>
  <si>
    <t>20150606_42_11_18567</t>
  </si>
  <si>
    <t>20150606_42_11_18568</t>
  </si>
  <si>
    <t>20150606_42_11_18569</t>
  </si>
  <si>
    <t>20150606_42_11_18570</t>
  </si>
  <si>
    <t>20150606_42_11_18571</t>
  </si>
  <si>
    <t>20150606_42_11_18572</t>
  </si>
  <si>
    <t>20150606_42_11_18573</t>
  </si>
  <si>
    <t>20150606_42_11_18574</t>
  </si>
  <si>
    <t>20150606_42_11_18576</t>
  </si>
  <si>
    <t>20150606_42_11_18577</t>
  </si>
  <si>
    <t>20150606_42_11_18578</t>
  </si>
  <si>
    <t>20150606_42_11_18579</t>
  </si>
  <si>
    <t>20150606_42_11_18581</t>
  </si>
  <si>
    <t>20150606_42_11_18582</t>
  </si>
  <si>
    <t>20150606_42_11_18583</t>
  </si>
  <si>
    <t>20150606_42_11_18584</t>
  </si>
  <si>
    <t>20150606_42_11_18585</t>
  </si>
  <si>
    <t>20150606_42_11_18586</t>
  </si>
  <si>
    <t>20150606_42_11_18587</t>
  </si>
  <si>
    <t>20150606_42_11_18588</t>
  </si>
  <si>
    <t>20150606_42_11_18589</t>
  </si>
  <si>
    <t>20150606_42_11_18590</t>
  </si>
  <si>
    <t>20150606_42_11_18591</t>
  </si>
  <si>
    <t>20150606_42_11_18592</t>
  </si>
  <si>
    <t>20150606_42_11_18594</t>
  </si>
  <si>
    <t>20150606_42_11_18595</t>
  </si>
  <si>
    <t>20150606_42_11_18596</t>
  </si>
  <si>
    <t>20150606_42_11_18597</t>
  </si>
  <si>
    <t>20150606_42_11_18598</t>
  </si>
  <si>
    <t>20150606_42_11_18602</t>
  </si>
  <si>
    <t>20150606_42_11_18603</t>
  </si>
  <si>
    <t>20150606_42_11_18605</t>
  </si>
  <si>
    <t>20150606_42_11_18606</t>
  </si>
  <si>
    <t>20150606_42_11_18607</t>
  </si>
  <si>
    <t>20150606_42_11_18608</t>
  </si>
  <si>
    <t>20150606_42_11_18609</t>
  </si>
  <si>
    <t>20150606_42_11_18610</t>
  </si>
  <si>
    <t>20150606_42_11_18612</t>
  </si>
  <si>
    <t>20150606_42_11_18615</t>
  </si>
  <si>
    <t>20150606_42_11_18616</t>
  </si>
  <si>
    <t>20150606_42_11_18618</t>
  </si>
  <si>
    <t>20150606_42_11_18619</t>
  </si>
  <si>
    <t>20150606_42_11_18620</t>
  </si>
  <si>
    <t>20150606_42_11_18622</t>
  </si>
  <si>
    <t>20150606_42_11_18623</t>
  </si>
  <si>
    <t>20150606_42_11_18626</t>
  </si>
  <si>
    <t>20150606_42_11_18627</t>
  </si>
  <si>
    <t>20150606_42_11_18628</t>
  </si>
  <si>
    <t>20150606_42_11_18630</t>
  </si>
  <si>
    <t>20150606_42_11_18631</t>
  </si>
  <si>
    <t>20150606_42_11_18632</t>
  </si>
  <si>
    <t>20150606_42_11_18633</t>
  </si>
  <si>
    <t>20150606_42_11_18634</t>
  </si>
  <si>
    <t>20150606_42_11_18635</t>
  </si>
  <si>
    <t>20150606_42_11_18636</t>
  </si>
  <si>
    <t>20150606_42_11_18637</t>
  </si>
  <si>
    <t>20150606_42_11_18638</t>
  </si>
  <si>
    <t>20150606_42_11_18639</t>
  </si>
  <si>
    <t>20150606_42_11_18640</t>
  </si>
  <si>
    <t>20150606_42_11_18641</t>
  </si>
  <si>
    <t>20150606_42_11_18642</t>
  </si>
  <si>
    <t>20150606_42_11_18643</t>
  </si>
  <si>
    <t>20150606_42_11_18644</t>
  </si>
  <si>
    <t>20150606_42_11_18645</t>
  </si>
  <si>
    <t>20150606_42_11_18646</t>
  </si>
  <si>
    <t>20150606_42_11_18647</t>
  </si>
  <si>
    <t>20150606_42_11_18649</t>
  </si>
  <si>
    <t>20150606_42_11_18650</t>
  </si>
  <si>
    <t>20150606_42_12_626284</t>
  </si>
  <si>
    <t>20150606_42_12_626287</t>
  </si>
  <si>
    <t>20150606_42_12_626288</t>
  </si>
  <si>
    <t>20150606_42_12_626289</t>
  </si>
  <si>
    <t>20150606_42_12_626290</t>
  </si>
  <si>
    <t>20150606_42_12_626291</t>
  </si>
  <si>
    <t>20150606_42_12_626292</t>
  </si>
  <si>
    <t>20150606_42_12_626293</t>
  </si>
  <si>
    <t>20150606_42_12_626294</t>
  </si>
  <si>
    <t>20150606_42_12_626297</t>
  </si>
  <si>
    <t>20150606_42_12_626298</t>
  </si>
  <si>
    <t>20150606_42_12_626299</t>
  </si>
  <si>
    <t>20150606_42_12_626300</t>
  </si>
  <si>
    <t>20150606_42_12_626301</t>
  </si>
  <si>
    <t>20150606_42_12_626302</t>
  </si>
  <si>
    <t>20150606_42_12_626303</t>
  </si>
  <si>
    <t>20150606_42_12_626304</t>
  </si>
  <si>
    <t>20150606_42_12_626310</t>
  </si>
  <si>
    <t>20150606_42_12_626311</t>
  </si>
  <si>
    <t>20150606_42_12_626312</t>
  </si>
  <si>
    <t>20150606_42_12_626315</t>
  </si>
  <si>
    <t>20150606_42_12_626316</t>
  </si>
  <si>
    <t>20150606_42_12_626320</t>
  </si>
  <si>
    <t>20150606_42_12_626322</t>
  </si>
  <si>
    <t>20150606_42_12_626325</t>
  </si>
  <si>
    <t>20150606_42_12_626326</t>
  </si>
  <si>
    <t>20150606_42_12_626328</t>
  </si>
  <si>
    <t>20150606_42_12_626329</t>
  </si>
  <si>
    <t>20150606_42_12_626330</t>
  </si>
  <si>
    <t>20150606_42_12_626331</t>
  </si>
  <si>
    <t>20150606_42_12_626332</t>
  </si>
  <si>
    <t>20150606_42_12_626333</t>
  </si>
  <si>
    <t>20150606_42_12_626334</t>
  </si>
  <si>
    <t>20150606_42_12_626335</t>
  </si>
  <si>
    <t>20150606_42_12_626336</t>
  </si>
  <si>
    <t>20150606_42_12_626338</t>
  </si>
  <si>
    <t>20150606_42_12_626339</t>
  </si>
  <si>
    <t>20150606_42_12_626340</t>
  </si>
  <si>
    <t>20150606_42_12_626342</t>
  </si>
  <si>
    <t>20150606_42_12_626343</t>
  </si>
  <si>
    <t>20150606_42_12_626344</t>
  </si>
  <si>
    <t>20150606_42_12_626348</t>
  </si>
  <si>
    <t>20150606_42_12_626349</t>
  </si>
  <si>
    <t>20150606_42_12_626350</t>
  </si>
  <si>
    <t>20150606_42_12_626351</t>
  </si>
  <si>
    <t>20150606_42_12_626352</t>
  </si>
  <si>
    <t>20150606_42_12_626353</t>
  </si>
  <si>
    <t>20150606_42_12_626354</t>
  </si>
  <si>
    <t>20150606_42_12_626355</t>
  </si>
  <si>
    <t>20150606_42_12_626356</t>
  </si>
  <si>
    <t>20150606_42_13_7149</t>
  </si>
  <si>
    <t>20150606_42_13_7152</t>
  </si>
  <si>
    <t>20150606_42_13_7163</t>
  </si>
  <si>
    <t>20150606_42_13_7169</t>
  </si>
  <si>
    <t>20150606_42_13_7170</t>
  </si>
  <si>
    <t>20150606_42_13_7171</t>
  </si>
  <si>
    <t>20150606_42_13_7172</t>
  </si>
  <si>
    <t>20150606_42_13_7173</t>
  </si>
  <si>
    <t>20150606_42_13_7174</t>
  </si>
  <si>
    <t>20150606_42_13_7175</t>
  </si>
  <si>
    <t>20150606_42_13_7176</t>
  </si>
  <si>
    <t>20150606_42_13_7177</t>
  </si>
  <si>
    <t>20150606_42_13_7179</t>
  </si>
  <si>
    <t>20150606_42_13_7180</t>
  </si>
  <si>
    <t>20150606_42_13_7181</t>
  </si>
  <si>
    <t>20150606_42_13_7182</t>
  </si>
  <si>
    <t>20150606_42_13_7183</t>
  </si>
  <si>
    <t>20150606_42_13_7184</t>
  </si>
  <si>
    <t>20150606_42_13_7185</t>
  </si>
  <si>
    <t>20150606_42_13_7186</t>
  </si>
  <si>
    <t>20150606_42_13_7187</t>
  </si>
  <si>
    <t>20150606_42_13_7189</t>
  </si>
  <si>
    <t>20150606_42_13_7190</t>
  </si>
  <si>
    <t>20150606_42_13_7191</t>
  </si>
  <si>
    <t>20150606_42_13_7192</t>
  </si>
  <si>
    <t>20150606_42_13_7193</t>
  </si>
  <si>
    <t>20150606_42_13_7194</t>
  </si>
  <si>
    <t>20150606_42_13_7195</t>
  </si>
  <si>
    <t>20150606_42_13_7196</t>
  </si>
  <si>
    <t>20150606_42_13_7201</t>
  </si>
  <si>
    <t>20150606_42_13_7202</t>
  </si>
  <si>
    <t>20150606_42_13_7203</t>
  </si>
  <si>
    <t>20150606_42_13_7204</t>
  </si>
  <si>
    <t>20150606_42_13_7205</t>
  </si>
  <si>
    <t>20150606_42_13_7206</t>
  </si>
  <si>
    <t>20150606_42_13_7207</t>
  </si>
  <si>
    <t>20150606_42_13_7208</t>
  </si>
  <si>
    <t>20150606_42_13_7209</t>
  </si>
  <si>
    <t>20150606_42_13_7210</t>
  </si>
  <si>
    <t>20150606_42_13_7211</t>
  </si>
  <si>
    <t>20150606_42_13_7212</t>
  </si>
  <si>
    <t>20150606_42_13_7213</t>
  </si>
  <si>
    <t>20150606_42_13_7214</t>
  </si>
  <si>
    <t>20150606_42_13_7215</t>
  </si>
  <si>
    <t>20150606_42_13_7216</t>
  </si>
  <si>
    <t>20150606_42_13_7219</t>
  </si>
  <si>
    <t>20150606_42_13_7222</t>
  </si>
  <si>
    <t>20150606_42_13_7224</t>
  </si>
  <si>
    <t>20150606_42_13_7226</t>
  </si>
  <si>
    <t>20150606_42_13_7227</t>
  </si>
  <si>
    <t>20150606_42_13_7228</t>
  </si>
  <si>
    <t>20150606_42_13_7229</t>
  </si>
  <si>
    <t>20150606_42_13_7237</t>
  </si>
  <si>
    <t>20150606_42_13_7238</t>
  </si>
  <si>
    <t>20150606_42_13_7239</t>
  </si>
  <si>
    <t>20150606_42_13_7240</t>
  </si>
  <si>
    <t>20150606_42_13_7241</t>
  </si>
  <si>
    <t>20150606_42_13_7242</t>
  </si>
  <si>
    <t>20150606_42_13_7243</t>
  </si>
  <si>
    <t>20150606_42_13_7245</t>
  </si>
  <si>
    <t>20150606_42_13_7246</t>
  </si>
  <si>
    <t>20150606_42_13_7249</t>
  </si>
  <si>
    <t>20150606_42_13_7250</t>
  </si>
  <si>
    <t>20150606_42_13_7251</t>
  </si>
  <si>
    <t>20150606_42_13_7252</t>
  </si>
  <si>
    <t>20150606_42_13_7253</t>
  </si>
  <si>
    <t>20150606_42_13_7254</t>
  </si>
  <si>
    <t>20150606_42_13_7255</t>
  </si>
  <si>
    <t>20150606_42_13_7258</t>
  </si>
  <si>
    <t>20150606_42_13_7259</t>
  </si>
  <si>
    <t>20150606_42_13_7260</t>
  </si>
  <si>
    <t>20150606_42_13_7261</t>
  </si>
  <si>
    <t>20150606_42_13_7262</t>
  </si>
  <si>
    <t>20150606_42_13_7263</t>
  </si>
  <si>
    <t>20150606_42_13_7264</t>
  </si>
  <si>
    <t>20150606_42_13_7265</t>
  </si>
  <si>
    <t>20150606_42_13_7267</t>
  </si>
  <si>
    <t>20150606_42_13_7268</t>
  </si>
  <si>
    <t>20150606_42_13_7269</t>
  </si>
  <si>
    <t>20150606_42_13_7270</t>
  </si>
  <si>
    <t>20150606_42_13_7271</t>
  </si>
  <si>
    <t>20150606_42_13_7273</t>
  </si>
  <si>
    <t>20150606_42_13_7275</t>
  </si>
  <si>
    <t>20150606_42_13_7277</t>
  </si>
  <si>
    <t>20150606_42_13_7278</t>
  </si>
  <si>
    <t>20150606_42_13_7279</t>
  </si>
  <si>
    <t>20150606_42_13_7280</t>
  </si>
  <si>
    <t>20150606_42_13_7281</t>
  </si>
  <si>
    <t>20150606_42_13_7285</t>
  </si>
  <si>
    <t>20150606_42_13_7286</t>
  </si>
  <si>
    <t>20150606_42_13_7288</t>
  </si>
  <si>
    <t>20150606_42_13_7289</t>
  </si>
  <si>
    <t>20150606_42_13_7290</t>
  </si>
  <si>
    <t>20150606_42_13_7291</t>
  </si>
  <si>
    <t>20150606_42_13_7292</t>
  </si>
  <si>
    <t>20150606_42_13_7296</t>
  </si>
  <si>
    <t>20150606_42_13_7297</t>
  </si>
  <si>
    <t>20150606_42_13_7298</t>
  </si>
  <si>
    <t>20150606_42_14_552327</t>
  </si>
  <si>
    <t>20150606_42_14_552328</t>
  </si>
  <si>
    <t>20150606_42_14_552329</t>
  </si>
  <si>
    <t>20150606_42_14_552330</t>
  </si>
  <si>
    <t>20150606_42_14_552331</t>
  </si>
  <si>
    <t>20150606_42_14_552332</t>
  </si>
  <si>
    <t>20150606_42_14_552333</t>
  </si>
  <si>
    <t>20150606_42_14_552334</t>
  </si>
  <si>
    <t>20150606_42_14_552335</t>
  </si>
  <si>
    <t>20150606_42_14_552336</t>
  </si>
  <si>
    <t>20150606_42_14_552337</t>
  </si>
  <si>
    <t>20150606_42_14_552338</t>
  </si>
  <si>
    <t>20150606_42_14_552339</t>
  </si>
  <si>
    <t>20150606_42_14_552340</t>
  </si>
  <si>
    <t>20150606_42_14_552341</t>
  </si>
  <si>
    <t>20150606_42_14_552342</t>
  </si>
  <si>
    <t>20150606_42_14_552343</t>
  </si>
  <si>
    <t>20150606_42_14_552344</t>
  </si>
  <si>
    <t>20150606_42_14_552345</t>
  </si>
  <si>
    <t>20150606_42_14_552346</t>
  </si>
  <si>
    <t>20150606_42_14_552347</t>
  </si>
  <si>
    <t>20150606_42_14_552348</t>
  </si>
  <si>
    <t>20150606_42_14_552354</t>
  </si>
  <si>
    <t>20150606_42_14_552355</t>
  </si>
  <si>
    <t>20150606_42_14_552356</t>
  </si>
  <si>
    <t>20150606_42_14_552357</t>
  </si>
  <si>
    <t>20150606_42_14_552358</t>
  </si>
  <si>
    <t>20150606_42_14_552359</t>
  </si>
  <si>
    <t>20150606_42_14_552360</t>
  </si>
  <si>
    <t>20150606_42_14_552361</t>
  </si>
  <si>
    <t>20150606_42_14_552366</t>
  </si>
  <si>
    <t>20150606_42_14_552367</t>
  </si>
  <si>
    <t>20150606_42_14_552369</t>
  </si>
  <si>
    <t>20150606_42_14_552370</t>
  </si>
  <si>
    <t>20150606_42_14_552371</t>
  </si>
  <si>
    <t>20150606_42_14_552372</t>
  </si>
  <si>
    <t>20150606_42_14_552373</t>
  </si>
  <si>
    <t>20150606_42_14_552374</t>
  </si>
  <si>
    <t>20150606_42_14_552375</t>
  </si>
  <si>
    <t>20150606_42_14_552376</t>
  </si>
  <si>
    <t>20150606_42_14_552377</t>
  </si>
  <si>
    <t>20150606_42_14_552378</t>
  </si>
  <si>
    <t>20150606_42_14_552379</t>
  </si>
  <si>
    <t>20150606_42_14_552380</t>
  </si>
  <si>
    <t>20150606_42_14_552381</t>
  </si>
  <si>
    <t>20150606_42_14_552383</t>
  </si>
  <si>
    <t>20150606_42_14_552384</t>
  </si>
  <si>
    <t>20150606_42_14_552386</t>
  </si>
  <si>
    <t>20150606_42_14_552387</t>
  </si>
  <si>
    <t>20150606_42_14_552388</t>
  </si>
  <si>
    <t>20150606_42_14_552389</t>
  </si>
  <si>
    <t>20150606_42_14_552390</t>
  </si>
  <si>
    <t>20150606_42_14_552391</t>
  </si>
  <si>
    <t>20150606_42_14_552392</t>
  </si>
  <si>
    <t>20150606_42_14_552393</t>
  </si>
  <si>
    <t>20150606_42_14_552394</t>
  </si>
  <si>
    <t>20150606_42_14_552395</t>
  </si>
  <si>
    <t>20150606_42_14_552396</t>
  </si>
  <si>
    <t>20150606_42_14_552397</t>
  </si>
  <si>
    <t>20150606_42_14_552398</t>
  </si>
  <si>
    <t>20150606_42_14_552399</t>
  </si>
  <si>
    <t>20150606_42_14_552402</t>
  </si>
  <si>
    <t>20150606_42_14_552403</t>
  </si>
  <si>
    <t>20150606_42_14_552404</t>
  </si>
  <si>
    <t>20150606_42_14_552405</t>
  </si>
  <si>
    <t>20150606_42_14_552406</t>
  </si>
  <si>
    <t>20150606_42_14_552407</t>
  </si>
  <si>
    <t>20150606_42_14_552408</t>
  </si>
  <si>
    <t>20150606_42_14_552409</t>
  </si>
  <si>
    <t>20150606_42_14_552411</t>
  </si>
  <si>
    <t>20150606_42_14_552412</t>
  </si>
  <si>
    <t>20150606_42_14_552416</t>
  </si>
  <si>
    <t>20150606_42_14_552417</t>
  </si>
  <si>
    <t>20150606_42_14_552418</t>
  </si>
  <si>
    <t>20150606_42_14_552419</t>
  </si>
  <si>
    <t>20150606_42_14_552420</t>
  </si>
  <si>
    <t>20150606_42_14_552421</t>
  </si>
  <si>
    <t>20150606_42_14_552424</t>
  </si>
  <si>
    <t>20150606_42_14_552425</t>
  </si>
  <si>
    <t>20150606_42_14_552426</t>
  </si>
  <si>
    <t>20150606_42_14_552427</t>
  </si>
  <si>
    <t>20150606_42_14_552428</t>
  </si>
  <si>
    <t>20150606_42_14_552429</t>
  </si>
  <si>
    <t>20150606_42_14_552430</t>
  </si>
  <si>
    <t>20150606_42_14_552431</t>
  </si>
  <si>
    <t>20150606_42_14_552432</t>
  </si>
  <si>
    <t>20150606_42_14_552433</t>
  </si>
  <si>
    <t>20150606_42_14_552434</t>
  </si>
  <si>
    <t>20150606_42_14_552435</t>
  </si>
  <si>
    <t>20150606_42_14_552436</t>
  </si>
  <si>
    <t>20150606_42_14_552437</t>
  </si>
  <si>
    <t>20150606_42_14_552438</t>
  </si>
  <si>
    <t>20150606_42_14_552439</t>
  </si>
  <si>
    <t>20150606_42_14_552440</t>
  </si>
  <si>
    <t>20150606_42_14_552441</t>
  </si>
  <si>
    <t>20150606_42_14_552442</t>
  </si>
  <si>
    <t>20150606_42_14_552444</t>
  </si>
  <si>
    <t>20150606_42_14_552445</t>
  </si>
  <si>
    <t>20150606_42_14_552447</t>
  </si>
  <si>
    <t>20150606_42_14_552448</t>
  </si>
  <si>
    <t>20150606_42_14_552449</t>
  </si>
  <si>
    <t>20150606_42_14_552450</t>
  </si>
  <si>
    <t>20150606_42_14_552452</t>
  </si>
  <si>
    <t>20150606_42_14_552453</t>
  </si>
  <si>
    <t>20150606_42_14_552454</t>
  </si>
  <si>
    <t>20150606_42_14_552455</t>
  </si>
  <si>
    <t>20150606_42_14_552459</t>
  </si>
  <si>
    <t>20150606_42_14_552460</t>
  </si>
  <si>
    <t>20150606_42_14_552461</t>
  </si>
  <si>
    <t>20150606_42_14_552462</t>
  </si>
  <si>
    <t>20150606_42_14_552463</t>
  </si>
  <si>
    <t>20150606_42_14_552464</t>
  </si>
  <si>
    <t>20150606_42_14_552466</t>
  </si>
  <si>
    <t>20150606_42_14_552467</t>
  </si>
  <si>
    <t>20150606_42_14_552468</t>
  </si>
  <si>
    <t>20150606_42_14_552469</t>
  </si>
  <si>
    <t>20150606_42_14_552470</t>
  </si>
  <si>
    <t>20150606_42_14_552471</t>
  </si>
  <si>
    <t>20150606_42_14_552472</t>
  </si>
  <si>
    <t>20150606_42_14_552473</t>
  </si>
  <si>
    <t>20150606_42_14_552474</t>
  </si>
  <si>
    <t>20150606_42_14_552478</t>
  </si>
  <si>
    <t>20150606_42_14_552479</t>
  </si>
  <si>
    <t>20150606_42_14_552480</t>
  </si>
  <si>
    <t>20150606_42_14_552481</t>
  </si>
  <si>
    <t>20150606_42_14_552482</t>
  </si>
  <si>
    <t>20150606_42_14_552483</t>
  </si>
  <si>
    <t>20150606_42_14_552484</t>
  </si>
  <si>
    <t>20150606_42_14_552489</t>
  </si>
  <si>
    <t>20150606_42_14_552490</t>
  </si>
  <si>
    <t>20150606_42_14_552491</t>
  </si>
  <si>
    <t>20150606_42_14_552492</t>
  </si>
  <si>
    <t>20150606_42_14_552493</t>
  </si>
  <si>
    <t>20150606_42_14_552494</t>
  </si>
  <si>
    <t>20150606_42_14_552496</t>
  </si>
  <si>
    <t>20150606_42_14_552497</t>
  </si>
  <si>
    <t>20150606_42_14_552498</t>
  </si>
  <si>
    <t>20150606_42_14_552499</t>
  </si>
  <si>
    <t>20150606_42_14_552501</t>
  </si>
  <si>
    <t>20150606_42_14_552502</t>
  </si>
  <si>
    <t>20150606_42_14_552503</t>
  </si>
  <si>
    <t>20150606_42_14_552504</t>
  </si>
  <si>
    <t>20150606_42_14_552506</t>
  </si>
  <si>
    <t>20150606_42_14_552509</t>
  </si>
  <si>
    <t>20150606_42_14_552510</t>
  </si>
  <si>
    <t>20150606_42_15_793947</t>
  </si>
  <si>
    <t>20150606_42_15_793948</t>
  </si>
  <si>
    <t>20150606_42_15_793953</t>
  </si>
  <si>
    <t>20150606_42_15_793954</t>
  </si>
  <si>
    <t>20150606_42_15_793955</t>
  </si>
  <si>
    <t>20150606_42_15_793956</t>
  </si>
  <si>
    <t>20150606_42_15_793957</t>
  </si>
  <si>
    <t>20150606_42_15_793958</t>
  </si>
  <si>
    <t>20150606_42_15_793959</t>
  </si>
  <si>
    <t>20150606_42_15_793961</t>
  </si>
  <si>
    <t>20150606_42_15_793962</t>
  </si>
  <si>
    <t>20150606_42_15_793963</t>
  </si>
  <si>
    <t>20150606_42_15_793964</t>
  </si>
  <si>
    <t>20150606_42_15_793965</t>
  </si>
  <si>
    <t>20150606_42_15_793966</t>
  </si>
  <si>
    <t>20150606_42_15_793967</t>
  </si>
  <si>
    <t>20150606_42_15_793968</t>
  </si>
  <si>
    <t>20150606_42_15_793969</t>
  </si>
  <si>
    <t>20150606_42_15_793973</t>
  </si>
  <si>
    <t>20150606_42_15_793974</t>
  </si>
  <si>
    <t>20150606_42_15_793977</t>
  </si>
  <si>
    <t>20150606_42_15_793978</t>
  </si>
  <si>
    <t>20150606_42_15_793979</t>
  </si>
  <si>
    <t>20150606_42_15_793982</t>
  </si>
  <si>
    <t>20150606_42_15_793983</t>
  </si>
  <si>
    <t>20150606_42_15_793988</t>
  </si>
  <si>
    <t>20150606_42_15_793989</t>
  </si>
  <si>
    <t>20150606_42_15_793990</t>
  </si>
  <si>
    <t>20150606_42_15_793994</t>
  </si>
  <si>
    <t>20150606_42_15_793995</t>
  </si>
  <si>
    <t>20150606_42_15_793998</t>
  </si>
  <si>
    <t>20150606_42_15_793999</t>
  </si>
  <si>
    <t>20150606_42_15_794000</t>
  </si>
  <si>
    <t>20150606_42_15_794001</t>
  </si>
  <si>
    <t>20150606_42_15_794002</t>
  </si>
  <si>
    <t>20150606_42_15_794008</t>
  </si>
  <si>
    <t>20150606_42_15_794009</t>
  </si>
  <si>
    <t>20150606_42_15_794011</t>
  </si>
  <si>
    <t>20150606_42_15_794012</t>
  </si>
  <si>
    <t>20150606_42_15_794013</t>
  </si>
  <si>
    <t>20150606_42_15_794014</t>
  </si>
  <si>
    <t>20150606_42_15_794015</t>
  </si>
  <si>
    <t>20150606_42_15_794016</t>
  </si>
  <si>
    <t>20150606_42_15_794017</t>
  </si>
  <si>
    <t>20150606_42_15_794020</t>
  </si>
  <si>
    <t>20150606_42_15_794021</t>
  </si>
  <si>
    <t>20150606_42_15_794022</t>
  </si>
  <si>
    <t>20150606_42_15_794024</t>
  </si>
  <si>
    <t>20150606_42_15_794025</t>
  </si>
  <si>
    <t>20150606_42_15_794026</t>
  </si>
  <si>
    <t>20150606_42_15_794029</t>
  </si>
  <si>
    <t>20150606_42_15_794030</t>
  </si>
  <si>
    <t>20150606_42_15_794031</t>
  </si>
  <si>
    <t>20150606_42_15_794033</t>
  </si>
  <si>
    <t>20150606_42_15_794034</t>
  </si>
  <si>
    <t>20150606_42_15_794035</t>
  </si>
  <si>
    <t>20150606_42_15_794036</t>
  </si>
  <si>
    <t>20150606_42_15_794037</t>
  </si>
  <si>
    <t>20150606_42_15_794039</t>
  </si>
  <si>
    <t>20150606_42_15_794041</t>
  </si>
  <si>
    <t>20150606_42_15_794042</t>
  </si>
  <si>
    <t>20150606_42_15_794044</t>
  </si>
  <si>
    <t>20150606_42_15_794045</t>
  </si>
  <si>
    <t>20150606_42_15_794046</t>
  </si>
  <si>
    <t>20150606_42_15_794047</t>
  </si>
  <si>
    <t>20150606_42_15_794048</t>
  </si>
  <si>
    <t>20150606_42_15_794051</t>
  </si>
  <si>
    <t>20150606_42_15_794052</t>
  </si>
  <si>
    <t>20150606_42_15_794053</t>
  </si>
  <si>
    <t>20150606_42_15_794057</t>
  </si>
  <si>
    <t>20150606_42_15_794058</t>
  </si>
  <si>
    <t>20150606_42_15_794059</t>
  </si>
  <si>
    <t>20150606_42_15_794060</t>
  </si>
  <si>
    <t>20150606_42_15_794061</t>
  </si>
  <si>
    <t>20150606_42_15_794062</t>
  </si>
  <si>
    <t>20150606_42_15_794063</t>
  </si>
  <si>
    <t>20150606_42_15_794064</t>
  </si>
  <si>
    <t>20150606_42_15_794065</t>
  </si>
  <si>
    <t>20150606_42_15_794066</t>
  </si>
  <si>
    <t>20150606_42_15_794067</t>
  </si>
  <si>
    <t>20150606_42_15_794068</t>
  </si>
  <si>
    <t>20150606_42_15_794069</t>
  </si>
  <si>
    <t>20150606_42_15_794070</t>
  </si>
  <si>
    <t>20150606_42_15_794071</t>
  </si>
  <si>
    <t>20150606_42_15_794075</t>
  </si>
  <si>
    <t>20150606_42_15_794076</t>
  </si>
  <si>
    <t>20150606_42_15_794077</t>
  </si>
  <si>
    <t>20150606_42_15_794078</t>
  </si>
  <si>
    <t>20150606_42_15_794079</t>
  </si>
  <si>
    <t>20150606_42_15_794080</t>
  </si>
  <si>
    <t>20150606_42_15_794081</t>
  </si>
  <si>
    <t>20150606_42_15_794082</t>
  </si>
  <si>
    <t>20150606_42_15_794083</t>
  </si>
  <si>
    <t>20150606_42_15_794085</t>
  </si>
  <si>
    <t>20150606_42_15_794086</t>
  </si>
  <si>
    <t>20150606_42_15_794087</t>
  </si>
  <si>
    <t>20150606_42_15_794088</t>
  </si>
  <si>
    <t>20150606_42_15_794089</t>
  </si>
  <si>
    <t>20150606_42_15_794091</t>
  </si>
  <si>
    <t>20150606_42_15_794093</t>
  </si>
  <si>
    <t>20150606_42_15_794094</t>
  </si>
  <si>
    <t>20150606_42_15_794098</t>
  </si>
  <si>
    <t>20150606_42_15_794099</t>
  </si>
  <si>
    <t>20150606_42_15_794100</t>
  </si>
  <si>
    <t>20150606_42_15_794101</t>
  </si>
  <si>
    <t>20150606_42_15_794102</t>
  </si>
  <si>
    <t>20150606_42_15_794103</t>
  </si>
  <si>
    <t>20150606_42_15_794104</t>
  </si>
  <si>
    <t>20150606_42_15_794105</t>
  </si>
  <si>
    <t>20150606_42_15_794106</t>
  </si>
  <si>
    <t>20150606_42_15_794107</t>
  </si>
  <si>
    <t>20150606_42_15_794108</t>
  </si>
  <si>
    <t>20150606_42_15_794110</t>
  </si>
  <si>
    <t>20150606_42_15_794111</t>
  </si>
  <si>
    <t>20150606_42_15_794112</t>
  </si>
  <si>
    <t>20150606_42_15_794113</t>
  </si>
  <si>
    <t>20150606_42_15_794114</t>
  </si>
  <si>
    <t>20150606_42_15_794117</t>
  </si>
  <si>
    <t>20150606_42_15_794121</t>
  </si>
  <si>
    <t>20150606_42_15_794123</t>
  </si>
  <si>
    <t>20150606_42_15_794124</t>
  </si>
  <si>
    <t>20150606_42_15_794126</t>
  </si>
  <si>
    <t>20150606_42_15_794127</t>
  </si>
  <si>
    <t>20150606_42_15_794128</t>
  </si>
  <si>
    <t>20150606_42_15_794130</t>
  </si>
  <si>
    <t>20150606_42_15_794131</t>
  </si>
  <si>
    <t>20150606_42_15_794132</t>
  </si>
  <si>
    <t>20150606_42_15_794133</t>
  </si>
  <si>
    <t>20150606_42_15_794134</t>
  </si>
  <si>
    <t>20150606_42_15_794135</t>
  </si>
  <si>
    <t>20150606_42_15_794136</t>
  </si>
  <si>
    <t>20150606_42_15_794137</t>
  </si>
  <si>
    <t>20150606_42_15_794138</t>
  </si>
  <si>
    <t>20150606_42_15_794140</t>
  </si>
  <si>
    <t>20150606_42_15_794141</t>
  </si>
  <si>
    <t>20150606_42_15_794142</t>
  </si>
  <si>
    <t>20150606_42_15_794143</t>
  </si>
  <si>
    <t>20150606_42_15_794147</t>
  </si>
  <si>
    <t>20150606_42_15_794148</t>
  </si>
  <si>
    <t>20150606_42_15_794149</t>
  </si>
  <si>
    <t>20150606_42_15_794150</t>
  </si>
  <si>
    <t>20150606_42_15_794151</t>
  </si>
  <si>
    <t>20150606_42_15_794152</t>
  </si>
  <si>
    <t>20150606_42_15_794153</t>
  </si>
  <si>
    <t>20150606_42_15_794154</t>
  </si>
  <si>
    <t>20150606_42_15_794155</t>
  </si>
  <si>
    <t>20150606_42_15_794156</t>
  </si>
  <si>
    <t>20150606_42_15_794157</t>
  </si>
  <si>
    <t>20150606_42_15_794158</t>
  </si>
  <si>
    <t>20150606_42_15_794159</t>
  </si>
  <si>
    <t>20150606_42_15_794160</t>
  </si>
  <si>
    <t>20150606_42_15_794161</t>
  </si>
  <si>
    <t>20150606_42_15_794162</t>
  </si>
  <si>
    <t>20150606_42_15_794163</t>
  </si>
  <si>
    <t>20150606_42_15_794164</t>
  </si>
  <si>
    <t>20150606_42_15_794165</t>
  </si>
  <si>
    <t>20150606_42_15_794166</t>
  </si>
  <si>
    <t>20150606_42_15_794167</t>
  </si>
  <si>
    <t>20150606_42_15_794168</t>
  </si>
  <si>
    <t>20150606_42_15_794169</t>
  </si>
  <si>
    <t>20150606_42_15_794170</t>
  </si>
  <si>
    <t>20150606_42_15_794171</t>
  </si>
  <si>
    <t>20150606_42_15_794172</t>
  </si>
  <si>
    <t>20150606_42_15_794173</t>
  </si>
  <si>
    <t>20150606_42_15_794174</t>
  </si>
  <si>
    <t>20150606_42_15_794175</t>
  </si>
  <si>
    <t>20150606_42_15_794176</t>
  </si>
  <si>
    <t>20150606_42_15_794177</t>
  </si>
  <si>
    <t>20150606_42_15_794178</t>
  </si>
  <si>
    <t>20150606_42_15_794179</t>
  </si>
  <si>
    <t>20150606_42_15_794180</t>
  </si>
  <si>
    <t>20150606_42_15_794181</t>
  </si>
  <si>
    <t>20150606_42_15_794182</t>
  </si>
  <si>
    <t>20150606_42_15_794183</t>
  </si>
  <si>
    <t>20150606_42_15_794184</t>
  </si>
  <si>
    <t>20150606_42_15_794185</t>
  </si>
  <si>
    <t>20150606_42_15_794186</t>
  </si>
  <si>
    <t>20150606_42_15_794188</t>
  </si>
  <si>
    <t>20150606_42_15_794189</t>
  </si>
  <si>
    <t>20150606_42_15_794191</t>
  </si>
  <si>
    <t>20150606_42_15_794192</t>
  </si>
  <si>
    <t>20150606_42_15_794196</t>
  </si>
  <si>
    <t>20150606_42_15_794197</t>
  </si>
  <si>
    <t>20150606_42_15_794198</t>
  </si>
  <si>
    <t>20150606_42_15_794199</t>
  </si>
  <si>
    <t>20150606_42_15_794201</t>
  </si>
  <si>
    <t>20150606_42_15_794202</t>
  </si>
  <si>
    <t>20150606_42_15_794203</t>
  </si>
  <si>
    <t>20150606_42_15_794204</t>
  </si>
  <si>
    <t>20150606_42_15_794205</t>
  </si>
  <si>
    <t>20150606_42_15_794206</t>
  </si>
  <si>
    <t>20150606_42_15_794207</t>
  </si>
  <si>
    <t>20150606_42_15_794208</t>
  </si>
  <si>
    <t>20150606_42_15_794209</t>
  </si>
  <si>
    <t>20150606_42_15_794210</t>
  </si>
  <si>
    <t>20150606_42_15_794211</t>
  </si>
  <si>
    <t>20150606_42_15_794212</t>
  </si>
  <si>
    <t>20150606_42_15_794213</t>
  </si>
  <si>
    <t>20150606_42_15_794214</t>
  </si>
  <si>
    <t>20150606_42_15_794215</t>
  </si>
  <si>
    <t>20150606_42_15_794216</t>
  </si>
  <si>
    <t>20150606_42_15_794217</t>
  </si>
  <si>
    <t>20150606_42_15_794218</t>
  </si>
  <si>
    <t>20150606_42_15_794219</t>
  </si>
  <si>
    <t>20150606_42_15_794220</t>
  </si>
  <si>
    <t>20150606_42_15_794221</t>
  </si>
  <si>
    <t>20150606_42_15_794222</t>
  </si>
  <si>
    <t>20150606_42_15_794224</t>
  </si>
  <si>
    <t>20150606_42_15_794225</t>
  </si>
  <si>
    <t>20150606_42_15_794226</t>
  </si>
  <si>
    <t>20150606_42_15_794228</t>
  </si>
  <si>
    <t>20150606_42_15_794230</t>
  </si>
  <si>
    <t>20150606_42_15_794231</t>
  </si>
  <si>
    <t>20150606_42_15_794232</t>
  </si>
  <si>
    <t>20150606_42_15_794233</t>
  </si>
  <si>
    <t>20150606_42_15_794234</t>
  </si>
  <si>
    <t>20150606_42_15_794235</t>
  </si>
  <si>
    <t>20150606_42_16_790335</t>
  </si>
  <si>
    <t>20150606_42_16_790336</t>
  </si>
  <si>
    <t>20150606_42_16_790338</t>
  </si>
  <si>
    <t>20150606_42_16_790339</t>
  </si>
  <si>
    <t>20150606_42_16_790340</t>
  </si>
  <si>
    <t>20150606_42_16_790341</t>
  </si>
  <si>
    <t>20150606_42_16_790342</t>
  </si>
  <si>
    <t>20150606_42_16_790343</t>
  </si>
  <si>
    <t>20150606_42_16_790344</t>
  </si>
  <si>
    <t>20150606_42_16_790346</t>
  </si>
  <si>
    <t>20150606_42_16_790348</t>
  </si>
  <si>
    <t>20150606_42_16_790349</t>
  </si>
  <si>
    <t>20150606_42_16_790350</t>
  </si>
  <si>
    <t>20150606_42_16_790351</t>
  </si>
  <si>
    <t>20150606_42_16_790353</t>
  </si>
  <si>
    <t>20150606_42_16_790358</t>
  </si>
  <si>
    <t>20150606_42_16_790363</t>
  </si>
  <si>
    <t>20150606_42_16_790365</t>
  </si>
  <si>
    <t>20150606_42_16_790367</t>
  </si>
  <si>
    <t>20150606_42_16_790368</t>
  </si>
  <si>
    <t>20150606_42_16_790369</t>
  </si>
  <si>
    <t>20150606_42_16_790370</t>
  </si>
  <si>
    <t>20150606_42_16_790371</t>
  </si>
  <si>
    <t>20150606_42_16_790372</t>
  </si>
  <si>
    <t>20150606_42_16_790373</t>
  </si>
  <si>
    <t>20150606_42_16_790374</t>
  </si>
  <si>
    <t>20150606_42_16_790376</t>
  </si>
  <si>
    <t>20150606_42_16_790377</t>
  </si>
  <si>
    <t>20150606_42_16_790378</t>
  </si>
  <si>
    <t>20150606_42_16_790379</t>
  </si>
  <si>
    <t>20150606_42_16_790380</t>
  </si>
  <si>
    <t>20150606_42_16_790381</t>
  </si>
  <si>
    <t>20150606_42_16_790382</t>
  </si>
  <si>
    <t>20150606_42_16_790386</t>
  </si>
  <si>
    <t>20150606_42_16_790387</t>
  </si>
  <si>
    <t>20150606_42_16_790391</t>
  </si>
  <si>
    <t>20150606_42_16_790392</t>
  </si>
  <si>
    <t>20150606_42_16_790397</t>
  </si>
  <si>
    <t>20150606_42_16_790398</t>
  </si>
  <si>
    <t>20150606_42_16_790399</t>
  </si>
  <si>
    <t>20150606_42_16_790400</t>
  </si>
  <si>
    <t>20150606_42_16_790401</t>
  </si>
  <si>
    <t>20150606_42_16_790402</t>
  </si>
  <si>
    <t>20150606_42_16_790403</t>
  </si>
  <si>
    <t>20150606_42_16_790404</t>
  </si>
  <si>
    <t>20150606_42_16_790405</t>
  </si>
  <si>
    <t>20150606_42_16_790406</t>
  </si>
  <si>
    <t>20150606_42_16_790407</t>
  </si>
  <si>
    <t>20150606_42_16_790408</t>
  </si>
  <si>
    <t>20150606_42_16_790414</t>
  </si>
  <si>
    <t>20150606_42_16_790415</t>
  </si>
  <si>
    <t>20150606_42_16_790417</t>
  </si>
  <si>
    <t>20150606_42_16_790418</t>
  </si>
  <si>
    <t>20150606_42_16_790419</t>
  </si>
  <si>
    <t>20150606_42_16_790420</t>
  </si>
  <si>
    <t>20150606_42_16_790423</t>
  </si>
  <si>
    <t>20150606_42_16_790424</t>
  </si>
  <si>
    <t>20150606_42_16_790425</t>
  </si>
  <si>
    <t>20150606_42_16_790426</t>
  </si>
  <si>
    <t>20150606_42_16_790427</t>
  </si>
  <si>
    <t>20150606_42_16_790428</t>
  </si>
  <si>
    <t>20150606_42_16_790429</t>
  </si>
  <si>
    <t>20150606_42_16_790430</t>
  </si>
  <si>
    <t>20150606_42_16_790431</t>
  </si>
  <si>
    <t>20150606_42_16_790432</t>
  </si>
  <si>
    <t>20150606_42_16_790433</t>
  </si>
  <si>
    <t>20150606_42_16_790435</t>
  </si>
  <si>
    <t>20150606_42_16_790436</t>
  </si>
  <si>
    <t>20150606_42_16_790437</t>
  </si>
  <si>
    <t>20150606_42_16_790438</t>
  </si>
  <si>
    <t>20150606_42_16_790439</t>
  </si>
  <si>
    <t>20150606_42_16_790440</t>
  </si>
  <si>
    <t>20150606_42_16_790441</t>
  </si>
  <si>
    <t>20150606_42_16_790442</t>
  </si>
  <si>
    <t>20150606_42_16_790443</t>
  </si>
  <si>
    <t>20150606_42_16_790444</t>
  </si>
  <si>
    <t>20150606_42_16_790447</t>
  </si>
  <si>
    <t>20150606_42_16_790449</t>
  </si>
  <si>
    <t>20150606_42_16_790450</t>
  </si>
  <si>
    <t>20150606_42_16_790451</t>
  </si>
  <si>
    <t>20150606_42_16_790452</t>
  </si>
  <si>
    <t>20150606_42_16_790454</t>
  </si>
  <si>
    <t>20150606_42_16_790455</t>
  </si>
  <si>
    <t>20150606_42_16_790456</t>
  </si>
  <si>
    <t>20150606_42_16_790457</t>
  </si>
  <si>
    <t>20150606_42_16_790458</t>
  </si>
  <si>
    <t>20150606_42_16_790461</t>
  </si>
  <si>
    <t>20150606_42_16_790462</t>
  </si>
  <si>
    <t>20150606_42_16_790463</t>
  </si>
  <si>
    <t>20150606_42_16_790464</t>
  </si>
  <si>
    <t>20150606_42_16_790465</t>
  </si>
  <si>
    <t>20150606_42_16_790466</t>
  </si>
  <si>
    <t>20150606_42_16_790467</t>
  </si>
  <si>
    <t>20150606_42_16_790468</t>
  </si>
  <si>
    <t>20150606_42_16_790469</t>
  </si>
  <si>
    <t>20150606_42_16_790470</t>
  </si>
  <si>
    <t>20150606_42_16_790471</t>
  </si>
  <si>
    <t>20150606_42_16_790472</t>
  </si>
  <si>
    <t>20150606_42_16_790473</t>
  </si>
  <si>
    <t>20150606_42_16_790474</t>
  </si>
  <si>
    <t>20150606_42_16_790475</t>
  </si>
  <si>
    <t>20150606_42_16_790477</t>
  </si>
  <si>
    <t>20150606_42_16_790478</t>
  </si>
  <si>
    <t>20150606_42_16_790479</t>
  </si>
  <si>
    <t>20150606_42_16_790480</t>
  </si>
  <si>
    <t>20150606_42_16_790481</t>
  </si>
  <si>
    <t>20150606_42_16_790483</t>
  </si>
  <si>
    <t>20150606_42_16_790485</t>
  </si>
  <si>
    <t>20150606_42_16_790486</t>
  </si>
  <si>
    <t>20150606_42_16_790487</t>
  </si>
  <si>
    <t>20150606_42_16_790488</t>
  </si>
  <si>
    <t>20150606_42_16_790491</t>
  </si>
  <si>
    <t>20150606_42_16_790492</t>
  </si>
  <si>
    <t>20150606_42_16_790493</t>
  </si>
  <si>
    <t>20150606_42_16_790494</t>
  </si>
  <si>
    <t>20150606_42_16_790495</t>
  </si>
  <si>
    <t>20150606_42_16_790496</t>
  </si>
  <si>
    <t>20150606_42_16_790497</t>
  </si>
  <si>
    <t>20150606_42_16_790498</t>
  </si>
  <si>
    <t>20150606_42_16_790499</t>
  </si>
  <si>
    <t>20150606_42_16_790500</t>
  </si>
  <si>
    <t>20150606_42_16_790501</t>
  </si>
  <si>
    <t>20150606_42_16_790502</t>
  </si>
  <si>
    <t>20150606_42_16_790503</t>
  </si>
  <si>
    <t>20150606_42_16_790504</t>
  </si>
  <si>
    <t>20150606_42_16_790505</t>
  </si>
  <si>
    <t>20150606_42_16_790506</t>
  </si>
  <si>
    <t>20150606_42_16_790510</t>
  </si>
  <si>
    <t>20150606_42_16_790512</t>
  </si>
  <si>
    <t>20150606_42_16_790513</t>
  </si>
  <si>
    <t>20150606_42_16_790517</t>
  </si>
  <si>
    <t>20150606_42_16_790518</t>
  </si>
  <si>
    <t>20150606_42_16_790519</t>
  </si>
  <si>
    <t>20150606_42_16_790521</t>
  </si>
  <si>
    <t>20150606_42_16_790522</t>
  </si>
  <si>
    <t>20150606_42_16_790523</t>
  </si>
  <si>
    <t>20150606_42_16_790524</t>
  </si>
  <si>
    <t>20150606_42_16_790525</t>
  </si>
  <si>
    <t>20150606_42_16_790527</t>
  </si>
  <si>
    <t>20150606_42_16_790528</t>
  </si>
  <si>
    <t>20150606_42_16_790529</t>
  </si>
  <si>
    <t>20150606_42_16_790530</t>
  </si>
  <si>
    <t>20150606_42_16_790531</t>
  </si>
  <si>
    <t>20150606_42_16_790532</t>
  </si>
  <si>
    <t>20150606_42_16_790533</t>
  </si>
  <si>
    <t>20150606_42_16_790534</t>
  </si>
  <si>
    <t>20150606_42_16_790535</t>
  </si>
  <si>
    <t>20150606_42_16_790541</t>
  </si>
  <si>
    <t>20150606_42_16_790542</t>
  </si>
  <si>
    <t>20150606_42_16_790543</t>
  </si>
  <si>
    <t>20150606_42_16_790544</t>
  </si>
  <si>
    <t>20150606_42_16_790545</t>
  </si>
  <si>
    <t>20150606_42_16_790546</t>
  </si>
  <si>
    <t>20150606_42_16_790548</t>
  </si>
  <si>
    <t>20150606_42_16_790549</t>
  </si>
  <si>
    <t>20150606_42_16_790550</t>
  </si>
  <si>
    <t>20150606_42_16_790552</t>
  </si>
  <si>
    <t>20150606_42_16_790553</t>
  </si>
  <si>
    <t>20150606_42_16_790554</t>
  </si>
  <si>
    <t>20150606_42_16_790555</t>
  </si>
  <si>
    <t>20150606_42_16_790556</t>
  </si>
  <si>
    <t>20150606_42_16_790557</t>
  </si>
  <si>
    <t>20150606_42_16_790560</t>
  </si>
  <si>
    <t>20150606_42_16_790561</t>
  </si>
  <si>
    <t>20150606_42_16_790562</t>
  </si>
  <si>
    <t>20150606_42_16_790563</t>
  </si>
  <si>
    <t>20150606_42_16_790564</t>
  </si>
  <si>
    <t>20150606_42_16_790565</t>
  </si>
  <si>
    <t>20150606_42_16_790567</t>
  </si>
  <si>
    <t>20150606_42_16_790568</t>
  </si>
  <si>
    <t>20150606_42_16_790569</t>
  </si>
  <si>
    <t>20150606_42_16_790570</t>
  </si>
  <si>
    <t>20150606_42_16_790571</t>
  </si>
  <si>
    <t>20150606_42_16_790572</t>
  </si>
  <si>
    <t>20150606_42_16_790573</t>
  </si>
  <si>
    <t>20150606_42_16_790574</t>
  </si>
  <si>
    <t>20150606_42_16_790576</t>
  </si>
  <si>
    <t>20150606_42_16_790577</t>
  </si>
  <si>
    <t>20150606_42_16_790578</t>
  </si>
  <si>
    <t>20150606_42_16_790579</t>
  </si>
  <si>
    <t>20150606_42_16_790582</t>
  </si>
  <si>
    <t>20150606_42_16_790583</t>
  </si>
  <si>
    <t>20150606_42_16_790584</t>
  </si>
  <si>
    <t>20150606_42_16_790588</t>
  </si>
  <si>
    <t>20150606_42_16_790589</t>
  </si>
  <si>
    <t>20150606_42_16_790590</t>
  </si>
  <si>
    <t>20150606_42_16_790591</t>
  </si>
  <si>
    <t>20150606_42_16_790592</t>
  </si>
  <si>
    <t>20150606_42_16_790593</t>
  </si>
  <si>
    <t>20150606_42_16_790594</t>
  </si>
  <si>
    <t>20150606_42_16_790595</t>
  </si>
  <si>
    <t>20150606_42_16_790596</t>
  </si>
  <si>
    <t>20150606_42_16_790597</t>
  </si>
  <si>
    <t>20150606_42_16_790598</t>
  </si>
  <si>
    <t>20150606_42_16_790599</t>
  </si>
  <si>
    <t>20150606_42_16_790600</t>
  </si>
  <si>
    <t>20150606_42_16_790601</t>
  </si>
  <si>
    <t>20150606_42_16_790602</t>
  </si>
  <si>
    <t>20150606_42_16_790603</t>
  </si>
  <si>
    <t>20150606_42_16_790605</t>
  </si>
  <si>
    <t>20150606_42_16_790606</t>
  </si>
  <si>
    <t>20150606_42_16_790607</t>
  </si>
  <si>
    <t>20150606_42_16_790608</t>
  </si>
  <si>
    <t>20150606_42_16_790609</t>
  </si>
  <si>
    <t>20150606_42_16_790610</t>
  </si>
  <si>
    <t>20150606_42_16_790611</t>
  </si>
  <si>
    <t>20150606_42_16_790612</t>
  </si>
  <si>
    <t>20150606_42_16_790613</t>
  </si>
  <si>
    <t>20150606_42_16_790614</t>
  </si>
  <si>
    <t>20150606_42_16_790616</t>
  </si>
  <si>
    <t>20150606_42_16_790617</t>
  </si>
  <si>
    <t>20150606_42_16_790618</t>
  </si>
  <si>
    <t>20150606_42_16_790619</t>
  </si>
  <si>
    <t>20150606_42_16_790623</t>
  </si>
  <si>
    <t>20150606_42_16_790624</t>
  </si>
  <si>
    <t>20150606_42_16_790625</t>
  </si>
  <si>
    <t>20150606_42_16_790626</t>
  </si>
  <si>
    <t>20150606_42_16_790627</t>
  </si>
  <si>
    <t>20150606_42_16_790628</t>
  </si>
  <si>
    <t>20150606_42_16_790629</t>
  </si>
  <si>
    <t>20150606_42_16_790630</t>
  </si>
  <si>
    <t>20150606_42_16_790631</t>
  </si>
  <si>
    <t>20150606_42_16_790632</t>
  </si>
  <si>
    <t>20150606_42_16_790633</t>
  </si>
  <si>
    <t>20150606_42_16_790634</t>
  </si>
  <si>
    <t>20150606_42_16_790635</t>
  </si>
  <si>
    <t>20150606_42_16_790636</t>
  </si>
  <si>
    <t>20150606_42_16_790637</t>
  </si>
  <si>
    <t>20150606_42_16_790638</t>
  </si>
  <si>
    <t>20150606_42_16_790640</t>
  </si>
  <si>
    <t>20150606_42_16_790641</t>
  </si>
  <si>
    <t>20150606_42_16_790642</t>
  </si>
  <si>
    <t>20150606_42_16_790643</t>
  </si>
  <si>
    <t>20150606_42_16_790644</t>
  </si>
  <si>
    <t>20150606_42_16_790645</t>
  </si>
  <si>
    <t>20150606_42_16_790646</t>
  </si>
  <si>
    <t>20150606_42_16_790647</t>
  </si>
  <si>
    <t>20150606_42_16_790648</t>
  </si>
  <si>
    <t>20150606_42_16_790649</t>
  </si>
  <si>
    <t>20150606_42_17_212136</t>
  </si>
  <si>
    <t>20150606_42_17_212138</t>
  </si>
  <si>
    <t>20150606_42_17_212143</t>
  </si>
  <si>
    <t>20150606_42_17_212144</t>
  </si>
  <si>
    <t>20150606_42_17_212145</t>
  </si>
  <si>
    <t>20150606_42_17_212146</t>
  </si>
  <si>
    <t>20150606_42_17_212148</t>
  </si>
  <si>
    <t>20150606_42_17_212149</t>
  </si>
  <si>
    <t>20150606_42_17_212150</t>
  </si>
  <si>
    <t>20150606_42_17_212151</t>
  </si>
  <si>
    <t>20150606_42_17_212152</t>
  </si>
  <si>
    <t>20150606_42_17_212153</t>
  </si>
  <si>
    <t>20150606_42_17_212154</t>
  </si>
  <si>
    <t>20150606_42_17_212159</t>
  </si>
  <si>
    <t>20150606_42_17_212160</t>
  </si>
  <si>
    <t>20150606_42_17_212161</t>
  </si>
  <si>
    <t>20150606_42_17_212162</t>
  </si>
  <si>
    <t>20150606_42_17_212163</t>
  </si>
  <si>
    <t>20150606_42_17_212164</t>
  </si>
  <si>
    <t>20150606_42_17_212165</t>
  </si>
  <si>
    <t>20150606_42_17_212166</t>
  </si>
  <si>
    <t>20150606_42_17_212167</t>
  </si>
  <si>
    <t>20150606_42_17_212169</t>
  </si>
  <si>
    <t>20150606_42_17_212170</t>
  </si>
  <si>
    <t>20150606_42_17_212171</t>
  </si>
  <si>
    <t>20150606_42_17_212172</t>
  </si>
  <si>
    <t>20150606_42_17_212173</t>
  </si>
  <si>
    <t>20150606_42_17_212174</t>
  </si>
  <si>
    <t>20150606_42_17_212179</t>
  </si>
  <si>
    <t>20150606_42_17_212180</t>
  </si>
  <si>
    <t>20150606_42_17_212181</t>
  </si>
  <si>
    <t>20150606_42_17_212182</t>
  </si>
  <si>
    <t>20150606_42_17_212183</t>
  </si>
  <si>
    <t>20150606_42_17_212184</t>
  </si>
  <si>
    <t>20150606_42_17_212185</t>
  </si>
  <si>
    <t>20150606_42_17_212190</t>
  </si>
  <si>
    <t>20150606_42_17_212192</t>
  </si>
  <si>
    <t>20150606_42_17_212193</t>
  </si>
  <si>
    <t>20150606_42_17_212194</t>
  </si>
  <si>
    <t>20150606_42_17_212195</t>
  </si>
  <si>
    <t>20150606_42_17_212196</t>
  </si>
  <si>
    <t>20150606_42_17_212197</t>
  </si>
  <si>
    <t>20150606_42_17_212198</t>
  </si>
  <si>
    <t>20150606_42_17_212199</t>
  </si>
  <si>
    <t>20150606_42_17_212200</t>
  </si>
  <si>
    <t>20150606_42_17_212202</t>
  </si>
  <si>
    <t>20150606_42_17_212203</t>
  </si>
  <si>
    <t>20150606_42_17_212207</t>
  </si>
  <si>
    <t>20150606_42_17_212208</t>
  </si>
  <si>
    <t>20150606_42_17_212209</t>
  </si>
  <si>
    <t>20150606_42_17_212210</t>
  </si>
  <si>
    <t>20150606_42_17_212211</t>
  </si>
  <si>
    <t>20150606_42_17_212215</t>
  </si>
  <si>
    <t>20150606_42_17_212217</t>
  </si>
  <si>
    <t>20150606_42_17_212218</t>
  </si>
  <si>
    <t>20150606_42_17_212219</t>
  </si>
  <si>
    <t>20150606_42_17_212220</t>
  </si>
  <si>
    <t>20150606_42_17_212221</t>
  </si>
  <si>
    <t>20150606_42_17_212222</t>
  </si>
  <si>
    <t>20150606_42_17_212223</t>
  </si>
  <si>
    <t>20150606_42_17_212224</t>
  </si>
  <si>
    <t>20150606_42_17_212225</t>
  </si>
  <si>
    <t>20150606_42_17_212230</t>
  </si>
  <si>
    <t>20150606_42_17_212231</t>
  </si>
  <si>
    <t>20150606_42_17_212233</t>
  </si>
  <si>
    <t>20150606_42_17_212234</t>
  </si>
  <si>
    <t>20150606_42_17_212235</t>
  </si>
  <si>
    <t>20150606_42_17_212236</t>
  </si>
  <si>
    <t>20150606_42_17_212237</t>
  </si>
  <si>
    <t>20150606_42_17_212238</t>
  </si>
  <si>
    <t>20150606_42_17_212239</t>
  </si>
  <si>
    <t>20150606_42_17_212241</t>
  </si>
  <si>
    <t>20150606_42_17_212243</t>
  </si>
  <si>
    <t>20150606_42_17_212244</t>
  </si>
  <si>
    <t>20150606_42_17_212247</t>
  </si>
  <si>
    <t>20150606_42_17_212248</t>
  </si>
  <si>
    <t>20150606_42_17_212249</t>
  </si>
  <si>
    <t>20150606_42_17_212250</t>
  </si>
  <si>
    <t>20150606_42_17_212251</t>
  </si>
  <si>
    <t>20150606_42_17_212252</t>
  </si>
  <si>
    <t>20150606_42_17_212254</t>
  </si>
  <si>
    <t>20150606_42_17_212255</t>
  </si>
  <si>
    <t>20150606_42_17_212256</t>
  </si>
  <si>
    <t>20150606_42_17_212257</t>
  </si>
  <si>
    <t>20150606_42_17_212259</t>
  </si>
  <si>
    <t>20150606_42_17_212260</t>
  </si>
  <si>
    <t>20150606_42_17_212261</t>
  </si>
  <si>
    <t>20150606_42_17_212262</t>
  </si>
  <si>
    <t>20150606_42_17_212263</t>
  </si>
  <si>
    <t>20150606_42_17_212264</t>
  </si>
  <si>
    <t>20150606_42_17_212265</t>
  </si>
  <si>
    <t>20150606_42_17_212266</t>
  </si>
  <si>
    <t>20150606_42_17_212267</t>
  </si>
  <si>
    <t>20150606_42_17_212268</t>
  </si>
  <si>
    <t>20150606_42_17_212269</t>
  </si>
  <si>
    <t>20150606_42_17_212270</t>
  </si>
  <si>
    <t>20150606_42_17_212271</t>
  </si>
  <si>
    <t>20150606_42_17_212272</t>
  </si>
  <si>
    <t>20150606_42_17_212273</t>
  </si>
  <si>
    <t>20150606_42_17_212276</t>
  </si>
  <si>
    <t>20150606_42_17_212277</t>
  </si>
  <si>
    <t>20150606_42_17_212279</t>
  </si>
  <si>
    <t>20150606_42_17_212280</t>
  </si>
  <si>
    <t>20150606_42_17_212281</t>
  </si>
  <si>
    <t>20150606_42_17_212282</t>
  </si>
  <si>
    <t>20150606_42_17_212283</t>
  </si>
  <si>
    <t>20150606_42_17_212284</t>
  </si>
  <si>
    <t>20150606_42_17_212285</t>
  </si>
  <si>
    <t>20150606_42_17_212286</t>
  </si>
  <si>
    <t>20150606_42_17_212287</t>
  </si>
  <si>
    <t>20150606_42_17_212288</t>
  </si>
  <si>
    <t>20150606_42_17_212290</t>
  </si>
  <si>
    <t>20150606_42_17_212291</t>
  </si>
  <si>
    <t>20150606_42_17_212292</t>
  </si>
  <si>
    <t>20150606_42_17_212293</t>
  </si>
  <si>
    <t>20150606_42_17_212294</t>
  </si>
  <si>
    <t>20150606_42_17_212295</t>
  </si>
  <si>
    <t>20150606_42_17_212296</t>
  </si>
  <si>
    <t>20150606_42_17_212297</t>
  </si>
  <si>
    <t>20150606_42_17_212298</t>
  </si>
  <si>
    <t>20150606_42_17_212299</t>
  </si>
  <si>
    <t>20150606_42_17_212300</t>
  </si>
  <si>
    <t>20150606_42_17_212301</t>
  </si>
  <si>
    <t>20150606_42_17_212302</t>
  </si>
  <si>
    <t>20150606_42_17_212303</t>
  </si>
  <si>
    <t>20150606_42_17_212304</t>
  </si>
  <si>
    <t>20150606_42_17_212305</t>
  </si>
  <si>
    <t>20150606_42_17_212306</t>
  </si>
  <si>
    <t>20150606_42_17_212307</t>
  </si>
  <si>
    <t>20150606_42_17_212309</t>
  </si>
  <si>
    <t>20150606_42_17_212310</t>
  </si>
  <si>
    <t>20150606_42_17_212311</t>
  </si>
  <si>
    <t>20150606_42_17_212312</t>
  </si>
  <si>
    <t>20150606_42_17_212313</t>
  </si>
  <si>
    <t>20150606_42_17_212314</t>
  </si>
  <si>
    <t>20150606_42_17_212315</t>
  </si>
  <si>
    <t>20150606_42_17_212317</t>
  </si>
  <si>
    <t>20150606_42_17_212318</t>
  </si>
  <si>
    <t>20150606_42_17_212319</t>
  </si>
  <si>
    <t>20150606_42_17_212320</t>
  </si>
  <si>
    <t>20150606_42_17_212321</t>
  </si>
  <si>
    <t>20150606_42_17_212324</t>
  </si>
  <si>
    <t>20150606_42_17_212326</t>
  </si>
  <si>
    <t>20150606_42_17_212327</t>
  </si>
  <si>
    <t>20150606_42_17_212329</t>
  </si>
  <si>
    <t>20150606_42_17_212330</t>
  </si>
  <si>
    <t>20150606_42_17_212331</t>
  </si>
  <si>
    <t>20150606_42_17_212332</t>
  </si>
  <si>
    <t>20150606_42_17_212333</t>
  </si>
  <si>
    <t>20150606_42_17_212334</t>
  </si>
  <si>
    <t>20150606_42_17_212335</t>
  </si>
  <si>
    <t>20150606_42_17_212336</t>
  </si>
  <si>
    <t>20150606_42_17_212337</t>
  </si>
  <si>
    <t>20150606_42_17_212338</t>
  </si>
  <si>
    <t>20150606_42_17_212339</t>
  </si>
  <si>
    <t>20150606_42_17_212340</t>
  </si>
  <si>
    <t>20150606_42_17_212347</t>
  </si>
  <si>
    <t>20150606_42_17_212348</t>
  </si>
  <si>
    <t>20150606_42_17_212349</t>
  </si>
  <si>
    <t>20150606_42_17_212350</t>
  </si>
  <si>
    <t>20150606_42_17_212351</t>
  </si>
  <si>
    <t>20150606_42_17_212352</t>
  </si>
  <si>
    <t>20150606_42_17_212353</t>
  </si>
  <si>
    <t>20150606_42_17_212355</t>
  </si>
  <si>
    <t>20150606_42_17_212356</t>
  </si>
  <si>
    <t>20150606_42_17_212357</t>
  </si>
  <si>
    <t>20150606_42_17_212358</t>
  </si>
  <si>
    <t>20150606_42_17_212359</t>
  </si>
  <si>
    <t>20150606_42_17_212360</t>
  </si>
  <si>
    <t>20150606_42_17_212361</t>
  </si>
  <si>
    <t>20150606_42_17_212362</t>
  </si>
  <si>
    <t>20150606_42_17_212372</t>
  </si>
  <si>
    <t>20150606_42_17_212373</t>
  </si>
  <si>
    <t>20150606_42_17_212374</t>
  </si>
  <si>
    <t>20150606_42_17_212377</t>
  </si>
  <si>
    <t>20150606_42_17_212378</t>
  </si>
  <si>
    <t>20150606_42_17_212379</t>
  </si>
  <si>
    <t>20150606_42_17_212380</t>
  </si>
  <si>
    <t>20150606_42_17_212381</t>
  </si>
  <si>
    <t>20150606_42_17_212384</t>
  </si>
  <si>
    <t>20150606_42_17_212385</t>
  </si>
  <si>
    <t>20150606_42_17_212386</t>
  </si>
  <si>
    <t>20150606_42_17_212387</t>
  </si>
  <si>
    <t>20150606_42_17_212388</t>
  </si>
  <si>
    <t>20150606_42_17_212389</t>
  </si>
  <si>
    <t>20150606_42_17_212390</t>
  </si>
  <si>
    <t>20150606_42_17_212391</t>
  </si>
  <si>
    <t>20150606_42_17_212392</t>
  </si>
  <si>
    <t>20150606_42_17_212393</t>
  </si>
  <si>
    <t>20150606_42_17_212394</t>
  </si>
  <si>
    <t>20150606_42_17_212395</t>
  </si>
  <si>
    <t>20150606_42_17_212396</t>
  </si>
  <si>
    <t>20150606_42_17_212399</t>
  </si>
  <si>
    <t>20150606_42_17_212400</t>
  </si>
  <si>
    <t>20150606_42_17_212401</t>
  </si>
  <si>
    <t>20150606_42_17_212402</t>
  </si>
  <si>
    <t>20150606_42_17_212403</t>
  </si>
  <si>
    <t>20150606_42_17_212404</t>
  </si>
  <si>
    <t>20150606_42_17_212405</t>
  </si>
  <si>
    <t>20150606_42_17_212406</t>
  </si>
  <si>
    <t>20150606_42_17_212407</t>
  </si>
  <si>
    <t>20150606_42_17_212408</t>
  </si>
  <si>
    <t>20150606_42_17_212409</t>
  </si>
  <si>
    <t>20150606_42_17_212410</t>
  </si>
  <si>
    <t>20150606_42_17_212411</t>
  </si>
  <si>
    <t>20150606_42_17_212412</t>
  </si>
  <si>
    <t>20150606_42_17_212413</t>
  </si>
  <si>
    <t>20150606_42_17_212415</t>
  </si>
  <si>
    <t>20150606_42_17_212416</t>
  </si>
  <si>
    <t>20150606_42_17_212417</t>
  </si>
  <si>
    <t>20150606_42_17_212418</t>
  </si>
  <si>
    <t>20150606_42_17_212419</t>
  </si>
  <si>
    <t>20150606_42_17_212423</t>
  </si>
  <si>
    <t>20150606_42_17_212424</t>
  </si>
  <si>
    <t>20150606_42_17_212425</t>
  </si>
  <si>
    <t>20150606_42_17_212426</t>
  </si>
  <si>
    <t>20150606_42_17_212427</t>
  </si>
  <si>
    <t>20150606_42_17_212430</t>
  </si>
  <si>
    <t>20150606_42_17_212431</t>
  </si>
  <si>
    <t>20150606_42_17_212432</t>
  </si>
  <si>
    <t>20150606_42_17_212433</t>
  </si>
  <si>
    <t>20150606_42_17_212434</t>
  </si>
  <si>
    <t>20150606_42_17_212435</t>
  </si>
  <si>
    <t>20150606_42_17_212436</t>
  </si>
  <si>
    <t>20150606_42_17_212437</t>
  </si>
  <si>
    <t>20150606_42_17_212438</t>
  </si>
  <si>
    <t>20150606_42_17_212439</t>
  </si>
  <si>
    <t>20150606_42_17_212440</t>
  </si>
  <si>
    <t>20150606_42_17_212441</t>
  </si>
  <si>
    <t>20150606_42_17_212442</t>
  </si>
  <si>
    <t>20150606_42_17_212443</t>
  </si>
  <si>
    <t>20150606_42_17_212444</t>
  </si>
  <si>
    <t>20150606_42_17_212446</t>
  </si>
  <si>
    <t>20150606_42_17_212447</t>
  </si>
  <si>
    <t>20150606_42_17_212454</t>
  </si>
  <si>
    <t>20150606_42_17_212455</t>
  </si>
  <si>
    <t>20150606_42_17_212456</t>
  </si>
  <si>
    <t>20150606_42_17_212457</t>
  </si>
  <si>
    <t>20150606_42_17_212459</t>
  </si>
  <si>
    <t>20150606_42_17_212460</t>
  </si>
  <si>
    <t>20150606_42_17_212461</t>
  </si>
  <si>
    <t>20150606_42_17_212462</t>
  </si>
  <si>
    <t>20150606_42_17_212463</t>
  </si>
  <si>
    <t>20150606_42_17_212464</t>
  </si>
  <si>
    <t>20150606_42_17_212466</t>
  </si>
  <si>
    <t>20150606_42_17_212467</t>
  </si>
  <si>
    <t>20150606_42_17_212468</t>
  </si>
  <si>
    <t>20150606_42_17_212469</t>
  </si>
  <si>
    <t>20150606_42_17_212470</t>
  </si>
  <si>
    <t>20150606_42_17_212472</t>
  </si>
  <si>
    <t>20150606_42_17_212473</t>
  </si>
  <si>
    <t>20150606_42_17_212474</t>
  </si>
  <si>
    <t>20150606_42_17_212475</t>
  </si>
  <si>
    <t>20150606_42_17_212476</t>
  </si>
  <si>
    <t>20150606_42_17_212478</t>
  </si>
  <si>
    <t>20150606_42_17_212479</t>
  </si>
  <si>
    <t>20150606_42_17_212481</t>
  </si>
  <si>
    <t>20150606_42_17_212482</t>
  </si>
  <si>
    <t>20150606_42_17_212483</t>
  </si>
  <si>
    <t>20150606_42_18_25269</t>
  </si>
  <si>
    <t>20150606_42_18_25270</t>
  </si>
  <si>
    <t>20150606_42_18_25271</t>
  </si>
  <si>
    <t>20150606_42_18_25272</t>
  </si>
  <si>
    <t>20150606_42_18_25273</t>
  </si>
  <si>
    <t>20150606_42_18_25274</t>
  </si>
  <si>
    <t>20150606_42_18_25276</t>
  </si>
  <si>
    <t>20150606_42_18_25277</t>
  </si>
  <si>
    <t>20150606_42_18_25278</t>
  </si>
  <si>
    <t>20150606_42_18_25281</t>
  </si>
  <si>
    <t>20150606_42_18_25282</t>
  </si>
  <si>
    <t>20150606_42_18_25283</t>
  </si>
  <si>
    <t>20150606_42_18_25284</t>
  </si>
  <si>
    <t>20150606_42_18_25285</t>
  </si>
  <si>
    <t>20150606_42_18_25286</t>
  </si>
  <si>
    <t>20150606_42_18_25287</t>
  </si>
  <si>
    <t>20150606_42_18_25288</t>
  </si>
  <si>
    <t>20150606_42_18_25289</t>
  </si>
  <si>
    <t>20150606_42_18_25290</t>
  </si>
  <si>
    <t>20150606_42_18_25291</t>
  </si>
  <si>
    <t>20150606_42_18_25292</t>
  </si>
  <si>
    <t>20150606_42_18_25293</t>
  </si>
  <si>
    <t>20150606_42_18_25294</t>
  </si>
  <si>
    <t>20150606_42_18_25295</t>
  </si>
  <si>
    <t>20150606_42_18_25297</t>
  </si>
  <si>
    <t>20150606_42_18_25298</t>
  </si>
  <si>
    <t>20150606_42_18_25300</t>
  </si>
  <si>
    <t>20150606_42_18_25301</t>
  </si>
  <si>
    <t>20150606_42_18_25302</t>
  </si>
  <si>
    <t>20150606_42_18_25303</t>
  </si>
  <si>
    <t>20150606_42_18_25304</t>
  </si>
  <si>
    <t>20150606_42_18_25305</t>
  </si>
  <si>
    <t>20150606_42_18_25306</t>
  </si>
  <si>
    <t>20150606_42_18_25307</t>
  </si>
  <si>
    <t>20150606_42_18_25308</t>
  </si>
  <si>
    <t>20150606_42_18_25309</t>
  </si>
  <si>
    <t>20150606_42_18_25310</t>
  </si>
  <si>
    <t>20150606_42_18_25311</t>
  </si>
  <si>
    <t>20150606_42_18_25316</t>
  </si>
  <si>
    <t>20150606_42_18_25317</t>
  </si>
  <si>
    <t>20150606_42_18_25319</t>
  </si>
  <si>
    <t>20150606_42_18_25320</t>
  </si>
  <si>
    <t>20150606_42_18_25322</t>
  </si>
  <si>
    <t>20150606_42_18_25323</t>
  </si>
  <si>
    <t>20150606_42_18_25324</t>
  </si>
  <si>
    <t>20150606_42_18_25326</t>
  </si>
  <si>
    <t>20150606_42_18_25327</t>
  </si>
  <si>
    <t>20150606_42_18_25328</t>
  </si>
  <si>
    <t>20150606_42_18_25330</t>
  </si>
  <si>
    <t>20150606_42_18_25331</t>
  </si>
  <si>
    <t>20150606_42_18_25332</t>
  </si>
  <si>
    <t>20150606_42_18_25335</t>
  </si>
  <si>
    <t>20150606_42_18_25338</t>
  </si>
  <si>
    <t>20150606_42_18_25339</t>
  </si>
  <si>
    <t>20150606_42_18_25340</t>
  </si>
  <si>
    <t>20150606_42_18_25341</t>
  </si>
  <si>
    <t>20150606_42_18_25342</t>
  </si>
  <si>
    <t>20150606_42_18_25344</t>
  </si>
  <si>
    <t>20150606_42_18_25345</t>
  </si>
  <si>
    <t>20150606_42_18_25346</t>
  </si>
  <si>
    <t>20150606_42_18_25347</t>
  </si>
  <si>
    <t>20150606_42_18_25348</t>
  </si>
  <si>
    <t>20150606_42_18_25349</t>
  </si>
  <si>
    <t>20150606_42_18_25350</t>
  </si>
  <si>
    <t>20150606_42_18_25352</t>
  </si>
  <si>
    <t>20150606_42_18_25353</t>
  </si>
  <si>
    <t>20150606_42_18_25355</t>
  </si>
  <si>
    <t>20150606_42_18_25359</t>
  </si>
  <si>
    <t>20150606_42_18_25360</t>
  </si>
  <si>
    <t>20150606_42_18_25361</t>
  </si>
  <si>
    <t>20150606_42_18_25362</t>
  </si>
  <si>
    <t>20150606_42_18_25363</t>
  </si>
  <si>
    <t>20150606_42_18_25364</t>
  </si>
  <si>
    <t>20150606_42_18_25365</t>
  </si>
  <si>
    <t>20150606_42_18_25367</t>
  </si>
  <si>
    <t>20150606_42_18_25368</t>
  </si>
  <si>
    <t>20150606_42_18_25369</t>
  </si>
  <si>
    <t>20150606_42_18_25370</t>
  </si>
  <si>
    <t>20150606_42_18_25371</t>
  </si>
  <si>
    <t>20150606_42_18_25372</t>
  </si>
  <si>
    <t>20150606_42_18_25374</t>
  </si>
  <si>
    <t>20150606_42_18_25375</t>
  </si>
  <si>
    <t>20150606_42_18_25376</t>
  </si>
  <si>
    <t>20150606_42_18_25377</t>
  </si>
  <si>
    <t>20150606_42_18_25378</t>
  </si>
  <si>
    <t>20150606_42_18_25379</t>
  </si>
  <si>
    <t>20150606_42_18_25380</t>
  </si>
  <si>
    <t>20150606_42_18_25381</t>
  </si>
  <si>
    <t>20150606_42_18_25382</t>
  </si>
  <si>
    <t>20150606_42_18_25386</t>
  </si>
  <si>
    <t>20150606_42_18_25388</t>
  </si>
  <si>
    <t>20150606_42_18_25389</t>
  </si>
  <si>
    <t>20150606_42_18_25392</t>
  </si>
  <si>
    <t>20150606_42_18_25393</t>
  </si>
  <si>
    <t>20150606_42_18_25394</t>
  </si>
  <si>
    <t>20150606_42_18_25396</t>
  </si>
  <si>
    <t>20150606_42_18_25398</t>
  </si>
  <si>
    <t>20150606_42_18_25400</t>
  </si>
  <si>
    <t>20150606_42_18_25401</t>
  </si>
  <si>
    <t>20150606_42_18_25402</t>
  </si>
  <si>
    <t>20150606_42_18_25403</t>
  </si>
  <si>
    <t>20150606_42_18_25404</t>
  </si>
  <si>
    <t>20150606_42_18_25405</t>
  </si>
  <si>
    <t>20150606_42_18_25406</t>
  </si>
  <si>
    <t>20150606_42_18_25407</t>
  </si>
  <si>
    <t>20150606_42_18_25408</t>
  </si>
  <si>
    <t>20150606_42_18_25409</t>
  </si>
  <si>
    <t>20150606_42_18_25410</t>
  </si>
  <si>
    <t>20150606_42_18_25411</t>
  </si>
  <si>
    <t>20150606_42_18_25412</t>
  </si>
  <si>
    <t>20150606_42_18_25413</t>
  </si>
  <si>
    <t>20150606_42_18_25414</t>
  </si>
  <si>
    <t>20150606_42_18_25418</t>
  </si>
  <si>
    <t>20150606_42_18_25419</t>
  </si>
  <si>
    <t>20150606_42_18_25420</t>
  </si>
  <si>
    <t>20150606_42_18_25423</t>
  </si>
  <si>
    <t>20150606_42_18_25424</t>
  </si>
  <si>
    <t>20150606_42_18_25425</t>
  </si>
  <si>
    <t>20150606_42_18_25426</t>
  </si>
  <si>
    <t>20150606_42_18_25427</t>
  </si>
  <si>
    <t>20150606_42_18_25428</t>
  </si>
  <si>
    <t>20150606_42_18_25430</t>
  </si>
  <si>
    <t>20150606_42_18_25431</t>
  </si>
  <si>
    <t>20150606_42_18_25432</t>
  </si>
  <si>
    <t>20150606_42_18_25433</t>
  </si>
  <si>
    <t>20150606_42_18_25435</t>
  </si>
  <si>
    <t>20150606_42_18_25436</t>
  </si>
  <si>
    <t>20150606_42_18_25437</t>
  </si>
  <si>
    <t>20150606_42_18_25438</t>
  </si>
  <si>
    <t>20150606_42_18_25439</t>
  </si>
  <si>
    <t>20150606_42_18_25442</t>
  </si>
  <si>
    <t>20150606_42_18_25443</t>
  </si>
  <si>
    <t>20150606_42_18_25444</t>
  </si>
  <si>
    <t>20150606_42_18_25445</t>
  </si>
  <si>
    <t>20150606_42_18_25449</t>
  </si>
  <si>
    <t>20150606_42_18_25450</t>
  </si>
  <si>
    <t>20150606_42_18_25451</t>
  </si>
  <si>
    <t>20150606_42_18_25452</t>
  </si>
  <si>
    <t>20150606_42_18_25453</t>
  </si>
  <si>
    <t>20150606_42_18_25454</t>
  </si>
  <si>
    <t>20150606_42_18_25455</t>
  </si>
  <si>
    <t>20150606_42_18_25456</t>
  </si>
  <si>
    <t>20150606_42_18_25457</t>
  </si>
  <si>
    <t>20150606_42_18_25459</t>
  </si>
  <si>
    <t>20150606_42_18_25460</t>
  </si>
  <si>
    <t>20150606_42_18_25462</t>
  </si>
  <si>
    <t>20150606_42_18_25463</t>
  </si>
  <si>
    <t>20150606_42_18_25464</t>
  </si>
  <si>
    <t>20150606_42_18_25465</t>
  </si>
  <si>
    <t>20150606_42_18_25466</t>
  </si>
  <si>
    <t>20150606_42_18_25468</t>
  </si>
  <si>
    <t>20150606_42_18_25469</t>
  </si>
  <si>
    <t>20150606_42_18_25471</t>
  </si>
  <si>
    <t>20150606_42_18_25476</t>
  </si>
  <si>
    <t>20150606_42_18_25477</t>
  </si>
  <si>
    <t>20150606_42_18_25478</t>
  </si>
  <si>
    <t>20150606_42_18_25479</t>
  </si>
  <si>
    <t>20150606_42_18_25480</t>
  </si>
  <si>
    <t>20150606_42_18_25481</t>
  </si>
  <si>
    <t>20150606_42_18_25483</t>
  </si>
  <si>
    <t>20150606_42_18_25484</t>
  </si>
  <si>
    <t>20150606_42_18_25485</t>
  </si>
  <si>
    <t>20150606_42_18_25486</t>
  </si>
  <si>
    <t>20150606_42_18_25488</t>
  </si>
  <si>
    <t>20150606_42_18_25489</t>
  </si>
  <si>
    <t>20150606_42_18_25490</t>
  </si>
  <si>
    <t>20150606_42_18_25491</t>
  </si>
  <si>
    <t>20150606_42_18_25492</t>
  </si>
  <si>
    <t>20150606_42_18_25495</t>
  </si>
  <si>
    <t>20150606_42_18_25496</t>
  </si>
  <si>
    <t>20150606_42_18_25497</t>
  </si>
  <si>
    <t>20150606_42_18_25498</t>
  </si>
  <si>
    <t>20150606_42_18_25499</t>
  </si>
  <si>
    <t>20150606_42_18_25500</t>
  </si>
  <si>
    <t>20150606_42_18_25501</t>
  </si>
  <si>
    <t>20150606_42_18_25502</t>
  </si>
  <si>
    <t>20150606_42_18_25503</t>
  </si>
  <si>
    <t>20150606_42_18_25504</t>
  </si>
  <si>
    <t>20150606_42_18_25505</t>
  </si>
  <si>
    <t>20150606_42_18_25506</t>
  </si>
  <si>
    <t>20150606_42_18_25507</t>
  </si>
  <si>
    <t>20150606_42_18_25508</t>
  </si>
  <si>
    <t>20150606_42_18_25509</t>
  </si>
  <si>
    <t>20150606_42_18_25510</t>
  </si>
  <si>
    <t>20150606_42_18_25511</t>
  </si>
  <si>
    <t>20150606_42_18_25512</t>
  </si>
  <si>
    <t>20150606_42_18_25513</t>
  </si>
  <si>
    <t>20150606_42_18_25514</t>
  </si>
  <si>
    <t>20150606_42_18_25515</t>
  </si>
  <si>
    <t>20150606_42_18_25516</t>
  </si>
  <si>
    <t>20150606_42_18_25517</t>
  </si>
  <si>
    <t>20150606_42_18_25518</t>
  </si>
  <si>
    <t>20150606_42_18_25519</t>
  </si>
  <si>
    <t>20150606_42_18_25523</t>
  </si>
  <si>
    <t>20150606_42_18_25525</t>
  </si>
  <si>
    <t>20150606_42_18_25526</t>
  </si>
  <si>
    <t>20150606_42_18_25529</t>
  </si>
  <si>
    <t>20150606_42_18_25531</t>
  </si>
  <si>
    <t>20150606_42_18_25532</t>
  </si>
  <si>
    <t>20150606_42_18_25533</t>
  </si>
  <si>
    <t>20150606_42_18_25534</t>
  </si>
  <si>
    <t>20150606_42_18_25536</t>
  </si>
  <si>
    <t>20150606_42_18_25537</t>
  </si>
  <si>
    <t>20150606_42_18_25538</t>
  </si>
  <si>
    <t>20150606_42_18_25539</t>
  </si>
  <si>
    <t>20150606_42_18_25540</t>
  </si>
  <si>
    <t>20150606_42_18_25541</t>
  </si>
  <si>
    <t>20150606_42_18_25543</t>
  </si>
  <si>
    <t>20150606_42_18_25544</t>
  </si>
  <si>
    <t>20150606_42_18_25546</t>
  </si>
  <si>
    <t>20150606_42_18_25547</t>
  </si>
  <si>
    <t>20150606_42_18_25548</t>
  </si>
  <si>
    <t>20150606_42_18_25549</t>
  </si>
  <si>
    <t>20150606_42_18_25550</t>
  </si>
  <si>
    <t>20150606_42_18_25551</t>
  </si>
  <si>
    <t>20150606_42_18_25552</t>
  </si>
  <si>
    <t>20150606_42_18_25553</t>
  </si>
  <si>
    <t>20150606_42_18_25558</t>
  </si>
  <si>
    <t>20150606_42_18_25559</t>
  </si>
  <si>
    <t>20150606_42_18_25560</t>
  </si>
  <si>
    <t>20150606_42_18_25562</t>
  </si>
  <si>
    <t>20150606_42_18_25564</t>
  </si>
  <si>
    <t>20150606_42_18_25567</t>
  </si>
  <si>
    <t>20150606_42_18_25568</t>
  </si>
  <si>
    <t>20150606_42_18_25569</t>
  </si>
  <si>
    <t>20150606_42_18_25570</t>
  </si>
  <si>
    <t>20150606_42_18_25571</t>
  </si>
  <si>
    <t>20150606_42_18_25572</t>
  </si>
  <si>
    <t>20150606_42_18_25573</t>
  </si>
  <si>
    <t>20150606_42_18_25574</t>
  </si>
  <si>
    <t>20150606_42_18_25575</t>
  </si>
  <si>
    <t>20150606_42_18_25576</t>
  </si>
  <si>
    <t>20150606_42_18_25577</t>
  </si>
  <si>
    <t>20150606_42_18_25578</t>
  </si>
  <si>
    <t>20150606_42_18_25579</t>
  </si>
  <si>
    <t>20150606_42_18_25580</t>
  </si>
  <si>
    <t>20150606_42_18_25581</t>
  </si>
  <si>
    <t>20150606_42_18_25582</t>
  </si>
  <si>
    <t>20150606_42_18_25583</t>
  </si>
  <si>
    <t>20150606_42_18_25584</t>
  </si>
  <si>
    <t>20150606_42_18_25585</t>
  </si>
  <si>
    <t>20150606_42_18_25586</t>
  </si>
  <si>
    <t>20150606_42_18_25587</t>
  </si>
  <si>
    <t>20150606_42_18_25590</t>
  </si>
  <si>
    <t>20150606_42_18_25591</t>
  </si>
  <si>
    <t>20150606_42_18_25593</t>
  </si>
  <si>
    <t>20150606_42_18_25594</t>
  </si>
  <si>
    <t>20150606_42_18_25596</t>
  </si>
  <si>
    <t>20150606_42_18_25598</t>
  </si>
  <si>
    <t>20150606_42_18_25599</t>
  </si>
  <si>
    <t>20150606_42_18_25600</t>
  </si>
  <si>
    <t>20150606_42_18_25601</t>
  </si>
  <si>
    <t>20150606_42_18_25602</t>
  </si>
  <si>
    <t>20150606_42_18_25603</t>
  </si>
  <si>
    <t>20150606_42_18_25604</t>
  </si>
  <si>
    <t>20150606_42_18_25605</t>
  </si>
  <si>
    <t>20150606_42_18_25606</t>
  </si>
  <si>
    <t>20150606_42_18_25608</t>
  </si>
  <si>
    <t>20150606_42_18_25609</t>
  </si>
  <si>
    <t>20150606_42_18_25610</t>
  </si>
  <si>
    <t>20150606_42_18_25611</t>
  </si>
  <si>
    <t>20150606_42_18_25612</t>
  </si>
  <si>
    <t>20150606_42_18_25613</t>
  </si>
  <si>
    <t>20150606_42_18_25614</t>
  </si>
  <si>
    <t>20150606_42_18_25620</t>
  </si>
  <si>
    <t>20150606_42_18_25621</t>
  </si>
  <si>
    <t>20150606_42_18_25622</t>
  </si>
  <si>
    <t>20150606_42_18_25623</t>
  </si>
  <si>
    <t>20150606_42_18_25624</t>
  </si>
  <si>
    <t>20150606_42_18_25625</t>
  </si>
  <si>
    <t>20150606_42_18_25626</t>
  </si>
  <si>
    <t>20150606_42_18_25627</t>
  </si>
  <si>
    <t>20150606_42_18_25629</t>
  </si>
  <si>
    <t>20150606_42_18_25630</t>
  </si>
  <si>
    <t>20150606_42_18_25631</t>
  </si>
  <si>
    <t>20150606_42_18_25632</t>
  </si>
  <si>
    <t>20150606_42_18_25633</t>
  </si>
  <si>
    <t>20150606_42_18_25634</t>
  </si>
  <si>
    <t>20150606_42_18_25635</t>
  </si>
  <si>
    <t>20150606_42_18_25636</t>
  </si>
  <si>
    <t>20150606_42_18_25637</t>
  </si>
  <si>
    <t>20150606_42_18_25639</t>
  </si>
  <si>
    <t>20150606_42_18_25640</t>
  </si>
  <si>
    <t>20150606_42_18_25642</t>
  </si>
  <si>
    <t>20150606_42_18_25643</t>
  </si>
  <si>
    <t>20150606_42_18_25644</t>
  </si>
  <si>
    <t>20150606_42_18_25645</t>
  </si>
  <si>
    <t>20150606_42_18_25646</t>
  </si>
  <si>
    <t>20150606_42_18_25647</t>
  </si>
  <si>
    <t>20150606_42_18_25648</t>
  </si>
  <si>
    <t>20150606_42_18_25649</t>
  </si>
  <si>
    <t>20150606_42_18_25650</t>
  </si>
  <si>
    <t>20150606_42_18_25651</t>
  </si>
  <si>
    <t>20150606_42_18_25652</t>
  </si>
  <si>
    <t>20150606_42_18_25657</t>
  </si>
  <si>
    <t>20150606_42_18_25658</t>
  </si>
  <si>
    <t>20150606_42_18_25659</t>
  </si>
  <si>
    <t>20150606_42_18_25660</t>
  </si>
  <si>
    <t>20150606_42_18_25661</t>
  </si>
  <si>
    <t>20150606_42_18_25662</t>
  </si>
  <si>
    <t>20150606_42_18_25663</t>
  </si>
  <si>
    <t>20150606_42_18_25664</t>
  </si>
  <si>
    <t>20150606_42_18_25665</t>
  </si>
  <si>
    <t>20150606_42_18_25666</t>
  </si>
  <si>
    <t>20150606_42_19_69427</t>
  </si>
  <si>
    <t>20150606_42_19_69428</t>
  </si>
  <si>
    <t>20150606_42_19_69431</t>
  </si>
  <si>
    <t>20150606_42_19_69432</t>
  </si>
  <si>
    <t>20150606_42_19_69433</t>
  </si>
  <si>
    <t>20150606_42_19_69438</t>
  </si>
  <si>
    <t>20150606_42_19_69439</t>
  </si>
  <si>
    <t>20150606_42_19_69441</t>
  </si>
  <si>
    <t>20150606_42_19_69442</t>
  </si>
  <si>
    <t>20150606_42_19_69443</t>
  </si>
  <si>
    <t>20150606_42_19_69444</t>
  </si>
  <si>
    <t>20150606_42_19_69445</t>
  </si>
  <si>
    <t>20150606_42_19_69446</t>
  </si>
  <si>
    <t>20150606_42_19_69447</t>
  </si>
  <si>
    <t>20150606_42_19_69448</t>
  </si>
  <si>
    <t>20150606_42_19_69449</t>
  </si>
  <si>
    <t>20150606_42_19_69450</t>
  </si>
  <si>
    <t>20150606_42_19_69451</t>
  </si>
  <si>
    <t>20150606_42_19_69452</t>
  </si>
  <si>
    <t>20150606_42_19_69453</t>
  </si>
  <si>
    <t>20150606_42_19_69454</t>
  </si>
  <si>
    <t>20150606_42_19_69455</t>
  </si>
  <si>
    <t>20150606_42_19_69456</t>
  </si>
  <si>
    <t>20150606_42_19_69457</t>
  </si>
  <si>
    <t>20150606_42_19_69458</t>
  </si>
  <si>
    <t>20150606_42_19_69460</t>
  </si>
  <si>
    <t>20150606_42_19_69461</t>
  </si>
  <si>
    <t>20150606_42_19_69462</t>
  </si>
  <si>
    <t>20150606_42_19_69463</t>
  </si>
  <si>
    <t>20150606_42_19_69464</t>
  </si>
  <si>
    <t>20150606_42_19_69465</t>
  </si>
  <si>
    <t>20150606_42_19_69466</t>
  </si>
  <si>
    <t>20150606_42_19_69467</t>
  </si>
  <si>
    <t>20150606_42_19_69468</t>
  </si>
  <si>
    <t>20150606_42_19_69469</t>
  </si>
  <si>
    <t>20150606_42_19_69470</t>
  </si>
  <si>
    <t>20150606_42_19_69471</t>
  </si>
  <si>
    <t>20150606_42_19_69474</t>
  </si>
  <si>
    <t>20150606_42_19_69476</t>
  </si>
  <si>
    <t>20150606_42_19_69477</t>
  </si>
  <si>
    <t>20150606_42_19_69482</t>
  </si>
  <si>
    <t>20150606_42_19_69483</t>
  </si>
  <si>
    <t>20150606_42_19_69484</t>
  </si>
  <si>
    <t>20150606_42_19_69486</t>
  </si>
  <si>
    <t>20150606_42_19_69487</t>
  </si>
  <si>
    <t>20150606_42_19_69488</t>
  </si>
  <si>
    <t>20150606_42_19_69489</t>
  </si>
  <si>
    <t>20150606_42_19_69490</t>
  </si>
  <si>
    <t>20150606_42_19_69491</t>
  </si>
  <si>
    <t>20150606_42_19_69492</t>
  </si>
  <si>
    <t>20150606_42_19_69495</t>
  </si>
  <si>
    <t>20150606_42_19_69496</t>
  </si>
  <si>
    <t>20150606_42_19_69497</t>
  </si>
  <si>
    <t>20150606_42_19_69498</t>
  </si>
  <si>
    <t>20150606_42_19_69500</t>
  </si>
  <si>
    <t>20150606_42_19_69501</t>
  </si>
  <si>
    <t>20150606_42_19_69502</t>
  </si>
  <si>
    <t>20150606_42_19_69503</t>
  </si>
  <si>
    <t>20150606_42_19_69504</t>
  </si>
  <si>
    <t>20150606_42_19_69505</t>
  </si>
  <si>
    <t>20150606_42_19_69507</t>
  </si>
  <si>
    <t>20150606_42_19_69508</t>
  </si>
  <si>
    <t>20150606_42_19_69509</t>
  </si>
  <si>
    <t>20150606_42_19_69510</t>
  </si>
  <si>
    <t>20150606_42_19_69511</t>
  </si>
  <si>
    <t>20150606_42_19_69512</t>
  </si>
  <si>
    <t>20150606_42_19_69513</t>
  </si>
  <si>
    <t>20150606_42_19_69514</t>
  </si>
  <si>
    <t>20150606_42_19_69515</t>
  </si>
  <si>
    <t>20150606_42_19_69516</t>
  </si>
  <si>
    <t>20150606_42_19_69520</t>
  </si>
  <si>
    <t>20150606_42_19_69521</t>
  </si>
  <si>
    <t>20150606_42_19_69522</t>
  </si>
  <si>
    <t>20150606_42_19_69523</t>
  </si>
  <si>
    <t>20150606_42_19_69524</t>
  </si>
  <si>
    <t>20150606_42_19_69525</t>
  </si>
  <si>
    <t>20150606_42_19_69526</t>
  </si>
  <si>
    <t>20150606_42_19_69527</t>
  </si>
  <si>
    <t>20150606_42_19_69528</t>
  </si>
  <si>
    <t>20150606_42_19_69529</t>
  </si>
  <si>
    <t>20150606_42_19_69530</t>
  </si>
  <si>
    <t>20150606_42_19_69531</t>
  </si>
  <si>
    <t>20150606_42_19_69532</t>
  </si>
  <si>
    <t>20150606_42_19_69533</t>
  </si>
  <si>
    <t>20150606_42_19_69534</t>
  </si>
  <si>
    <t>20150606_42_19_69535</t>
  </si>
  <si>
    <t>20150606_42_19_69536</t>
  </si>
  <si>
    <t>20150606_42_19_69538</t>
  </si>
  <si>
    <t>20150606_42_19_69539</t>
  </si>
  <si>
    <t>20150606_42_19_69540</t>
  </si>
  <si>
    <t>20150606_42_19_69544</t>
  </si>
  <si>
    <t>20150606_42_19_69545</t>
  </si>
  <si>
    <t>20150606_42_19_69546</t>
  </si>
  <si>
    <t>20150606_42_19_69547</t>
  </si>
  <si>
    <t>20150606_42_19_69548</t>
  </si>
  <si>
    <t>20150606_42_19_69549</t>
  </si>
  <si>
    <t>20150606_42_19_69550</t>
  </si>
  <si>
    <t>20150606_42_19_69552</t>
  </si>
  <si>
    <t>20150606_42_19_69553</t>
  </si>
  <si>
    <t>20150606_42_19_69554</t>
  </si>
  <si>
    <t>20150606_42_19_69555</t>
  </si>
  <si>
    <t>20150606_42_19_69556</t>
  </si>
  <si>
    <t>20150606_42_19_69557</t>
  </si>
  <si>
    <t>20150606_42_19_69558</t>
  </si>
  <si>
    <t>20150606_42_19_69564</t>
  </si>
  <si>
    <t>20150606_42_19_69565</t>
  </si>
  <si>
    <t>20150606_42_19_69566</t>
  </si>
  <si>
    <t>20150606_42_19_69568</t>
  </si>
  <si>
    <t>20150606_42_19_69569</t>
  </si>
  <si>
    <t>20150606_42_19_69570</t>
  </si>
  <si>
    <t>20150606_42_19_69571</t>
  </si>
  <si>
    <t>20150606_42_19_69572</t>
  </si>
  <si>
    <t>20150606_42_19_69574</t>
  </si>
  <si>
    <t>20150606_42_19_69575</t>
  </si>
  <si>
    <t>20150606_42_19_69576</t>
  </si>
  <si>
    <t>20150606_42_19_69577</t>
  </si>
  <si>
    <t>20150606_42_19_69578</t>
  </si>
  <si>
    <t>20150606_42_19_69581</t>
  </si>
  <si>
    <t>20150606_42_19_69582</t>
  </si>
  <si>
    <t>20150606_42_19_69584</t>
  </si>
  <si>
    <t>20150606_42_19_69585</t>
  </si>
  <si>
    <t>20150606_42_19_69587</t>
  </si>
  <si>
    <t>20150606_42_19_69591</t>
  </si>
  <si>
    <t>20150606_42_19_69592</t>
  </si>
  <si>
    <t>20150606_42_19_69593</t>
  </si>
  <si>
    <t>20150606_42_19_69594</t>
  </si>
  <si>
    <t>20150606_42_19_69596</t>
  </si>
  <si>
    <t>20150606_42_19_69597</t>
  </si>
  <si>
    <t>20150606_42_19_69598</t>
  </si>
  <si>
    <t>20150606_42_19_69599</t>
  </si>
  <si>
    <t>20150606_42_19_69600</t>
  </si>
  <si>
    <t>20150606_42_19_69601</t>
  </si>
  <si>
    <t>20150606_42_19_69605</t>
  </si>
  <si>
    <t>20150606_42_19_69606</t>
  </si>
  <si>
    <t>20150606_42_19_69607</t>
  </si>
  <si>
    <t>20150606_42_19_69609</t>
  </si>
  <si>
    <t>20150606_42_19_69612</t>
  </si>
  <si>
    <t>20150606_42_19_69613</t>
  </si>
  <si>
    <t>20150606_42_19_69614</t>
  </si>
  <si>
    <t>20150606_42_19_69615</t>
  </si>
  <si>
    <t>20150606_42_19_69616</t>
  </si>
  <si>
    <t>20150606_42_19_69617</t>
  </si>
  <si>
    <t>20150606_42_19_69620</t>
  </si>
  <si>
    <t>20150606_42_19_69621</t>
  </si>
  <si>
    <t>20150606_42_19_69622</t>
  </si>
  <si>
    <t>20150606_42_19_69624</t>
  </si>
  <si>
    <t>20150606_42_19_69625</t>
  </si>
  <si>
    <t>20150606_42_19_69626</t>
  </si>
  <si>
    <t>20150606_42_19_69627</t>
  </si>
  <si>
    <t>20150606_42_19_69628</t>
  </si>
  <si>
    <t>20150606_42_19_69629</t>
  </si>
  <si>
    <t>20150606_42_19_69630</t>
  </si>
  <si>
    <t>20150606_42_19_69631</t>
  </si>
  <si>
    <t>20150606_42_19_69632</t>
  </si>
  <si>
    <t>20150606_42_19_69636</t>
  </si>
  <si>
    <t>20150606_42_19_69638</t>
  </si>
  <si>
    <t>20150606_42_19_69640</t>
  </si>
  <si>
    <t>20150606_42_19_69641</t>
  </si>
  <si>
    <t>20150606_42_19_69642</t>
  </si>
  <si>
    <t>20150606_42_19_69643</t>
  </si>
  <si>
    <t>20150606_42_19_69644</t>
  </si>
  <si>
    <t>20150606_42_19_69645</t>
  </si>
  <si>
    <t>20150606_42_19_69648</t>
  </si>
  <si>
    <t>20150606_42_19_69655</t>
  </si>
  <si>
    <t>20150606_42_19_69656</t>
  </si>
  <si>
    <t>20150606_42_19_69657</t>
  </si>
  <si>
    <t>20150606_42_19_69662</t>
  </si>
  <si>
    <t>20150606_42_19_69664</t>
  </si>
  <si>
    <t>20150606_42_19_69666</t>
  </si>
  <si>
    <t>20150606_42_19_69667</t>
  </si>
  <si>
    <t>20150606_42_19_69668</t>
  </si>
  <si>
    <t>20150606_42_19_69669</t>
  </si>
  <si>
    <t>20150606_42_19_69670</t>
  </si>
  <si>
    <t>20150606_42_19_69671</t>
  </si>
  <si>
    <t>20150606_42_19_69674</t>
  </si>
  <si>
    <t>20150606_42_19_69681</t>
  </si>
  <si>
    <t>20150606_42_19_69682</t>
  </si>
  <si>
    <t>20150606_42_19_69683</t>
  </si>
  <si>
    <t>20150606_42_19_69684</t>
  </si>
  <si>
    <t>20150606_42_19_69685</t>
  </si>
  <si>
    <t>20150606_42_19_69686</t>
  </si>
  <si>
    <t>20150606_42_19_69687</t>
  </si>
  <si>
    <t>20150606_42_19_69689</t>
  </si>
  <si>
    <t>20150606_42_19_69690</t>
  </si>
  <si>
    <t>20150606_42_19_69692</t>
  </si>
  <si>
    <t>20150606_42_19_69693</t>
  </si>
  <si>
    <t>20150606_42_19_69694</t>
  </si>
  <si>
    <t>20150606_42_19_69695</t>
  </si>
  <si>
    <t>20150606_42_19_69696</t>
  </si>
  <si>
    <t>20150606_42_19_69697</t>
  </si>
  <si>
    <t>20150606_42_19_69698</t>
  </si>
  <si>
    <t>20150606_42_19_69699</t>
  </si>
  <si>
    <t>20150606_42_19_69700</t>
  </si>
  <si>
    <t>20150606_42_19_69701</t>
  </si>
  <si>
    <t>20150606_42_19_69702</t>
  </si>
  <si>
    <t>20150606_42_19_69703</t>
  </si>
  <si>
    <t>20150606_42_19_69704</t>
  </si>
  <si>
    <t>20150606_42_19_69706</t>
  </si>
  <si>
    <t>20150606_42_19_69707</t>
  </si>
  <si>
    <t>20150606_42_19_69708</t>
  </si>
  <si>
    <t>20150606_42_19_69710</t>
  </si>
  <si>
    <t>20150606_42_19_69711</t>
  </si>
  <si>
    <t>20150606_42_19_69712</t>
  </si>
  <si>
    <t>20150606_42_19_69713</t>
  </si>
  <si>
    <t>20150606_42_19_69714</t>
  </si>
  <si>
    <t>20150606_42_19_69715</t>
  </si>
  <si>
    <t>20150606_42_19_69716</t>
  </si>
  <si>
    <t>20150606_42_19_69718</t>
  </si>
  <si>
    <t>20150606_42_19_69719</t>
  </si>
  <si>
    <t>20150606_42_19_69720</t>
  </si>
  <si>
    <t>20150606_42_19_69721</t>
  </si>
  <si>
    <t>20150606_42_19_69723</t>
  </si>
  <si>
    <t>20150606_42_19_69724</t>
  </si>
  <si>
    <t>20150606_42_19_69725</t>
  </si>
  <si>
    <t>20150606_42_19_69726</t>
  </si>
  <si>
    <t>20150606_42_19_69727</t>
  </si>
  <si>
    <t>20150606_42_19_69729</t>
  </si>
  <si>
    <t>20150606_42_19_69730</t>
  </si>
  <si>
    <t>20150606_42_19_69731</t>
  </si>
  <si>
    <t>20150606_42_19_69732</t>
  </si>
  <si>
    <t>20150606_42_19_69733</t>
  </si>
  <si>
    <t>20150606_42_19_69734</t>
  </si>
  <si>
    <t>20150606_42_19_69735</t>
  </si>
  <si>
    <t>20150606_42_19_69736</t>
  </si>
  <si>
    <t>20150606_42_19_69737</t>
  </si>
  <si>
    <t>20150606_42_19_69738</t>
  </si>
  <si>
    <t>20150606_42_19_69740</t>
  </si>
  <si>
    <t>20150606_42_19_69741</t>
  </si>
  <si>
    <t>20150606_42_19_69742</t>
  </si>
  <si>
    <t>20150606_42_19_69743</t>
  </si>
  <si>
    <t>20150606_42_19_69744</t>
  </si>
  <si>
    <t>20150606_42_19_69745</t>
  </si>
  <si>
    <t>20150606_42_19_69749</t>
  </si>
  <si>
    <t>20150606_42_19_69750</t>
  </si>
  <si>
    <t>20150606_42_19_69752</t>
  </si>
  <si>
    <t>20150606_42_19_69753</t>
  </si>
  <si>
    <t>20150606_42_19_69754</t>
  </si>
  <si>
    <t>20150606_42_19_69755</t>
  </si>
  <si>
    <t>20150606_42_19_69756</t>
  </si>
  <si>
    <t>20150606_42_19_69758</t>
  </si>
  <si>
    <t>20150606_42_19_69759</t>
  </si>
  <si>
    <t>20150606_42_19_69761</t>
  </si>
  <si>
    <t>20150606_42_19_69762</t>
  </si>
  <si>
    <t>20150606_42_19_69764</t>
  </si>
  <si>
    <t>20150606_42_19_69766</t>
  </si>
  <si>
    <t>20150606_42_19_69767</t>
  </si>
  <si>
    <t>20150606_42_19_69768</t>
  </si>
  <si>
    <t>20150606_42_19_69769</t>
  </si>
  <si>
    <t>20150606_42_19_69770</t>
  </si>
  <si>
    <t>20150606_42_19_69771</t>
  </si>
  <si>
    <t>20150606_42_19_69772</t>
  </si>
  <si>
    <t>20150606_42_19_69773</t>
  </si>
  <si>
    <t>20150606_42_19_69774</t>
  </si>
  <si>
    <t>20150606_42_19_69775</t>
  </si>
  <si>
    <t>20150606_42_19_69776</t>
  </si>
  <si>
    <t>20150606_42_19_69777</t>
  </si>
  <si>
    <t>20150606_42_19_69778</t>
  </si>
  <si>
    <t>20150606_42_19_69779</t>
  </si>
  <si>
    <t>20150606_42_19_69780</t>
  </si>
  <si>
    <t>20150606_42_19_69781</t>
  </si>
  <si>
    <t>20150606_42_19_69782</t>
  </si>
  <si>
    <t>20150606_42_19_69783</t>
  </si>
  <si>
    <t>20150606_42_19_69784</t>
  </si>
  <si>
    <t>20150606_42_19_69785</t>
  </si>
  <si>
    <t>20150606_42_19_69786</t>
  </si>
  <si>
    <t>20150606_42_19_69787</t>
  </si>
  <si>
    <t>20150606_42_19_69788</t>
  </si>
  <si>
    <t>20150606_42_19_69789</t>
  </si>
  <si>
    <t>20150606_42_19_69790</t>
  </si>
  <si>
    <t>20150606_42_19_69791</t>
  </si>
  <si>
    <t>20150606_42_19_69792</t>
  </si>
  <si>
    <t>20150606_42_19_69793</t>
  </si>
  <si>
    <t>20150606_42_19_69796</t>
  </si>
  <si>
    <t>20150606_42_19_69797</t>
  </si>
  <si>
    <t>20150606_42_19_69798</t>
  </si>
  <si>
    <t>20150606_42_19_69799</t>
  </si>
  <si>
    <t>20150606_42_19_69800</t>
  </si>
  <si>
    <t>20150606_42_19_69801</t>
  </si>
  <si>
    <t>20150606_42_19_69802</t>
  </si>
  <si>
    <t>20150606_42_19_69803</t>
  </si>
  <si>
    <t>20150606_42_19_69804</t>
  </si>
  <si>
    <t>20150606_42_19_69805</t>
  </si>
  <si>
    <t>20150606_42_19_69807</t>
  </si>
  <si>
    <t>20150606_42_19_69808</t>
  </si>
  <si>
    <t>20150606_42_19_69809</t>
  </si>
  <si>
    <t>20150606_42_19_69810</t>
  </si>
  <si>
    <t>20150606_42_19_69811</t>
  </si>
  <si>
    <t>20150606_42_19_69812</t>
  </si>
  <si>
    <t>20150606_42_19_69813</t>
  </si>
  <si>
    <t>20150606_42_19_69814</t>
  </si>
  <si>
    <t>20150606_42_19_69815</t>
  </si>
  <si>
    <t>20150606_42_19_69816</t>
  </si>
  <si>
    <t>20150606_42_19_69818</t>
  </si>
  <si>
    <t>20150606_42_1_507481</t>
  </si>
  <si>
    <t>20150606_42_1_507496</t>
  </si>
  <si>
    <t>20150606_42_1_507497</t>
  </si>
  <si>
    <t>20150606_42_1_507498</t>
  </si>
  <si>
    <t>20150606_42_1_507500</t>
  </si>
  <si>
    <t>20150606_42_1_507501</t>
  </si>
  <si>
    <t>20150606_42_1_507502</t>
  </si>
  <si>
    <t>20150606_42_1_507503</t>
  </si>
  <si>
    <t>20150606_42_1_507508</t>
  </si>
  <si>
    <t>20150606_42_1_507509</t>
  </si>
  <si>
    <t>20150606_42_1_507511</t>
  </si>
  <si>
    <t>20150606_42_1_507514</t>
  </si>
  <si>
    <t>20150606_42_1_507515</t>
  </si>
  <si>
    <t>20150606_42_1_507516</t>
  </si>
  <si>
    <t>20150606_42_1_507517</t>
  </si>
  <si>
    <t>20150606_42_1_507518</t>
  </si>
  <si>
    <t>20150606_42_1_507519</t>
  </si>
  <si>
    <t>20150606_42_1_507520</t>
  </si>
  <si>
    <t>20150606_42_1_507524</t>
  </si>
  <si>
    <t>20150606_42_1_507525</t>
  </si>
  <si>
    <t>20150606_42_1_507526</t>
  </si>
  <si>
    <t>20150606_42_1_507527</t>
  </si>
  <si>
    <t>20150606_42_1_507528</t>
  </si>
  <si>
    <t>20150606_42_1_507531</t>
  </si>
  <si>
    <t>20150606_42_1_507532</t>
  </si>
  <si>
    <t>20150606_42_1_507533</t>
  </si>
  <si>
    <t>20150606_42_1_507534</t>
  </si>
  <si>
    <t>20150606_42_1_507535</t>
  </si>
  <si>
    <t>20150606_42_1_507536</t>
  </si>
  <si>
    <t>20150606_42_1_507537</t>
  </si>
  <si>
    <t>20150606_42_1_507538</t>
  </si>
  <si>
    <t>20150606_42_1_507539</t>
  </si>
  <si>
    <t>20150606_42_1_507542</t>
  </si>
  <si>
    <t>20150606_42_1_507543</t>
  </si>
  <si>
    <t>20150606_42_1_507544</t>
  </si>
  <si>
    <t>20150606_42_1_507545</t>
  </si>
  <si>
    <t>20150606_42_1_507546</t>
  </si>
  <si>
    <t>20150606_42_1_507547</t>
  </si>
  <si>
    <t>20150606_42_1_507548</t>
  </si>
  <si>
    <t>20150606_42_1_507549</t>
  </si>
  <si>
    <t>20150606_42_1_507550</t>
  </si>
  <si>
    <t>20150606_42_1_507551</t>
  </si>
  <si>
    <t>20150606_42_1_507552</t>
  </si>
  <si>
    <t>20150606_42_1_507553</t>
  </si>
  <si>
    <t>20150606_42_1_507554</t>
  </si>
  <si>
    <t>20150606_42_1_507555</t>
  </si>
  <si>
    <t>20150606_42_1_507556</t>
  </si>
  <si>
    <t>20150606_42_1_507558</t>
  </si>
  <si>
    <t>20150606_42_1_507559</t>
  </si>
  <si>
    <t>20150606_42_1_507560</t>
  </si>
  <si>
    <t>20150606_42_1_507562</t>
  </si>
  <si>
    <t>20150606_42_1_507565</t>
  </si>
  <si>
    <t>20150606_42_1_507569</t>
  </si>
  <si>
    <t>20150606_42_1_507570</t>
  </si>
  <si>
    <t>20150606_42_1_507571</t>
  </si>
  <si>
    <t>20150606_42_1_507572</t>
  </si>
  <si>
    <t>20150606_42_1_507573</t>
  </si>
  <si>
    <t>20150606_42_1_507574</t>
  </si>
  <si>
    <t>20150606_42_1_507575</t>
  </si>
  <si>
    <t>20150606_42_1_507576</t>
  </si>
  <si>
    <t>20150606_42_1_507577</t>
  </si>
  <si>
    <t>20150606_42_1_507578</t>
  </si>
  <si>
    <t>20150606_42_1_507580</t>
  </si>
  <si>
    <t>20150606_42_1_507581</t>
  </si>
  <si>
    <t>20150606_42_1_507582</t>
  </si>
  <si>
    <t>20150606_42_1_507583</t>
  </si>
  <si>
    <t>20150606_42_1_507584</t>
  </si>
  <si>
    <t>20150606_42_1_507586</t>
  </si>
  <si>
    <t>20150606_42_1_507587</t>
  </si>
  <si>
    <t>20150606_42_1_507588</t>
  </si>
  <si>
    <t>20150606_42_1_507589</t>
  </si>
  <si>
    <t>20150606_42_1_507590</t>
  </si>
  <si>
    <t>20150606_42_1_507591</t>
  </si>
  <si>
    <t>20150606_42_1_507592</t>
  </si>
  <si>
    <t>20150606_42_1_507593</t>
  </si>
  <si>
    <t>20150606_42_1_507594</t>
  </si>
  <si>
    <t>20150606_42_1_507600</t>
  </si>
  <si>
    <t>20150606_42_1_507601</t>
  </si>
  <si>
    <t>20150606_42_1_507602</t>
  </si>
  <si>
    <t>20150606_42_1_507603</t>
  </si>
  <si>
    <t>20150606_42_1_507604</t>
  </si>
  <si>
    <t>20150606_42_1_507605</t>
  </si>
  <si>
    <t>20150606_42_1_507606</t>
  </si>
  <si>
    <t>20150606_42_1_507607</t>
  </si>
  <si>
    <t>20150606_42_1_507609</t>
  </si>
  <si>
    <t>20150606_42_1_507610</t>
  </si>
  <si>
    <t>20150606_42_1_507612</t>
  </si>
  <si>
    <t>20150606_42_1_507613</t>
  </si>
  <si>
    <t>20150606_42_1_507614</t>
  </si>
  <si>
    <t>20150606_42_1_507616</t>
  </si>
  <si>
    <t>20150606_42_1_507617</t>
  </si>
  <si>
    <t>20150606_42_1_507618</t>
  </si>
  <si>
    <t>20150606_42_1_507619</t>
  </si>
  <si>
    <t>20150606_42_1_507624</t>
  </si>
  <si>
    <t>20150606_42_1_507625</t>
  </si>
  <si>
    <t>20150606_42_1_507627</t>
  </si>
  <si>
    <t>20150606_42_1_507628</t>
  </si>
  <si>
    <t>20150606_42_1_507629</t>
  </si>
  <si>
    <t>20150606_42_1_507637</t>
  </si>
  <si>
    <t>20150606_42_1_507638</t>
  </si>
  <si>
    <t>20150606_42_1_507639</t>
  </si>
  <si>
    <t>20150606_42_1_507640</t>
  </si>
  <si>
    <t>20150606_42_1_507641</t>
  </si>
  <si>
    <t>20150606_42_1_507642</t>
  </si>
  <si>
    <t>20150606_42_1_507643</t>
  </si>
  <si>
    <t>20150606_42_1_507648</t>
  </si>
  <si>
    <t>20150606_42_1_507649</t>
  </si>
  <si>
    <t>20150606_42_1_507650</t>
  </si>
  <si>
    <t>20150606_42_1_507658</t>
  </si>
  <si>
    <t>20150606_42_1_507659</t>
  </si>
  <si>
    <t>20150606_42_1_507660</t>
  </si>
  <si>
    <t>20150606_42_1_507661</t>
  </si>
  <si>
    <t>20150606_42_1_507662</t>
  </si>
  <si>
    <t>20150606_42_1_507663</t>
  </si>
  <si>
    <t>20150606_42_1_507664</t>
  </si>
  <si>
    <t>20150606_42_1_507665</t>
  </si>
  <si>
    <t>20150606_42_1_507666</t>
  </si>
  <si>
    <t>20150606_42_1_507667</t>
  </si>
  <si>
    <t>20150606_42_20_762350</t>
  </si>
  <si>
    <t>20150606_42_20_762353</t>
  </si>
  <si>
    <t>20150606_42_20_762354</t>
  </si>
  <si>
    <t>20150606_42_20_762355</t>
  </si>
  <si>
    <t>20150606_42_20_762356</t>
  </si>
  <si>
    <t>20150606_42_20_762357</t>
  </si>
  <si>
    <t>20150606_42_20_762358</t>
  </si>
  <si>
    <t>20150606_42_20_762360</t>
  </si>
  <si>
    <t>20150606_42_20_762361</t>
  </si>
  <si>
    <t>20150606_42_20_762362</t>
  </si>
  <si>
    <t>20150606_42_20_762363</t>
  </si>
  <si>
    <t>20150606_42_20_762365</t>
  </si>
  <si>
    <t>20150606_42_20_762366</t>
  </si>
  <si>
    <t>20150606_42_20_762367</t>
  </si>
  <si>
    <t>20150606_42_20_762370</t>
  </si>
  <si>
    <t>20150606_42_20_762372</t>
  </si>
  <si>
    <t>20150606_42_20_762373</t>
  </si>
  <si>
    <t>20150606_42_20_762374</t>
  </si>
  <si>
    <t>20150606_42_20_762375</t>
  </si>
  <si>
    <t>20150606_42_20_762376</t>
  </si>
  <si>
    <t>20150606_42_20_762377</t>
  </si>
  <si>
    <t>20150606_42_20_762379</t>
  </si>
  <si>
    <t>20150606_42_20_762381</t>
  </si>
  <si>
    <t>20150606_42_20_762382</t>
  </si>
  <si>
    <t>20150606_42_20_762383</t>
  </si>
  <si>
    <t>20150606_42_20_762384</t>
  </si>
  <si>
    <t>20150606_42_20_762386</t>
  </si>
  <si>
    <t>20150606_42_20_762388</t>
  </si>
  <si>
    <t>20150606_42_20_762389</t>
  </si>
  <si>
    <t>20150606_42_20_762391</t>
  </si>
  <si>
    <t>20150606_42_20_762392</t>
  </si>
  <si>
    <t>20150606_42_20_762393</t>
  </si>
  <si>
    <t>20150606_42_20_762394</t>
  </si>
  <si>
    <t>20150606_42_20_762395</t>
  </si>
  <si>
    <t>20150606_42_20_762396</t>
  </si>
  <si>
    <t>20150606_42_20_762397</t>
  </si>
  <si>
    <t>20150606_42_20_762398</t>
  </si>
  <si>
    <t>20150606_42_20_762399</t>
  </si>
  <si>
    <t>20150606_42_20_762400</t>
  </si>
  <si>
    <t>20150606_42_20_762401</t>
  </si>
  <si>
    <t>20150606_42_20_762402</t>
  </si>
  <si>
    <t>20150606_42_20_762403</t>
  </si>
  <si>
    <t>20150606_42_20_762404</t>
  </si>
  <si>
    <t>20150606_42_20_762405</t>
  </si>
  <si>
    <t>20150606_42_20_762406</t>
  </si>
  <si>
    <t>20150606_42_20_762407</t>
  </si>
  <si>
    <t>20150606_42_20_762411</t>
  </si>
  <si>
    <t>20150606_42_20_762412</t>
  </si>
  <si>
    <t>20150606_42_20_762414</t>
  </si>
  <si>
    <t>20150606_42_20_762415</t>
  </si>
  <si>
    <t>20150606_42_20_762416</t>
  </si>
  <si>
    <t>20150606_42_20_762417</t>
  </si>
  <si>
    <t>20150606_42_20_762418</t>
  </si>
  <si>
    <t>20150606_42_20_762419</t>
  </si>
  <si>
    <t>20150606_42_20_762420</t>
  </si>
  <si>
    <t>20150606_42_20_762421</t>
  </si>
  <si>
    <t>20150606_42_20_762422</t>
  </si>
  <si>
    <t>20150606_42_20_762423</t>
  </si>
  <si>
    <t>20150606_42_20_762424</t>
  </si>
  <si>
    <t>20150606_42_20_762425</t>
  </si>
  <si>
    <t>20150606_42_20_762426</t>
  </si>
  <si>
    <t>20150606_42_20_762427</t>
  </si>
  <si>
    <t>20150606_42_20_762433</t>
  </si>
  <si>
    <t>20150606_42_20_762434</t>
  </si>
  <si>
    <t>20150606_42_20_762435</t>
  </si>
  <si>
    <t>20150606_42_20_762436</t>
  </si>
  <si>
    <t>20150606_42_20_762437</t>
  </si>
  <si>
    <t>20150606_42_20_762438</t>
  </si>
  <si>
    <t>20150606_42_20_762439</t>
  </si>
  <si>
    <t>20150606_42_20_762440</t>
  </si>
  <si>
    <t>20150606_42_20_762441</t>
  </si>
  <si>
    <t>20150606_42_20_762442</t>
  </si>
  <si>
    <t>20150606_42_20_762443</t>
  </si>
  <si>
    <t>20150606_42_20_762444</t>
  </si>
  <si>
    <t>20150606_42_20_762445</t>
  </si>
  <si>
    <t>20150606_42_20_762446</t>
  </si>
  <si>
    <t>20150606_42_20_762447</t>
  </si>
  <si>
    <t>20150606_42_20_762448</t>
  </si>
  <si>
    <t>20150606_42_20_762449</t>
  </si>
  <si>
    <t>20150606_42_20_762450</t>
  </si>
  <si>
    <t>20150606_42_20_762451</t>
  </si>
  <si>
    <t>20150606_42_20_762452</t>
  </si>
  <si>
    <t>20150606_42_20_762454</t>
  </si>
  <si>
    <t>20150606_42_20_762455</t>
  </si>
  <si>
    <t>20150606_42_20_762456</t>
  </si>
  <si>
    <t>20150606_42_20_762457</t>
  </si>
  <si>
    <t>20150606_42_20_762461</t>
  </si>
  <si>
    <t>20150606_42_20_762462</t>
  </si>
  <si>
    <t>20150606_42_20_762464</t>
  </si>
  <si>
    <t>20150606_42_20_762465</t>
  </si>
  <si>
    <t>20150606_42_20_762466</t>
  </si>
  <si>
    <t>20150606_42_20_762467</t>
  </si>
  <si>
    <t>20150606_42_20_762468</t>
  </si>
  <si>
    <t>20150606_42_20_762469</t>
  </si>
  <si>
    <t>20150606_42_20_762470</t>
  </si>
  <si>
    <t>20150606_42_20_762471</t>
  </si>
  <si>
    <t>20150606_42_20_762472</t>
  </si>
  <si>
    <t>20150606_42_20_762473</t>
  </si>
  <si>
    <t>20150606_42_20_762474</t>
  </si>
  <si>
    <t>20150606_42_20_762475</t>
  </si>
  <si>
    <t>20150606_42_20_762476</t>
  </si>
  <si>
    <t>20150606_42_20_762477</t>
  </si>
  <si>
    <t>20150606_42_20_762478</t>
  </si>
  <si>
    <t>20150606_42_20_762482</t>
  </si>
  <si>
    <t>20150606_42_20_762483</t>
  </si>
  <si>
    <t>20150606_42_20_762484</t>
  </si>
  <si>
    <t>20150606_42_20_762485</t>
  </si>
  <si>
    <t>20150606_42_20_762487</t>
  </si>
  <si>
    <t>20150606_42_20_762488</t>
  </si>
  <si>
    <t>20150606_42_20_762489</t>
  </si>
  <si>
    <t>20150606_42_20_762490</t>
  </si>
  <si>
    <t>20150606_42_20_762491</t>
  </si>
  <si>
    <t>20150606_42_20_762492</t>
  </si>
  <si>
    <t>20150606_42_20_762493</t>
  </si>
  <si>
    <t>20150606_42_20_762494</t>
  </si>
  <si>
    <t>20150606_42_20_762495</t>
  </si>
  <si>
    <t>20150606_42_20_762496</t>
  </si>
  <si>
    <t>20150606_42_20_762497</t>
  </si>
  <si>
    <t>20150606_42_20_762499</t>
  </si>
  <si>
    <t>20150606_42_20_762500</t>
  </si>
  <si>
    <t>20150606_42_20_762502</t>
  </si>
  <si>
    <t>20150606_42_20_762503</t>
  </si>
  <si>
    <t>20150606_42_20_762504</t>
  </si>
  <si>
    <t>20150606_42_20_762505</t>
  </si>
  <si>
    <t>20150606_42_20_762506</t>
  </si>
  <si>
    <t>20150606_42_20_762507</t>
  </si>
  <si>
    <t>20150606_42_20_762509</t>
  </si>
  <si>
    <t>20150606_42_20_762510</t>
  </si>
  <si>
    <t>20150606_42_20_762511</t>
  </si>
  <si>
    <t>20150606_42_20_762512</t>
  </si>
  <si>
    <t>20150606_42_20_762513</t>
  </si>
  <si>
    <t>20150606_42_20_762514</t>
  </si>
  <si>
    <t>20150606_42_20_762515</t>
  </si>
  <si>
    <t>20150606_42_20_762516</t>
  </si>
  <si>
    <t>20150606_42_20_762517</t>
  </si>
  <si>
    <t>20150606_42_20_762518</t>
  </si>
  <si>
    <t>20150606_42_20_762519</t>
  </si>
  <si>
    <t>20150606_42_20_762520</t>
  </si>
  <si>
    <t>20150606_42_20_762524</t>
  </si>
  <si>
    <t>20150606_42_20_762525</t>
  </si>
  <si>
    <t>20150606_42_20_762529</t>
  </si>
  <si>
    <t>20150606_42_20_762531</t>
  </si>
  <si>
    <t>20150606_42_20_762532</t>
  </si>
  <si>
    <t>20150606_42_20_762533</t>
  </si>
  <si>
    <t>20150606_42_20_762534</t>
  </si>
  <si>
    <t>20150606_42_20_762535</t>
  </si>
  <si>
    <t>20150606_42_20_762536</t>
  </si>
  <si>
    <t>20150606_42_20_762537</t>
  </si>
  <si>
    <t>20150606_42_20_762538</t>
  </si>
  <si>
    <t>20150606_42_20_762539</t>
  </si>
  <si>
    <t>20150606_42_20_762540</t>
  </si>
  <si>
    <t>20150606_42_20_762541</t>
  </si>
  <si>
    <t>20150606_42_20_762542</t>
  </si>
  <si>
    <t>20150606_42_20_762544</t>
  </si>
  <si>
    <t>20150606_42_20_762545</t>
  </si>
  <si>
    <t>20150606_42_20_762547</t>
  </si>
  <si>
    <t>20150606_42_20_762551</t>
  </si>
  <si>
    <t>20150606_42_20_762552</t>
  </si>
  <si>
    <t>20150606_42_20_762553</t>
  </si>
  <si>
    <t>20150606_42_20_762554</t>
  </si>
  <si>
    <t>20150606_42_20_762556</t>
  </si>
  <si>
    <t>20150606_42_20_762557</t>
  </si>
  <si>
    <t>20150606_42_20_762558</t>
  </si>
  <si>
    <t>20150606_42_20_762559</t>
  </si>
  <si>
    <t>20150606_42_20_762560</t>
  </si>
  <si>
    <t>20150606_42_20_762561</t>
  </si>
  <si>
    <t>20150606_42_20_762562</t>
  </si>
  <si>
    <t>20150606_42_20_762564</t>
  </si>
  <si>
    <t>20150606_42_20_762565</t>
  </si>
  <si>
    <t>20150606_42_20_762566</t>
  </si>
  <si>
    <t>20150606_42_20_762568</t>
  </si>
  <si>
    <t>20150606_42_20_762569</t>
  </si>
  <si>
    <t>20150606_42_20_762570</t>
  </si>
  <si>
    <t>20150606_42_20_762571</t>
  </si>
  <si>
    <t>20150606_42_20_762572</t>
  </si>
  <si>
    <t>20150606_42_20_762573</t>
  </si>
  <si>
    <t>20150606_42_20_762574</t>
  </si>
  <si>
    <t>20150606_42_20_762575</t>
  </si>
  <si>
    <t>20150606_42_20_762576</t>
  </si>
  <si>
    <t>20150606_42_20_762577</t>
  </si>
  <si>
    <t>20150606_42_20_762578</t>
  </si>
  <si>
    <t>20150606_42_20_762579</t>
  </si>
  <si>
    <t>20150606_42_20_762580</t>
  </si>
  <si>
    <t>20150606_42_20_762581</t>
  </si>
  <si>
    <t>20150606_42_20_762582</t>
  </si>
  <si>
    <t>20150606_42_20_762583</t>
  </si>
  <si>
    <t>20150606_42_20_762584</t>
  </si>
  <si>
    <t>20150606_42_20_762585</t>
  </si>
  <si>
    <t>20150606_42_20_762590</t>
  </si>
  <si>
    <t>20150606_42_20_762591</t>
  </si>
  <si>
    <t>20150606_42_20_762592</t>
  </si>
  <si>
    <t>20150606_42_20_762593</t>
  </si>
  <si>
    <t>20150606_42_20_762595</t>
  </si>
  <si>
    <t>20150606_42_20_762597</t>
  </si>
  <si>
    <t>20150606_42_20_762598</t>
  </si>
  <si>
    <t>20150606_42_20_762599</t>
  </si>
  <si>
    <t>20150606_42_20_762601</t>
  </si>
  <si>
    <t>20150606_42_20_762605</t>
  </si>
  <si>
    <t>20150606_42_20_762606</t>
  </si>
  <si>
    <t>20150606_42_20_762607</t>
  </si>
  <si>
    <t>20150606_42_20_762609</t>
  </si>
  <si>
    <t>20150606_42_20_762610</t>
  </si>
  <si>
    <t>20150606_42_20_762611</t>
  </si>
  <si>
    <t>20150606_42_20_762615</t>
  </si>
  <si>
    <t>20150606_42_20_762616</t>
  </si>
  <si>
    <t>20150606_42_20_762617</t>
  </si>
  <si>
    <t>20150606_42_20_762618</t>
  </si>
  <si>
    <t>20150606_42_20_762619</t>
  </si>
  <si>
    <t>20150606_42_20_762620</t>
  </si>
  <si>
    <t>20150606_42_20_762621</t>
  </si>
  <si>
    <t>20150606_42_20_762622</t>
  </si>
  <si>
    <t>20150606_42_20_762623</t>
  </si>
  <si>
    <t>20150606_42_20_762624</t>
  </si>
  <si>
    <t>20150606_42_20_762626</t>
  </si>
  <si>
    <t>20150606_42_20_762628</t>
  </si>
  <si>
    <t>20150606_42_20_762629</t>
  </si>
  <si>
    <t>20150606_42_20_762630</t>
  </si>
  <si>
    <t>20150606_42_20_762631</t>
  </si>
  <si>
    <t>20150606_42_20_762632</t>
  </si>
  <si>
    <t>20150606_42_20_762633</t>
  </si>
  <si>
    <t>20150606_42_20_762634</t>
  </si>
  <si>
    <t>20150606_42_20_762635</t>
  </si>
  <si>
    <t>20150606_42_20_762636</t>
  </si>
  <si>
    <t>20150606_42_20_762637</t>
  </si>
  <si>
    <t>20150606_42_20_762638</t>
  </si>
  <si>
    <t>20150606_42_20_762639</t>
  </si>
  <si>
    <t>20150606_42_20_762640</t>
  </si>
  <si>
    <t>20150606_42_20_762641</t>
  </si>
  <si>
    <t>20150606_42_20_762642</t>
  </si>
  <si>
    <t>20150606_42_21_703764</t>
  </si>
  <si>
    <t>20150606_42_21_703765</t>
  </si>
  <si>
    <t>20150606_42_21_703766</t>
  </si>
  <si>
    <t>20150606_42_21_703768</t>
  </si>
  <si>
    <t>20150606_42_21_703769</t>
  </si>
  <si>
    <t>20150606_42_21_703770</t>
  </si>
  <si>
    <t>20150606_42_21_703771</t>
  </si>
  <si>
    <t>20150606_42_21_703772</t>
  </si>
  <si>
    <t>20150606_42_21_703773</t>
  </si>
  <si>
    <t>20150606_42_21_703774</t>
  </si>
  <si>
    <t>20150606_42_21_703776</t>
  </si>
  <si>
    <t>20150606_42_21_703777</t>
  </si>
  <si>
    <t>20150606_42_21_703778</t>
  </si>
  <si>
    <t>20150606_42_21_703779</t>
  </si>
  <si>
    <t>20150606_42_21_703780</t>
  </si>
  <si>
    <t>20150606_42_21_703781</t>
  </si>
  <si>
    <t>20150606_42_21_703783</t>
  </si>
  <si>
    <t>20150606_42_21_703784</t>
  </si>
  <si>
    <t>20150606_42_21_703785</t>
  </si>
  <si>
    <t>20150606_42_21_703786</t>
  </si>
  <si>
    <t>20150606_42_21_703787</t>
  </si>
  <si>
    <t>20150606_42_21_703788</t>
  </si>
  <si>
    <t>20150606_42_21_703789</t>
  </si>
  <si>
    <t>20150606_42_21_703790</t>
  </si>
  <si>
    <t>20150606_42_21_703791</t>
  </si>
  <si>
    <t>20150606_42_21_703792</t>
  </si>
  <si>
    <t>20150606_42_21_703793</t>
  </si>
  <si>
    <t>20150606_42_21_703794</t>
  </si>
  <si>
    <t>20150606_42_21_703795</t>
  </si>
  <si>
    <t>20150606_42_21_703796</t>
  </si>
  <si>
    <t>20150606_42_21_703800</t>
  </si>
  <si>
    <t>20150606_42_21_703801</t>
  </si>
  <si>
    <t>20150606_42_21_703802</t>
  </si>
  <si>
    <t>20150606_42_21_703803</t>
  </si>
  <si>
    <t>20150606_42_21_703805</t>
  </si>
  <si>
    <t>20150606_42_21_703807</t>
  </si>
  <si>
    <t>20150606_42_21_703808</t>
  </si>
  <si>
    <t>20150606_42_21_703809</t>
  </si>
  <si>
    <t>20150606_42_21_703810</t>
  </si>
  <si>
    <t>20150606_42_21_703813</t>
  </si>
  <si>
    <t>20150606_42_21_703814</t>
  </si>
  <si>
    <t>20150606_42_21_703815</t>
  </si>
  <si>
    <t>20150606_42_21_703817</t>
  </si>
  <si>
    <t>20150606_42_21_703818</t>
  </si>
  <si>
    <t>20150606_42_21_703819</t>
  </si>
  <si>
    <t>20150606_42_21_703820</t>
  </si>
  <si>
    <t>20150606_42_21_703823</t>
  </si>
  <si>
    <t>20150606_42_21_703824</t>
  </si>
  <si>
    <t>20150606_42_21_703825</t>
  </si>
  <si>
    <t>20150606_42_21_703826</t>
  </si>
  <si>
    <t>20150606_42_21_703827</t>
  </si>
  <si>
    <t>20150606_42_21_703828</t>
  </si>
  <si>
    <t>20150606_42_21_703829</t>
  </si>
  <si>
    <t>20150606_42_21_703830</t>
  </si>
  <si>
    <t>20150606_42_21_703831</t>
  </si>
  <si>
    <t>20150606_42_21_703833</t>
  </si>
  <si>
    <t>20150606_42_21_703834</t>
  </si>
  <si>
    <t>20150606_42_21_703835</t>
  </si>
  <si>
    <t>20150606_42_21_703836</t>
  </si>
  <si>
    <t>20150606_42_21_703837</t>
  </si>
  <si>
    <t>20150606_42_21_703838</t>
  </si>
  <si>
    <t>20150606_42_21_703839</t>
  </si>
  <si>
    <t>20150606_42_21_703841</t>
  </si>
  <si>
    <t>20150606_42_21_703842</t>
  </si>
  <si>
    <t>20150606_42_21_703843</t>
  </si>
  <si>
    <t>20150606_42_21_703844</t>
  </si>
  <si>
    <t>20150606_42_21_703845</t>
  </si>
  <si>
    <t>20150606_42_21_703846</t>
  </si>
  <si>
    <t>20150606_42_21_703847</t>
  </si>
  <si>
    <t>20150606_42_21_703851</t>
  </si>
  <si>
    <t>20150606_42_21_703852</t>
  </si>
  <si>
    <t>20150606_42_21_703853</t>
  </si>
  <si>
    <t>20150606_42_21_703854</t>
  </si>
  <si>
    <t>20150606_42_21_703855</t>
  </si>
  <si>
    <t>20150606_42_21_703856</t>
  </si>
  <si>
    <t>20150606_42_21_703858</t>
  </si>
  <si>
    <t>20150606_42_21_703860</t>
  </si>
  <si>
    <t>20150606_42_21_703861</t>
  </si>
  <si>
    <t>20150606_42_21_703863</t>
  </si>
  <si>
    <t>20150606_42_21_703864</t>
  </si>
  <si>
    <t>20150606_42_21_703866</t>
  </si>
  <si>
    <t>20150606_42_21_703867</t>
  </si>
  <si>
    <t>20150606_42_21_703868</t>
  </si>
  <si>
    <t>20150606_42_21_703871</t>
  </si>
  <si>
    <t>20150606_42_21_703872</t>
  </si>
  <si>
    <t>20150606_42_21_703875</t>
  </si>
  <si>
    <t>20150606_42_21_703877</t>
  </si>
  <si>
    <t>20150606_42_21_703879</t>
  </si>
  <si>
    <t>20150606_42_21_703880</t>
  </si>
  <si>
    <t>20150606_42_21_703881</t>
  </si>
  <si>
    <t>20150606_42_21_703882</t>
  </si>
  <si>
    <t>20150606_42_21_703883</t>
  </si>
  <si>
    <t>20150606_42_21_703884</t>
  </si>
  <si>
    <t>20150606_42_21_703886</t>
  </si>
  <si>
    <t>20150606_42_21_703887</t>
  </si>
  <si>
    <t>20150606_42_21_703888</t>
  </si>
  <si>
    <t>20150606_42_21_703889</t>
  </si>
  <si>
    <t>20150606_42_21_703892</t>
  </si>
  <si>
    <t>20150606_42_21_703894</t>
  </si>
  <si>
    <t>20150606_42_21_703895</t>
  </si>
  <si>
    <t>20150606_42_21_703896</t>
  </si>
  <si>
    <t>20150606_42_21_703897</t>
  </si>
  <si>
    <t>20150606_42_21_703898</t>
  </si>
  <si>
    <t>20150606_42_21_703899</t>
  </si>
  <si>
    <t>20150606_42_21_703900</t>
  </si>
  <si>
    <t>20150606_42_21_703901</t>
  </si>
  <si>
    <t>20150606_42_21_703902</t>
  </si>
  <si>
    <t>20150606_42_21_703903</t>
  </si>
  <si>
    <t>20150606_42_21_703904</t>
  </si>
  <si>
    <t>20150606_42_21_703905</t>
  </si>
  <si>
    <t>20150606_42_21_703906</t>
  </si>
  <si>
    <t>20150606_42_21_703907</t>
  </si>
  <si>
    <t>20150606_42_21_703908</t>
  </si>
  <si>
    <t>20150606_42_21_703909</t>
  </si>
  <si>
    <t>20150606_42_21_703911</t>
  </si>
  <si>
    <t>20150606_42_21_703912</t>
  </si>
  <si>
    <t>20150606_42_21_703913</t>
  </si>
  <si>
    <t>20150606_42_21_703914</t>
  </si>
  <si>
    <t>20150606_42_21_703915</t>
  </si>
  <si>
    <t>20150606_42_21_703918</t>
  </si>
  <si>
    <t>20150606_42_21_703919</t>
  </si>
  <si>
    <t>20150606_42_21_703920</t>
  </si>
  <si>
    <t>20150606_42_21_703921</t>
  </si>
  <si>
    <t>20150606_42_21_703922</t>
  </si>
  <si>
    <t>20150606_42_21_703923</t>
  </si>
  <si>
    <t>20150606_42_21_703924</t>
  </si>
  <si>
    <t>20150606_42_21_703925</t>
  </si>
  <si>
    <t>20150606_42_21_703926</t>
  </si>
  <si>
    <t>20150606_42_21_703927</t>
  </si>
  <si>
    <t>20150606_42_21_703928</t>
  </si>
  <si>
    <t>20150606_42_21_703929</t>
  </si>
  <si>
    <t>20150606_42_21_703930</t>
  </si>
  <si>
    <t>20150606_42_21_703931</t>
  </si>
  <si>
    <t>20150606_42_21_703933</t>
  </si>
  <si>
    <t>20150606_42_21_703934</t>
  </si>
  <si>
    <t>20150606_42_21_703937</t>
  </si>
  <si>
    <t>20150606_42_21_703938</t>
  </si>
  <si>
    <t>20150606_42_21_703939</t>
  </si>
  <si>
    <t>20150606_42_21_703940</t>
  </si>
  <si>
    <t>20150606_42_21_703941</t>
  </si>
  <si>
    <t>20150606_42_21_703942</t>
  </si>
  <si>
    <t>20150606_42_21_703943</t>
  </si>
  <si>
    <t>20150606_42_21_703944</t>
  </si>
  <si>
    <t>20150606_42_21_703945</t>
  </si>
  <si>
    <t>20150606_42_21_703948</t>
  </si>
  <si>
    <t>20150606_42_21_703949</t>
  </si>
  <si>
    <t>20150606_42_21_703950</t>
  </si>
  <si>
    <t>20150606_42_21_703951</t>
  </si>
  <si>
    <t>20150606_42_21_703953</t>
  </si>
  <si>
    <t>20150606_42_21_703954</t>
  </si>
  <si>
    <t>20150606_42_21_703956</t>
  </si>
  <si>
    <t>20150606_42_21_703957</t>
  </si>
  <si>
    <t>20150606_42_21_703958</t>
  </si>
  <si>
    <t>20150606_42_21_703959</t>
  </si>
  <si>
    <t>20150606_42_21_703960</t>
  </si>
  <si>
    <t>20150606_42_21_703961</t>
  </si>
  <si>
    <t>20150606_42_21_703962</t>
  </si>
  <si>
    <t>20150606_42_21_703967</t>
  </si>
  <si>
    <t>20150606_42_21_703970</t>
  </si>
  <si>
    <t>20150606_42_21_703972</t>
  </si>
  <si>
    <t>20150606_42_21_703974</t>
  </si>
  <si>
    <t>20150606_42_21_703975</t>
  </si>
  <si>
    <t>20150606_42_21_703976</t>
  </si>
  <si>
    <t>20150606_42_21_703977</t>
  </si>
  <si>
    <t>20150606_42_21_703978</t>
  </si>
  <si>
    <t>20150606_42_21_703979</t>
  </si>
  <si>
    <t>20150606_42_21_703980</t>
  </si>
  <si>
    <t>20150606_42_21_703981</t>
  </si>
  <si>
    <t>20150606_42_21_703982</t>
  </si>
  <si>
    <t>20150606_42_21_703987</t>
  </si>
  <si>
    <t>20150606_42_21_703988</t>
  </si>
  <si>
    <t>20150606_42_21_703989</t>
  </si>
  <si>
    <t>20150606_42_21_703990</t>
  </si>
  <si>
    <t>20150606_42_21_703991</t>
  </si>
  <si>
    <t>20150606_42_21_703993</t>
  </si>
  <si>
    <t>20150606_42_21_703994</t>
  </si>
  <si>
    <t>20150606_42_21_703995</t>
  </si>
  <si>
    <t>20150606_42_21_703996</t>
  </si>
  <si>
    <t>20150606_42_21_703997</t>
  </si>
  <si>
    <t>20150606_42_21_703998</t>
  </si>
  <si>
    <t>20150606_42_21_703999</t>
  </si>
  <si>
    <t>20150606_42_21_704000</t>
  </si>
  <si>
    <t>20150606_42_21_704001</t>
  </si>
  <si>
    <t>20150606_42_21_704002</t>
  </si>
  <si>
    <t>20150606_42_21_704003</t>
  </si>
  <si>
    <t>20150606_42_21_704004</t>
  </si>
  <si>
    <t>20150606_42_21_704005</t>
  </si>
  <si>
    <t>20150606_42_21_704006</t>
  </si>
  <si>
    <t>20150606_42_21_704007</t>
  </si>
  <si>
    <t>20150606_42_21_704008</t>
  </si>
  <si>
    <t>20150606_42_21_704009</t>
  </si>
  <si>
    <t>20150606_42_21_704010</t>
  </si>
  <si>
    <t>20150606_42_21_704011</t>
  </si>
  <si>
    <t>20150606_42_21_704013</t>
  </si>
  <si>
    <t>20150606_42_21_704014</t>
  </si>
  <si>
    <t>20150606_42_21_704015</t>
  </si>
  <si>
    <t>20150606_42_21_704016</t>
  </si>
  <si>
    <t>20150606_42_21_704017</t>
  </si>
  <si>
    <t>20150606_42_21_704018</t>
  </si>
  <si>
    <t>20150606_42_21_704019</t>
  </si>
  <si>
    <t>20150606_42_21_704020</t>
  </si>
  <si>
    <t>20150606_42_21_704022</t>
  </si>
  <si>
    <t>20150606_42_21_704023</t>
  </si>
  <si>
    <t>20150606_42_21_704024</t>
  </si>
  <si>
    <t>20150606_42_21_704026</t>
  </si>
  <si>
    <t>20150606_42_21_704027</t>
  </si>
  <si>
    <t>20150606_42_21_704028</t>
  </si>
  <si>
    <t>20150606_42_21_704029</t>
  </si>
  <si>
    <t>20150606_42_21_704030</t>
  </si>
  <si>
    <t>20150606_42_21_704031</t>
  </si>
  <si>
    <t>20150606_42_21_704032</t>
  </si>
  <si>
    <t>20150606_42_21_704033</t>
  </si>
  <si>
    <t>20150606_42_21_704034</t>
  </si>
  <si>
    <t>20150606_42_21_704035</t>
  </si>
  <si>
    <t>20150606_42_21_704036</t>
  </si>
  <si>
    <t>20150606_42_21_704037</t>
  </si>
  <si>
    <t>20150606_42_21_704038</t>
  </si>
  <si>
    <t>20150606_42_21_704039</t>
  </si>
  <si>
    <t>20150606_42_21_704040</t>
  </si>
  <si>
    <t>20150606_42_21_704041</t>
  </si>
  <si>
    <t>20150606_42_21_704042</t>
  </si>
  <si>
    <t>20150606_42_21_704046</t>
  </si>
  <si>
    <t>20150606_42_21_704047</t>
  </si>
  <si>
    <t>20150606_42_21_704051</t>
  </si>
  <si>
    <t>20150606_42_21_704052</t>
  </si>
  <si>
    <t>20150606_42_21_704053</t>
  </si>
  <si>
    <t>20150606_42_21_704054</t>
  </si>
  <si>
    <t>20150606_42_21_704055</t>
  </si>
  <si>
    <t>20150606_42_21_704056</t>
  </si>
  <si>
    <t>20150606_42_21_704058</t>
  </si>
  <si>
    <t>20150606_42_21_704059</t>
  </si>
  <si>
    <t>20150606_42_21_704060</t>
  </si>
  <si>
    <t>20150606_42_21_704061</t>
  </si>
  <si>
    <t>20150606_42_21_704062</t>
  </si>
  <si>
    <t>20150606_42_21_704063</t>
  </si>
  <si>
    <t>20150606_42_21_704064</t>
  </si>
  <si>
    <t>20150606_42_21_704065</t>
  </si>
  <si>
    <t>20150606_42_21_704066</t>
  </si>
  <si>
    <t>20150606_42_21_704068</t>
  </si>
  <si>
    <t>20150606_42_21_704070</t>
  </si>
  <si>
    <t>20150606_42_21_704071</t>
  </si>
  <si>
    <t>20150606_42_21_704072</t>
  </si>
  <si>
    <t>20150606_42_21_704073</t>
  </si>
  <si>
    <t>20150606_42_21_704074</t>
  </si>
  <si>
    <t>20150606_42_22_36846</t>
  </si>
  <si>
    <t>20150606_42_22_36847</t>
  </si>
  <si>
    <t>20150606_42_22_36850</t>
  </si>
  <si>
    <t>20150606_42_22_36851</t>
  </si>
  <si>
    <t>20150606_42_22_36852</t>
  </si>
  <si>
    <t>20150606_42_22_36867</t>
  </si>
  <si>
    <t>20150606_42_22_36873</t>
  </si>
  <si>
    <t>20150606_42_22_36874</t>
  </si>
  <si>
    <t>20150606_42_22_36875</t>
  </si>
  <si>
    <t>20150606_42_22_36878</t>
  </si>
  <si>
    <t>20150606_42_22_36879</t>
  </si>
  <si>
    <t>20150606_42_22_36880</t>
  </si>
  <si>
    <t>20150606_42_22_36885</t>
  </si>
  <si>
    <t>20150606_42_22_36886</t>
  </si>
  <si>
    <t>20150606_42_22_36888</t>
  </si>
  <si>
    <t>20150606_42_22_36891</t>
  </si>
  <si>
    <t>20150606_42_22_36893</t>
  </si>
  <si>
    <t>20150606_42_22_36895</t>
  </si>
  <si>
    <t>20150606_42_22_36896</t>
  </si>
  <si>
    <t>20150606_42_22_36897</t>
  </si>
  <si>
    <t>20150606_42_22_36900</t>
  </si>
  <si>
    <t>20150606_42_22_36901</t>
  </si>
  <si>
    <t>20150606_42_22_36904</t>
  </si>
  <si>
    <t>20150606_42_22_36905</t>
  </si>
  <si>
    <t>20150606_42_22_36906</t>
  </si>
  <si>
    <t>20150606_42_22_36919</t>
  </si>
  <si>
    <t>20150606_42_22_36927</t>
  </si>
  <si>
    <t>20150606_42_22_36928</t>
  </si>
  <si>
    <t>20150606_42_22_36930</t>
  </si>
  <si>
    <t>20150606_42_22_36933</t>
  </si>
  <si>
    <t>20150606_42_22_36934</t>
  </si>
  <si>
    <t>20150606_42_22_36936</t>
  </si>
  <si>
    <t>20150606_42_22_36939</t>
  </si>
  <si>
    <t>20150606_42_22_36941</t>
  </si>
  <si>
    <t>20150606_42_22_36942</t>
  </si>
  <si>
    <t>20150606_42_22_36946</t>
  </si>
  <si>
    <t>20150606_42_22_36949</t>
  </si>
  <si>
    <t>20150606_42_22_36952</t>
  </si>
  <si>
    <t>20150606_42_22_36953</t>
  </si>
  <si>
    <t>20150606_42_22_36955</t>
  </si>
  <si>
    <t>20150606_42_22_36964</t>
  </si>
  <si>
    <t>20150606_42_22_36965</t>
  </si>
  <si>
    <t>20150606_42_22_36968</t>
  </si>
  <si>
    <t>20150606_42_22_36972</t>
  </si>
  <si>
    <t>20150606_42_22_36973</t>
  </si>
  <si>
    <t>20150606_42_22_36975</t>
  </si>
  <si>
    <t>20150606_42_22_36976</t>
  </si>
  <si>
    <t>20150606_42_22_36977</t>
  </si>
  <si>
    <t>20150606_42_22_36978</t>
  </si>
  <si>
    <t>20150606_42_22_36979</t>
  </si>
  <si>
    <t>20150606_42_22_36980</t>
  </si>
  <si>
    <t>20150606_42_22_36981</t>
  </si>
  <si>
    <t>20150606_42_22_36985</t>
  </si>
  <si>
    <t>20150606_42_22_36993</t>
  </si>
  <si>
    <t>20150606_42_22_36994</t>
  </si>
  <si>
    <t>20150606_42_22_36996</t>
  </si>
  <si>
    <t>20150606_42_22_36997</t>
  </si>
  <si>
    <t>20150606_42_22_36998</t>
  </si>
  <si>
    <t>20150606_42_22_36999</t>
  </si>
  <si>
    <t>20150606_42_22_37003</t>
  </si>
  <si>
    <t>20150606_42_22_37005</t>
  </si>
  <si>
    <t>20150606_42_22_37006</t>
  </si>
  <si>
    <t>20150606_42_22_37007</t>
  </si>
  <si>
    <t>20150606_42_22_37008</t>
  </si>
  <si>
    <t>20150606_42_22_37009</t>
  </si>
  <si>
    <t>20150606_42_22_37015</t>
  </si>
  <si>
    <t>20150606_42_22_37016</t>
  </si>
  <si>
    <t>20150606_42_22_37017</t>
  </si>
  <si>
    <t>20150606_42_22_37019</t>
  </si>
  <si>
    <t>20150606_42_22_37020</t>
  </si>
  <si>
    <t>20150606_42_22_37021</t>
  </si>
  <si>
    <t>20150606_42_22_37027</t>
  </si>
  <si>
    <t>20150606_42_22_37028</t>
  </si>
  <si>
    <t>20150606_42_22_37030</t>
  </si>
  <si>
    <t>20150606_42_22_37033</t>
  </si>
  <si>
    <t>20150606_42_22_37036</t>
  </si>
  <si>
    <t>20150606_42_22_37043</t>
  </si>
  <si>
    <t>20150606_42_22_37045</t>
  </si>
  <si>
    <t>20150606_42_22_37047</t>
  </si>
  <si>
    <t>20150606_42_22_37049</t>
  </si>
  <si>
    <t>20150606_42_22_37051</t>
  </si>
  <si>
    <t>20150606_42_22_37055</t>
  </si>
  <si>
    <t>20150606_42_22_37058</t>
  </si>
  <si>
    <t>20150606_42_22_37059</t>
  </si>
  <si>
    <t>20150606_42_22_37060</t>
  </si>
  <si>
    <t>20150606_42_22_37061</t>
  </si>
  <si>
    <t>20150606_42_22_37062</t>
  </si>
  <si>
    <t>20150606_42_22_37067</t>
  </si>
  <si>
    <t>20150606_42_22_37068</t>
  </si>
  <si>
    <t>20150606_42_22_37071</t>
  </si>
  <si>
    <t>20150606_42_22_37072</t>
  </si>
  <si>
    <t>20150606_42_22_37073</t>
  </si>
  <si>
    <t>20150606_42_22_37075</t>
  </si>
  <si>
    <t>20150606_42_23_98079</t>
  </si>
  <si>
    <t>20150606_42_23_98080</t>
  </si>
  <si>
    <t>20150606_42_23_98081</t>
  </si>
  <si>
    <t>20150606_42_23_98086</t>
  </si>
  <si>
    <t>20150606_42_23_98087</t>
  </si>
  <si>
    <t>20150606_42_23_98089</t>
  </si>
  <si>
    <t>20150606_42_23_98090</t>
  </si>
  <si>
    <t>20150606_42_23_98091</t>
  </si>
  <si>
    <t>20150606_42_23_98092</t>
  </si>
  <si>
    <t>20150606_42_23_98095</t>
  </si>
  <si>
    <t>20150606_42_23_98097</t>
  </si>
  <si>
    <t>20150606_42_23_98098</t>
  </si>
  <si>
    <t>20150606_42_23_98099</t>
  </si>
  <si>
    <t>20150606_42_23_98102</t>
  </si>
  <si>
    <t>20150606_42_23_98103</t>
  </si>
  <si>
    <t>20150606_42_23_98105</t>
  </si>
  <si>
    <t>20150606_42_23_98106</t>
  </si>
  <si>
    <t>20150606_42_23_98107</t>
  </si>
  <si>
    <t>20150606_42_23_98108</t>
  </si>
  <si>
    <t>20150606_42_23_98111</t>
  </si>
  <si>
    <t>20150606_42_23_98112</t>
  </si>
  <si>
    <t>20150606_42_23_98117</t>
  </si>
  <si>
    <t>20150606_42_23_98119</t>
  </si>
  <si>
    <t>20150606_42_23_98120</t>
  </si>
  <si>
    <t>20150606_42_23_98122</t>
  </si>
  <si>
    <t>20150606_42_23_98124</t>
  </si>
  <si>
    <t>20150606_42_23_98125</t>
  </si>
  <si>
    <t>20150606_42_23_98130</t>
  </si>
  <si>
    <t>20150606_42_23_98131</t>
  </si>
  <si>
    <t>20150606_42_23_98132</t>
  </si>
  <si>
    <t>20150606_42_23_98133</t>
  </si>
  <si>
    <t>20150606_42_23_98135</t>
  </si>
  <si>
    <t>20150606_42_23_98136</t>
  </si>
  <si>
    <t>20150606_42_23_98137</t>
  </si>
  <si>
    <t>20150606_42_23_98140</t>
  </si>
  <si>
    <t>20150606_42_23_98141</t>
  </si>
  <si>
    <t>20150606_42_23_98142</t>
  </si>
  <si>
    <t>20150606_42_23_98143</t>
  </si>
  <si>
    <t>20150606_42_23_98145</t>
  </si>
  <si>
    <t>20150606_42_23_98146</t>
  </si>
  <si>
    <t>20150606_42_23_98149</t>
  </si>
  <si>
    <t>20150606_42_23_98155</t>
  </si>
  <si>
    <t>20150606_42_23_98156</t>
  </si>
  <si>
    <t>20150606_42_23_98157</t>
  </si>
  <si>
    <t>20150606_42_23_98158</t>
  </si>
  <si>
    <t>20150606_42_23_98160</t>
  </si>
  <si>
    <t>20150606_42_23_98161</t>
  </si>
  <si>
    <t>20150606_42_23_98162</t>
  </si>
  <si>
    <t>20150606_42_23_98163</t>
  </si>
  <si>
    <t>20150606_42_23_98169</t>
  </si>
  <si>
    <t>20150606_42_23_98172</t>
  </si>
  <si>
    <t>20150606_42_23_98174</t>
  </si>
  <si>
    <t>20150606_42_23_98175</t>
  </si>
  <si>
    <t>20150606_42_23_98176</t>
  </si>
  <si>
    <t>20150606_42_23_98179</t>
  </si>
  <si>
    <t>20150606_42_23_98180</t>
  </si>
  <si>
    <t>20150606_42_23_98181</t>
  </si>
  <si>
    <t>20150606_42_23_98183</t>
  </si>
  <si>
    <t>20150606_42_23_98184</t>
  </si>
  <si>
    <t>20150606_42_23_98188</t>
  </si>
  <si>
    <t>20150606_42_23_98190</t>
  </si>
  <si>
    <t>20150606_42_23_98192</t>
  </si>
  <si>
    <t>20150606_42_23_98196</t>
  </si>
  <si>
    <t>20150606_42_23_98198</t>
  </si>
  <si>
    <t>20150606_42_23_98199</t>
  </si>
  <si>
    <t>20150606_42_23_98200</t>
  </si>
  <si>
    <t>20150606_42_23_98202</t>
  </si>
  <si>
    <t>20150606_42_23_98204</t>
  </si>
  <si>
    <t>20150606_42_23_98206</t>
  </si>
  <si>
    <t>20150606_42_23_98207</t>
  </si>
  <si>
    <t>20150606_42_23_98211</t>
  </si>
  <si>
    <t>20150606_42_23_98216</t>
  </si>
  <si>
    <t>20150606_42_23_98217</t>
  </si>
  <si>
    <t>20150606_42_23_98220</t>
  </si>
  <si>
    <t>20150606_42_23_98225</t>
  </si>
  <si>
    <t>20150606_42_23_98232</t>
  </si>
  <si>
    <t>20150606_42_23_98233</t>
  </si>
  <si>
    <t>20150606_42_23_98236</t>
  </si>
  <si>
    <t>20150606_42_23_98238</t>
  </si>
  <si>
    <t>20150606_42_23_98239</t>
  </si>
  <si>
    <t>20150606_42_23_98243</t>
  </si>
  <si>
    <t>20150606_42_23_98244</t>
  </si>
  <si>
    <t>20150606_42_23_98245</t>
  </si>
  <si>
    <t>20150606_42_23_98248</t>
  </si>
  <si>
    <t>20150606_42_23_98252</t>
  </si>
  <si>
    <t>20150606_42_23_98253</t>
  </si>
  <si>
    <t>20150606_42_23_98255</t>
  </si>
  <si>
    <t>20150606_42_24_268280</t>
  </si>
  <si>
    <t>20150606_42_24_268281</t>
  </si>
  <si>
    <t>20150606_42_24_268287</t>
  </si>
  <si>
    <t>20150606_42_24_268288</t>
  </si>
  <si>
    <t>20150606_42_24_268289</t>
  </si>
  <si>
    <t>20150606_42_24_268293</t>
  </si>
  <si>
    <t>20150606_42_24_268294</t>
  </si>
  <si>
    <t>20150606_42_24_268295</t>
  </si>
  <si>
    <t>20150606_42_24_268296</t>
  </si>
  <si>
    <t>20150606_42_24_268297</t>
  </si>
  <si>
    <t>20150606_42_24_268298</t>
  </si>
  <si>
    <t>20150606_42_24_268303</t>
  </si>
  <si>
    <t>20150606_42_24_268310</t>
  </si>
  <si>
    <t>20150606_42_24_268311</t>
  </si>
  <si>
    <t>20150606_42_24_268317</t>
  </si>
  <si>
    <t>20150606_42_24_268319</t>
  </si>
  <si>
    <t>20150606_42_24_268323</t>
  </si>
  <si>
    <t>20150606_42_24_268324</t>
  </si>
  <si>
    <t>20150606_42_24_268331</t>
  </si>
  <si>
    <t>20150606_42_24_268336</t>
  </si>
  <si>
    <t>20150606_42_24_268337</t>
  </si>
  <si>
    <t>20150606_42_24_268339</t>
  </si>
  <si>
    <t>20150606_42_24_268341</t>
  </si>
  <si>
    <t>20150606_42_24_268347</t>
  </si>
  <si>
    <t>20150606_42_24_268350</t>
  </si>
  <si>
    <t>20150606_42_24_268355</t>
  </si>
  <si>
    <t>20150606_42_24_268356</t>
  </si>
  <si>
    <t>20150606_42_24_268360</t>
  </si>
  <si>
    <t>20150606_42_24_268361</t>
  </si>
  <si>
    <t>20150606_42_24_268362</t>
  </si>
  <si>
    <t>20150606_42_24_268364</t>
  </si>
  <si>
    <t>20150606_42_24_268366</t>
  </si>
  <si>
    <t>20150606_42_24_268369</t>
  </si>
  <si>
    <t>20150606_42_24_268370</t>
  </si>
  <si>
    <t>20150606_42_24_268378</t>
  </si>
  <si>
    <t>20150606_42_24_268380</t>
  </si>
  <si>
    <t>20150606_42_24_268383</t>
  </si>
  <si>
    <t>20150606_42_24_268384</t>
  </si>
  <si>
    <t>20150606_42_24_268385</t>
  </si>
  <si>
    <t>20150606_42_24_268386</t>
  </si>
  <si>
    <t>20150606_42_24_268389</t>
  </si>
  <si>
    <t>20150606_42_24_268390</t>
  </si>
  <si>
    <t>20150606_42_24_268391</t>
  </si>
  <si>
    <t>20150606_42_24_268394</t>
  </si>
  <si>
    <t>20150606_42_24_268395</t>
  </si>
  <si>
    <t>20150606_42_24_268396</t>
  </si>
  <si>
    <t>20150606_42_24_268398</t>
  </si>
  <si>
    <t>20150606_42_24_268401</t>
  </si>
  <si>
    <t>20150606_42_24_268403</t>
  </si>
  <si>
    <t>20150606_42_24_268404</t>
  </si>
  <si>
    <t>20150606_42_24_268405</t>
  </si>
  <si>
    <t>20150606_42_24_268408</t>
  </si>
  <si>
    <t>20150606_42_24_268410</t>
  </si>
  <si>
    <t>20150606_42_24_268412</t>
  </si>
  <si>
    <t>20150606_42_24_268413</t>
  </si>
  <si>
    <t>20150606_42_24_268414</t>
  </si>
  <si>
    <t>20150606_42_24_268417</t>
  </si>
  <si>
    <t>20150606_42_24_268420</t>
  </si>
  <si>
    <t>20150606_42_24_268421</t>
  </si>
  <si>
    <t>20150606_42_24_268424</t>
  </si>
  <si>
    <t>20150606_42_24_268425</t>
  </si>
  <si>
    <t>20150606_42_24_268426</t>
  </si>
  <si>
    <t>20150606_42_24_268429</t>
  </si>
  <si>
    <t>20150606_42_24_268431</t>
  </si>
  <si>
    <t>20150606_42_24_268432</t>
  </si>
  <si>
    <t>20150606_42_24_268434</t>
  </si>
  <si>
    <t>20150606_42_24_268436</t>
  </si>
  <si>
    <t>20150606_42_24_268437</t>
  </si>
  <si>
    <t>20150606_42_24_268440</t>
  </si>
  <si>
    <t>20150606_42_24_268441</t>
  </si>
  <si>
    <t>20150606_42_24_268446</t>
  </si>
  <si>
    <t>20150606_42_24_268449</t>
  </si>
  <si>
    <t>20150606_42_24_268450</t>
  </si>
  <si>
    <t>20150606_42_24_268452</t>
  </si>
  <si>
    <t>20150606_42_24_268458</t>
  </si>
  <si>
    <t>20150606_42_24_268460</t>
  </si>
  <si>
    <t>20150606_42_24_268461</t>
  </si>
  <si>
    <t>20150606_42_24_268462</t>
  </si>
  <si>
    <t>20150606_42_24_268465</t>
  </si>
  <si>
    <t>20150606_42_2_557658</t>
  </si>
  <si>
    <t>20150606_42_2_557659</t>
  </si>
  <si>
    <t>20150606_42_2_557660</t>
  </si>
  <si>
    <t>20150606_42_2_557661</t>
  </si>
  <si>
    <t>20150606_42_2_557662</t>
  </si>
  <si>
    <t>20150606_42_2_557663</t>
  </si>
  <si>
    <t>20150606_42_2_557664</t>
  </si>
  <si>
    <t>20150606_42_2_557665</t>
  </si>
  <si>
    <t>20150606_42_2_557666</t>
  </si>
  <si>
    <t>20150606_42_2_557667</t>
  </si>
  <si>
    <t>20150606_42_2_557668</t>
  </si>
  <si>
    <t>20150606_42_2_557669</t>
  </si>
  <si>
    <t>20150606_42_2_557670</t>
  </si>
  <si>
    <t>20150606_42_2_557671</t>
  </si>
  <si>
    <t>20150606_42_2_557672</t>
  </si>
  <si>
    <t>20150606_42_2_557673</t>
  </si>
  <si>
    <t>20150606_42_2_557674</t>
  </si>
  <si>
    <t>20150606_42_2_557675</t>
  </si>
  <si>
    <t>20150606_42_2_557678</t>
  </si>
  <si>
    <t>20150606_42_2_557679</t>
  </si>
  <si>
    <t>20150606_42_2_557680</t>
  </si>
  <si>
    <t>20150606_42_2_557693</t>
  </si>
  <si>
    <t>20150606_42_2_557699</t>
  </si>
  <si>
    <t>20150606_42_2_557700</t>
  </si>
  <si>
    <t>20150606_42_2_557707</t>
  </si>
  <si>
    <t>20150606_42_2_557709</t>
  </si>
  <si>
    <t>20150606_42_2_557710</t>
  </si>
  <si>
    <t>20150606_42_2_557711</t>
  </si>
  <si>
    <t>20150606_42_2_557713</t>
  </si>
  <si>
    <t>20150606_42_2_557714</t>
  </si>
  <si>
    <t>20150606_42_2_557715</t>
  </si>
  <si>
    <t>20150606_42_2_557716</t>
  </si>
  <si>
    <t>20150606_42_2_557717</t>
  </si>
  <si>
    <t>20150606_42_2_557718</t>
  </si>
  <si>
    <t>20150606_42_2_557723</t>
  </si>
  <si>
    <t>20150606_42_2_557725</t>
  </si>
  <si>
    <t>20150606_42_2_557726</t>
  </si>
  <si>
    <t>20150606_42_2_557727</t>
  </si>
  <si>
    <t>20150606_42_2_557728</t>
  </si>
  <si>
    <t>20150606_42_2_557730</t>
  </si>
  <si>
    <t>20150606_42_2_557731</t>
  </si>
  <si>
    <t>20150606_42_2_557732</t>
  </si>
  <si>
    <t>20150606_42_2_557733</t>
  </si>
  <si>
    <t>20150606_42_2_557735</t>
  </si>
  <si>
    <t>20150606_42_2_557736</t>
  </si>
  <si>
    <t>20150606_42_2_557737</t>
  </si>
  <si>
    <t>20150606_42_2_557741</t>
  </si>
  <si>
    <t>20150606_42_2_557742</t>
  </si>
  <si>
    <t>20150606_42_2_557743</t>
  </si>
  <si>
    <t>20150606_42_2_557746</t>
  </si>
  <si>
    <t>20150606_42_2_557747</t>
  </si>
  <si>
    <t>20150606_42_2_557748</t>
  </si>
  <si>
    <t>20150606_42_2_557749</t>
  </si>
  <si>
    <t>20150606_42_2_557751</t>
  </si>
  <si>
    <t>20150606_42_2_557752</t>
  </si>
  <si>
    <t>20150606_42_2_557753</t>
  </si>
  <si>
    <t>20150606_42_2_557755</t>
  </si>
  <si>
    <t>20150606_42_2_557762</t>
  </si>
  <si>
    <t>20150606_42_2_557764</t>
  </si>
  <si>
    <t>20150606_42_2_557765</t>
  </si>
  <si>
    <t>20150606_42_2_557766</t>
  </si>
  <si>
    <t>20150606_42_2_557767</t>
  </si>
  <si>
    <t>20150606_42_2_557768</t>
  </si>
  <si>
    <t>20150606_42_2_557769</t>
  </si>
  <si>
    <t>20150606_42_2_557772</t>
  </si>
  <si>
    <t>20150606_42_2_557773</t>
  </si>
  <si>
    <t>20150606_42_2_557775</t>
  </si>
  <si>
    <t>20150606_42_2_557776</t>
  </si>
  <si>
    <t>20150606_42_2_557777</t>
  </si>
  <si>
    <t>20150606_42_2_557784</t>
  </si>
  <si>
    <t>20150606_42_2_557785</t>
  </si>
  <si>
    <t>20150606_42_2_557786</t>
  </si>
  <si>
    <t>20150606_42_2_557788</t>
  </si>
  <si>
    <t>20150606_42_2_557789</t>
  </si>
  <si>
    <t>20150606_42_2_557790</t>
  </si>
  <si>
    <t>20150606_42_2_557791</t>
  </si>
  <si>
    <t>20150606_42_2_557792</t>
  </si>
  <si>
    <t>20150606_42_2_557793</t>
  </si>
  <si>
    <t>20150606_42_2_557796</t>
  </si>
  <si>
    <t>20150606_42_2_557797</t>
  </si>
  <si>
    <t>20150606_42_2_557798</t>
  </si>
  <si>
    <t>20150606_42_2_557799</t>
  </si>
  <si>
    <t>20150606_42_2_557801</t>
  </si>
  <si>
    <t>20150606_42_2_557802</t>
  </si>
  <si>
    <t>20150606_42_2_557803</t>
  </si>
  <si>
    <t>20150606_42_2_557804</t>
  </si>
  <si>
    <t>20150606_42_2_557805</t>
  </si>
  <si>
    <t>20150606_42_2_557806</t>
  </si>
  <si>
    <t>20150606_42_2_557807</t>
  </si>
  <si>
    <t>20150606_42_2_557808</t>
  </si>
  <si>
    <t>20150606_42_2_557809</t>
  </si>
  <si>
    <t>20150606_42_2_557811</t>
  </si>
  <si>
    <t>20150606_42_2_557812</t>
  </si>
  <si>
    <t>20150606_42_2_557813</t>
  </si>
  <si>
    <t>20150606_42_2_557814</t>
  </si>
  <si>
    <t>20150606_42_2_557817</t>
  </si>
  <si>
    <t>20150606_42_2_557822</t>
  </si>
  <si>
    <t>20150606_42_2_557824</t>
  </si>
  <si>
    <t>20150606_42_2_557825</t>
  </si>
  <si>
    <t>20150606_42_2_557826</t>
  </si>
  <si>
    <t>20150606_42_2_557827</t>
  </si>
  <si>
    <t>20150606_42_2_557828</t>
  </si>
  <si>
    <t>20150606_42_2_557830</t>
  </si>
  <si>
    <t>20150606_42_2_557831</t>
  </si>
  <si>
    <t>20150606_42_2_557833</t>
  </si>
  <si>
    <t>20150606_42_2_557834</t>
  </si>
  <si>
    <t>20150606_42_2_557839</t>
  </si>
  <si>
    <t>20150606_42_2_557840</t>
  </si>
  <si>
    <t>20150606_42_2_557841</t>
  </si>
  <si>
    <t>20150606_42_2_557842</t>
  </si>
  <si>
    <t>20150606_42_2_557843</t>
  </si>
  <si>
    <t>20150606_42_2_557847</t>
  </si>
  <si>
    <t>20150606_42_2_557848</t>
  </si>
  <si>
    <t>20150606_42_2_557849</t>
  </si>
  <si>
    <t>20150606_42_3_254927</t>
  </si>
  <si>
    <t>20150606_42_3_254928</t>
  </si>
  <si>
    <t>20150606_42_3_254929</t>
  </si>
  <si>
    <t>20150606_42_3_254930</t>
  </si>
  <si>
    <t>20150606_42_3_254931</t>
  </si>
  <si>
    <t>20150606_42_3_254932</t>
  </si>
  <si>
    <t>20150606_42_3_254933</t>
  </si>
  <si>
    <t>20150606_42_3_254934</t>
  </si>
  <si>
    <t>20150606_42_3_254935</t>
  </si>
  <si>
    <t>20150606_42_3_254936</t>
  </si>
  <si>
    <t>20150606_42_3_254937</t>
  </si>
  <si>
    <t>20150606_42_3_254938</t>
  </si>
  <si>
    <t>20150606_42_3_254939</t>
  </si>
  <si>
    <t>20150606_42_3_254940</t>
  </si>
  <si>
    <t>20150606_42_3_254941</t>
  </si>
  <si>
    <t>20150606_42_3_254949</t>
  </si>
  <si>
    <t>20150606_42_3_254950</t>
  </si>
  <si>
    <t>20150606_42_3_254951</t>
  </si>
  <si>
    <t>20150606_42_3_254952</t>
  </si>
  <si>
    <t>20150606_42_3_254961</t>
  </si>
  <si>
    <t>20150606_42_3_254962</t>
  </si>
  <si>
    <t>20150606_42_3_254963</t>
  </si>
  <si>
    <t>20150606_42_3_254965</t>
  </si>
  <si>
    <t>20150606_42_3_254966</t>
  </si>
  <si>
    <t>20150606_42_3_254967</t>
  </si>
  <si>
    <t>20150606_42_3_254968</t>
  </si>
  <si>
    <t>20150606_42_3_254969</t>
  </si>
  <si>
    <t>20150606_42_3_254970</t>
  </si>
  <si>
    <t>20150606_42_3_254971</t>
  </si>
  <si>
    <t>20150606_42_3_254972</t>
  </si>
  <si>
    <t>20150606_42_3_254975</t>
  </si>
  <si>
    <t>20150606_42_3_254976</t>
  </si>
  <si>
    <t>20150606_42_3_254977</t>
  </si>
  <si>
    <t>20150606_42_3_254980</t>
  </si>
  <si>
    <t>20150606_42_3_254981</t>
  </si>
  <si>
    <t>20150606_42_3_254982</t>
  </si>
  <si>
    <t>20150606_42_3_254983</t>
  </si>
  <si>
    <t>20150606_42_3_254984</t>
  </si>
  <si>
    <t>20150606_42_3_254985</t>
  </si>
  <si>
    <t>20150606_42_3_254986</t>
  </si>
  <si>
    <t>20150606_42_3_254987</t>
  </si>
  <si>
    <t>20150606_42_3_254988</t>
  </si>
  <si>
    <t>20150606_42_3_254990</t>
  </si>
  <si>
    <t>20150606_42_3_254991</t>
  </si>
  <si>
    <t>20150606_42_3_254992</t>
  </si>
  <si>
    <t>20150606_42_3_254993</t>
  </si>
  <si>
    <t>20150606_42_3_254994</t>
  </si>
  <si>
    <t>20150606_42_3_254995</t>
  </si>
  <si>
    <t>20150606_42_3_254996</t>
  </si>
  <si>
    <t>20150606_42_3_254997</t>
  </si>
  <si>
    <t>20150606_42_3_254998</t>
  </si>
  <si>
    <t>20150606_42_3_254999</t>
  </si>
  <si>
    <t>20150606_42_3_255000</t>
  </si>
  <si>
    <t>20150606_42_3_255001</t>
  </si>
  <si>
    <t>20150606_42_3_255004</t>
  </si>
  <si>
    <t>20150606_42_3_255005</t>
  </si>
  <si>
    <t>20150606_42_3_255006</t>
  </si>
  <si>
    <t>20150606_42_3_255008</t>
  </si>
  <si>
    <t>20150606_42_3_255009</t>
  </si>
  <si>
    <t>20150606_42_3_255010</t>
  </si>
  <si>
    <t>20150606_42_3_255011</t>
  </si>
  <si>
    <t>20150606_42_3_255012</t>
  </si>
  <si>
    <t>20150606_42_3_255014</t>
  </si>
  <si>
    <t>20150606_42_3_255019</t>
  </si>
  <si>
    <t>20150606_42_3_255020</t>
  </si>
  <si>
    <t>20150606_42_3_255021</t>
  </si>
  <si>
    <t>20150606_42_3_255022</t>
  </si>
  <si>
    <t>20150606_42_3_255023</t>
  </si>
  <si>
    <t>20150606_42_3_255024</t>
  </si>
  <si>
    <t>20150606_42_3_255025</t>
  </si>
  <si>
    <t>20150606_42_3_255028</t>
  </si>
  <si>
    <t>20150606_42_3_255032</t>
  </si>
  <si>
    <t>20150606_42_3_255033</t>
  </si>
  <si>
    <t>20150606_42_3_255034</t>
  </si>
  <si>
    <t>20150606_42_3_255035</t>
  </si>
  <si>
    <t>20150606_42_3_255036</t>
  </si>
  <si>
    <t>20150606_42_3_255037</t>
  </si>
  <si>
    <t>20150606_42_3_255039</t>
  </si>
  <si>
    <t>20150606_42_3_255040</t>
  </si>
  <si>
    <t>20150606_42_3_255041</t>
  </si>
  <si>
    <t>20150606_42_3_255042</t>
  </si>
  <si>
    <t>20150606_42_3_255045</t>
  </si>
  <si>
    <t>20150606_42_3_255046</t>
  </si>
  <si>
    <t>20150606_42_3_255047</t>
  </si>
  <si>
    <t>20150606_42_3_255048</t>
  </si>
  <si>
    <t>20150606_42_3_255049</t>
  </si>
  <si>
    <t>20150606_42_3_255050</t>
  </si>
  <si>
    <t>20150606_42_3_255051</t>
  </si>
  <si>
    <t>20150606_42_3_255052</t>
  </si>
  <si>
    <t>20150606_42_3_255053</t>
  </si>
  <si>
    <t>20150606_42_3_255055</t>
  </si>
  <si>
    <t>20150606_42_3_255058</t>
  </si>
  <si>
    <t>20150606_42_3_255059</t>
  </si>
  <si>
    <t>20150606_42_3_255060</t>
  </si>
  <si>
    <t>20150606_42_3_255061</t>
  </si>
  <si>
    <t>20150606_42_3_255065</t>
  </si>
  <si>
    <t>20150606_42_3_255066</t>
  </si>
  <si>
    <t>20150606_42_3_255067</t>
  </si>
  <si>
    <t>20150606_42_3_255068</t>
  </si>
  <si>
    <t>20150606_42_3_255070</t>
  </si>
  <si>
    <t>20150606_42_3_255071</t>
  </si>
  <si>
    <t>20150606_42_3_255072</t>
  </si>
  <si>
    <t>20150606_42_3_255073</t>
  </si>
  <si>
    <t>20150606_42_3_255074</t>
  </si>
  <si>
    <t>20150606_42_3_255076</t>
  </si>
  <si>
    <t>20150606_42_3_255077</t>
  </si>
  <si>
    <t>20150606_42_3_255078</t>
  </si>
  <si>
    <t>20150606_42_3_255079</t>
  </si>
  <si>
    <t>20150606_42_3_255083</t>
  </si>
  <si>
    <t>20150606_42_3_255084</t>
  </si>
  <si>
    <t>20150606_42_3_255085</t>
  </si>
  <si>
    <t>20150606_42_3_255086</t>
  </si>
  <si>
    <t>20150606_42_3_255087</t>
  </si>
  <si>
    <t>20150606_42_3_255088</t>
  </si>
  <si>
    <t>20150606_42_3_255089</t>
  </si>
  <si>
    <t>20150606_42_3_255090</t>
  </si>
  <si>
    <t>20150606_42_3_255091</t>
  </si>
  <si>
    <t>20150606_42_3_255092</t>
  </si>
  <si>
    <t>20150606_42_3_255094</t>
  </si>
  <si>
    <t>20150606_42_3_255096</t>
  </si>
  <si>
    <t>20150606_42_3_255097</t>
  </si>
  <si>
    <t>20150606_42_3_255098</t>
  </si>
  <si>
    <t>20150606_42_3_255099</t>
  </si>
  <si>
    <t>20150606_42_3_255100</t>
  </si>
  <si>
    <t>20150606_42_3_255105</t>
  </si>
  <si>
    <t>20150606_42_3_255106</t>
  </si>
  <si>
    <t>20150606_42_3_255107</t>
  </si>
  <si>
    <t>20150606_42_3_255108</t>
  </si>
  <si>
    <t>20150606_42_3_255109</t>
  </si>
  <si>
    <t>20150606_42_3_255111</t>
  </si>
  <si>
    <t>20150606_42_3_255112</t>
  </si>
  <si>
    <t>20150606_42_3_255113</t>
  </si>
  <si>
    <t>20150606_42_3_255114</t>
  </si>
  <si>
    <t>20150606_42_3_255119</t>
  </si>
  <si>
    <t>20150606_42_3_255121</t>
  </si>
  <si>
    <t>20150606_42_3_255125</t>
  </si>
  <si>
    <t>20150606_42_3_255126</t>
  </si>
  <si>
    <t>20150606_42_3_255127</t>
  </si>
  <si>
    <t>20150606_42_3_255128</t>
  </si>
  <si>
    <t>20150606_42_3_255129</t>
  </si>
  <si>
    <t>20150606_42_3_255130</t>
  </si>
  <si>
    <t>20150606_42_3_255132</t>
  </si>
  <si>
    <t>20150606_42_3_255133</t>
  </si>
  <si>
    <t>20150606_42_4_583909</t>
  </si>
  <si>
    <t>20150606_42_4_583910</t>
  </si>
  <si>
    <t>20150606_42_4_583911</t>
  </si>
  <si>
    <t>20150606_42_4_583912</t>
  </si>
  <si>
    <t>20150606_42_4_583913</t>
  </si>
  <si>
    <t>20150606_42_4_583914</t>
  </si>
  <si>
    <t>20150606_42_4_583915</t>
  </si>
  <si>
    <t>20150606_42_4_583916</t>
  </si>
  <si>
    <t>20150606_42_4_583921</t>
  </si>
  <si>
    <t>20150606_42_4_583924</t>
  </si>
  <si>
    <t>20150606_42_4_583926</t>
  </si>
  <si>
    <t>20150606_42_4_583929</t>
  </si>
  <si>
    <t>20150606_42_4_583930</t>
  </si>
  <si>
    <t>20150606_42_4_583931</t>
  </si>
  <si>
    <t>20150606_42_4_583932</t>
  </si>
  <si>
    <t>20150606_42_4_583934</t>
  </si>
  <si>
    <t>20150606_42_4_583935</t>
  </si>
  <si>
    <t>20150606_42_4_583936</t>
  </si>
  <si>
    <t>20150606_42_4_583939</t>
  </si>
  <si>
    <t>20150606_42_4_583940</t>
  </si>
  <si>
    <t>20150606_42_4_583942</t>
  </si>
  <si>
    <t>20150606_42_4_583943</t>
  </si>
  <si>
    <t>20150606_42_4_583945</t>
  </si>
  <si>
    <t>20150606_42_4_583946</t>
  </si>
  <si>
    <t>20150606_42_4_583947</t>
  </si>
  <si>
    <t>20150606_42_4_583948</t>
  </si>
  <si>
    <t>20150606_42_4_583954</t>
  </si>
  <si>
    <t>20150606_42_4_583955</t>
  </si>
  <si>
    <t>20150606_42_4_583957</t>
  </si>
  <si>
    <t>20150606_42_4_583958</t>
  </si>
  <si>
    <t>20150606_42_4_583959</t>
  </si>
  <si>
    <t>20150606_42_4_583960</t>
  </si>
  <si>
    <t>20150606_42_4_583961</t>
  </si>
  <si>
    <t>20150606_42_4_583963</t>
  </si>
  <si>
    <t>20150606_42_4_583964</t>
  </si>
  <si>
    <t>20150606_42_4_583965</t>
  </si>
  <si>
    <t>20150606_42_4_583966</t>
  </si>
  <si>
    <t>20150606_42_4_583967</t>
  </si>
  <si>
    <t>20150606_42_4_583968</t>
  </si>
  <si>
    <t>20150606_42_4_583969</t>
  </si>
  <si>
    <t>20150606_42_4_583970</t>
  </si>
  <si>
    <t>20150606_42_4_583972</t>
  </si>
  <si>
    <t>20150606_42_4_583976</t>
  </si>
  <si>
    <t>20150606_42_4_583977</t>
  </si>
  <si>
    <t>20150606_42_4_583978</t>
  </si>
  <si>
    <t>20150606_42_4_583979</t>
  </si>
  <si>
    <t>20150606_42_4_583983</t>
  </si>
  <si>
    <t>20150606_42_4_583984</t>
  </si>
  <si>
    <t>20150606_42_4_583985</t>
  </si>
  <si>
    <t>20150606_42_4_583986</t>
  </si>
  <si>
    <t>20150606_42_4_583987</t>
  </si>
  <si>
    <t>20150606_42_4_583988</t>
  </si>
  <si>
    <t>20150606_42_4_583989</t>
  </si>
  <si>
    <t>20150606_42_4_583990</t>
  </si>
  <si>
    <t>20150606_42_4_583993</t>
  </si>
  <si>
    <t>20150606_42_4_583994</t>
  </si>
  <si>
    <t>20150606_42_4_583995</t>
  </si>
  <si>
    <t>20150606_42_4_583996</t>
  </si>
  <si>
    <t>20150606_42_4_583997</t>
  </si>
  <si>
    <t>20150606_42_4_583999</t>
  </si>
  <si>
    <t>20150606_42_4_584000</t>
  </si>
  <si>
    <t>20150606_42_4_584001</t>
  </si>
  <si>
    <t>20150606_42_4_584002</t>
  </si>
  <si>
    <t>20150606_42_4_584004</t>
  </si>
  <si>
    <t>20150606_42_4_584005</t>
  </si>
  <si>
    <t>20150606_42_4_584006</t>
  </si>
  <si>
    <t>20150606_42_4_584007</t>
  </si>
  <si>
    <t>20150606_42_4_584008</t>
  </si>
  <si>
    <t>20150606_42_4_584009</t>
  </si>
  <si>
    <t>20150606_42_4_584010</t>
  </si>
  <si>
    <t>20150606_42_4_584011</t>
  </si>
  <si>
    <t>20150606_42_4_584012</t>
  </si>
  <si>
    <t>20150606_42_4_584013</t>
  </si>
  <si>
    <t>20150606_42_4_584016</t>
  </si>
  <si>
    <t>20150606_42_4_584017</t>
  </si>
  <si>
    <t>20150606_42_4_584018</t>
  </si>
  <si>
    <t>20150606_42_4_584019</t>
  </si>
  <si>
    <t>20150606_42_4_584020</t>
  </si>
  <si>
    <t>20150606_42_4_584021</t>
  </si>
  <si>
    <t>20150606_42_4_584022</t>
  </si>
  <si>
    <t>20150606_42_4_584023</t>
  </si>
  <si>
    <t>20150606_42_4_584024</t>
  </si>
  <si>
    <t>20150606_42_4_584025</t>
  </si>
  <si>
    <t>20150606_42_4_584027</t>
  </si>
  <si>
    <t>20150606_42_4_584028</t>
  </si>
  <si>
    <t>20150606_42_4_584029</t>
  </si>
  <si>
    <t>20150606_42_4_584035</t>
  </si>
  <si>
    <t>20150606_42_4_584036</t>
  </si>
  <si>
    <t>20150606_42_4_584037</t>
  </si>
  <si>
    <t>20150606_42_4_584039</t>
  </si>
  <si>
    <t>20150606_42_4_584040</t>
  </si>
  <si>
    <t>20150606_42_4_584041</t>
  </si>
  <si>
    <t>20150606_42_4_584042</t>
  </si>
  <si>
    <t>20150606_42_4_584043</t>
  </si>
  <si>
    <t>20150606_42_4_584046</t>
  </si>
  <si>
    <t>20150606_42_4_584047</t>
  </si>
  <si>
    <t>20150606_42_4_584050</t>
  </si>
  <si>
    <t>20150606_42_4_584056</t>
  </si>
  <si>
    <t>20150606_42_4_584057</t>
  </si>
  <si>
    <t>20150606_42_4_584058</t>
  </si>
  <si>
    <t>20150606_42_4_584059</t>
  </si>
  <si>
    <t>20150606_42_4_584060</t>
  </si>
  <si>
    <t>20150606_42_4_584061</t>
  </si>
  <si>
    <t>20150606_42_4_584062</t>
  </si>
  <si>
    <t>20150606_42_4_584063</t>
  </si>
  <si>
    <t>20150606_42_4_584064</t>
  </si>
  <si>
    <t>20150606_42_4_584065</t>
  </si>
  <si>
    <t>20150606_42_4_584066</t>
  </si>
  <si>
    <t>20150606_42_4_584068</t>
  </si>
  <si>
    <t>20150606_42_4_584069</t>
  </si>
  <si>
    <t>20150606_42_4_584070</t>
  </si>
  <si>
    <t>20150606_42_4_584071</t>
  </si>
  <si>
    <t>20150606_42_4_584072</t>
  </si>
  <si>
    <t>20150606_42_4_584073</t>
  </si>
  <si>
    <t>20150606_42_4_584075</t>
  </si>
  <si>
    <t>20150606_42_4_584082</t>
  </si>
  <si>
    <t>20150606_42_4_584083</t>
  </si>
  <si>
    <t>20150606_42_4_584084</t>
  </si>
  <si>
    <t>20150606_42_4_584086</t>
  </si>
  <si>
    <t>20150606_42_4_584087</t>
  </si>
  <si>
    <t>20150606_42_4_584088</t>
  </si>
  <si>
    <t>20150606_42_4_584089</t>
  </si>
  <si>
    <t>20150606_42_4_584091</t>
  </si>
  <si>
    <t>20150606_42_4_584094</t>
  </si>
  <si>
    <t>20150606_42_4_584098</t>
  </si>
  <si>
    <t>20150606_42_4_584099</t>
  </si>
  <si>
    <t>20150606_42_4_584101</t>
  </si>
  <si>
    <t>20150606_42_4_584102</t>
  </si>
  <si>
    <t>20150606_42_4_584103</t>
  </si>
  <si>
    <t>20150606_42_4_584106</t>
  </si>
  <si>
    <t>20150606_42_4_584107</t>
  </si>
  <si>
    <t>20150606_42_4_584108</t>
  </si>
  <si>
    <t>20150606_42_4_584109</t>
  </si>
  <si>
    <t>20150606_42_4_584111</t>
  </si>
  <si>
    <t>20150606_42_4_584112</t>
  </si>
  <si>
    <t>20150606_42_4_584113</t>
  </si>
  <si>
    <t>20150606_42_4_584114</t>
  </si>
  <si>
    <t>20150606_42_4_584115</t>
  </si>
  <si>
    <t>20150606_42_4_584116</t>
  </si>
  <si>
    <t>20150606_42_4_584117</t>
  </si>
  <si>
    <t>20150606_42_4_584118</t>
  </si>
  <si>
    <t>20150606_42_4_584119</t>
  </si>
  <si>
    <t>20150606_42_4_584120</t>
  </si>
  <si>
    <t>20150606_42_4_584121</t>
  </si>
  <si>
    <t>20150606_42_4_584122</t>
  </si>
  <si>
    <t>20150606_42_4_584123</t>
  </si>
  <si>
    <t>20150606_42_4_584124</t>
  </si>
  <si>
    <t>20150606_42_4_584125</t>
  </si>
  <si>
    <t>20150606_42_4_584126</t>
  </si>
  <si>
    <t>20150606_42_4_584127</t>
  </si>
  <si>
    <t>20150606_42_4_584128</t>
  </si>
  <si>
    <t>20150606_42_4_584129</t>
  </si>
  <si>
    <t>20150606_42_4_584130</t>
  </si>
  <si>
    <t>20150606_42_4_584131</t>
  </si>
  <si>
    <t>20150606_42_4_584132</t>
  </si>
  <si>
    <t>20150606_42_4_584133</t>
  </si>
  <si>
    <t>20150606_42_4_584135</t>
  </si>
  <si>
    <t>20150606_42_4_584136</t>
  </si>
  <si>
    <t>20150606_42_4_584138</t>
  </si>
  <si>
    <t>20150606_42_4_584139</t>
  </si>
  <si>
    <t>20150606_42_4_584140</t>
  </si>
  <si>
    <t>20150606_42_4_584141</t>
  </si>
  <si>
    <t>20150606_42_4_584142</t>
  </si>
  <si>
    <t>20150606_42_4_584143</t>
  </si>
  <si>
    <t>20150606_42_4_584144</t>
  </si>
  <si>
    <t>20150606_42_4_584145</t>
  </si>
  <si>
    <t>20150606_42_4_584146</t>
  </si>
  <si>
    <t>20150606_42_4_584147</t>
  </si>
  <si>
    <t>20150606_42_4_584148</t>
  </si>
  <si>
    <t>20150606_42_4_584149</t>
  </si>
  <si>
    <t>20150606_42_4_584150</t>
  </si>
  <si>
    <t>20150606_42_4_584151</t>
  </si>
  <si>
    <t>20150606_42_4_584152</t>
  </si>
  <si>
    <t>20150606_42_4_584158</t>
  </si>
  <si>
    <t>20150606_42_4_584159</t>
  </si>
  <si>
    <t>20150606_42_4_584160</t>
  </si>
  <si>
    <t>20150606_42_4_584164</t>
  </si>
  <si>
    <t>20150606_42_4_584165</t>
  </si>
  <si>
    <t>20150606_42_4_584166</t>
  </si>
  <si>
    <t>20150606_42_4_584167</t>
  </si>
  <si>
    <t>20150606_42_4_584168</t>
  </si>
  <si>
    <t>20150606_42_4_584169</t>
  </si>
  <si>
    <t>20150606_42_4_584170</t>
  </si>
  <si>
    <t>20150606_42_4_584173</t>
  </si>
  <si>
    <t>20150606_42_4_584174</t>
  </si>
  <si>
    <t>20150606_42_4_584175</t>
  </si>
  <si>
    <t>20150606_42_4_584179</t>
  </si>
  <si>
    <t>20150606_42_4_584180</t>
  </si>
  <si>
    <t>20150606_42_4_584181</t>
  </si>
  <si>
    <t>20150606_42_4_584182</t>
  </si>
  <si>
    <t>20150606_42_4_584183</t>
  </si>
  <si>
    <t>20150606_42_4_584184</t>
  </si>
  <si>
    <t>20150606_42_4_584185</t>
  </si>
  <si>
    <t>20150606_42_4_584190</t>
  </si>
  <si>
    <t>20150606_42_4_584191</t>
  </si>
  <si>
    <t>20150606_42_4_584192</t>
  </si>
  <si>
    <t>20150606_42_4_584193</t>
  </si>
  <si>
    <t>20150606_42_4_584194</t>
  </si>
  <si>
    <t>20150606_42_4_584195</t>
  </si>
  <si>
    <t>20150606_42_4_584196</t>
  </si>
  <si>
    <t>20150606_42_5_582382</t>
  </si>
  <si>
    <t>20150606_42_5_582383</t>
  </si>
  <si>
    <t>20150606_42_5_582384</t>
  </si>
  <si>
    <t>20150606_42_5_582385</t>
  </si>
  <si>
    <t>20150606_42_5_582386</t>
  </si>
  <si>
    <t>20150606_42_5_582387</t>
  </si>
  <si>
    <t>20150606_42_5_582388</t>
  </si>
  <si>
    <t>20150606_42_5_582389</t>
  </si>
  <si>
    <t>20150606_42_5_582390</t>
  </si>
  <si>
    <t>20150606_42_5_582391</t>
  </si>
  <si>
    <t>20150606_42_5_582392</t>
  </si>
  <si>
    <t>20150606_42_5_582393</t>
  </si>
  <si>
    <t>20150606_42_5_582394</t>
  </si>
  <si>
    <t>20150606_42_5_582395</t>
  </si>
  <si>
    <t>20150606_42_5_582396</t>
  </si>
  <si>
    <t>20150606_42_5_582397</t>
  </si>
  <si>
    <t>20150606_42_5_582404</t>
  </si>
  <si>
    <t>20150606_42_5_582411</t>
  </si>
  <si>
    <t>20150606_42_5_582412</t>
  </si>
  <si>
    <t>20150606_42_5_582413</t>
  </si>
  <si>
    <t>20150606_42_5_582415</t>
  </si>
  <si>
    <t>20150606_42_5_582416</t>
  </si>
  <si>
    <t>20150606_42_5_582417</t>
  </si>
  <si>
    <t>20150606_42_5_582418</t>
  </si>
  <si>
    <t>20150606_42_5_582419</t>
  </si>
  <si>
    <t>20150606_42_5_582422</t>
  </si>
  <si>
    <t>20150606_42_5_582423</t>
  </si>
  <si>
    <t>20150606_42_5_582424</t>
  </si>
  <si>
    <t>20150606_42_5_582425</t>
  </si>
  <si>
    <t>20150606_42_5_582426</t>
  </si>
  <si>
    <t>20150606_42_5_582427</t>
  </si>
  <si>
    <t>20150606_42_5_582428</t>
  </si>
  <si>
    <t>20150606_42_5_582429</t>
  </si>
  <si>
    <t>20150606_42_5_582430</t>
  </si>
  <si>
    <t>20150606_42_5_582431</t>
  </si>
  <si>
    <t>20150606_42_5_582432</t>
  </si>
  <si>
    <t>20150606_42_5_582434</t>
  </si>
  <si>
    <t>20150606_42_5_582437</t>
  </si>
  <si>
    <t>20150606_42_5_582438</t>
  </si>
  <si>
    <t>20150606_42_5_582439</t>
  </si>
  <si>
    <t>20150606_42_5_582440</t>
  </si>
  <si>
    <t>20150606_42_5_582441</t>
  </si>
  <si>
    <t>20150606_42_5_582442</t>
  </si>
  <si>
    <t>20150606_42_5_582443</t>
  </si>
  <si>
    <t>20150606_42_5_582444</t>
  </si>
  <si>
    <t>20150606_42_5_582445</t>
  </si>
  <si>
    <t>20150606_42_5_582446</t>
  </si>
  <si>
    <t>20150606_42_5_582449</t>
  </si>
  <si>
    <t>20150606_42_5_582450</t>
  </si>
  <si>
    <t>20150606_42_5_582452</t>
  </si>
  <si>
    <t>20150606_42_5_582453</t>
  </si>
  <si>
    <t>20150606_42_5_582454</t>
  </si>
  <si>
    <t>20150606_42_5_582455</t>
  </si>
  <si>
    <t>20150606_42_5_582459</t>
  </si>
  <si>
    <t>20150606_42_5_582460</t>
  </si>
  <si>
    <t>20150606_42_5_582462</t>
  </si>
  <si>
    <t>20150606_42_5_582463</t>
  </si>
  <si>
    <t>20150606_42_5_582464</t>
  </si>
  <si>
    <t>20150606_42_5_582465</t>
  </si>
  <si>
    <t>20150606_42_5_582466</t>
  </si>
  <si>
    <t>20150606_42_5_582468</t>
  </si>
  <si>
    <t>20150606_42_5_582469</t>
  </si>
  <si>
    <t>20150606_42_5_582470</t>
  </si>
  <si>
    <t>20150606_42_5_582471</t>
  </si>
  <si>
    <t>20150606_42_5_582472</t>
  </si>
  <si>
    <t>20150606_42_5_582473</t>
  </si>
  <si>
    <t>20150606_42_5_582474</t>
  </si>
  <si>
    <t>20150606_42_5_582475</t>
  </si>
  <si>
    <t>20150606_42_5_582476</t>
  </si>
  <si>
    <t>20150606_42_5_582478</t>
  </si>
  <si>
    <t>20150606_42_5_582479</t>
  </si>
  <si>
    <t>20150606_42_5_582480</t>
  </si>
  <si>
    <t>20150606_42_5_582481</t>
  </si>
  <si>
    <t>20150606_42_5_582483</t>
  </si>
  <si>
    <t>20150606_42_5_582484</t>
  </si>
  <si>
    <t>20150606_42_5_582485</t>
  </si>
  <si>
    <t>20150606_42_5_582486</t>
  </si>
  <si>
    <t>20150606_42_5_582487</t>
  </si>
  <si>
    <t>20150606_42_5_582488</t>
  </si>
  <si>
    <t>20150606_42_5_582489</t>
  </si>
  <si>
    <t>20150606_42_5_582490</t>
  </si>
  <si>
    <t>20150606_42_5_582491</t>
  </si>
  <si>
    <t>20150606_42_5_582492</t>
  </si>
  <si>
    <t>20150606_42_5_582493</t>
  </si>
  <si>
    <t>20150606_42_5_582496</t>
  </si>
  <si>
    <t>20150606_42_5_582501</t>
  </si>
  <si>
    <t>20150606_42_5_582502</t>
  </si>
  <si>
    <t>20150606_42_5_582503</t>
  </si>
  <si>
    <t>20150606_42_5_582504</t>
  </si>
  <si>
    <t>20150606_42_5_582505</t>
  </si>
  <si>
    <t>20150606_42_5_582506</t>
  </si>
  <si>
    <t>20150606_42_5_582509</t>
  </si>
  <si>
    <t>20150606_42_5_582510</t>
  </si>
  <si>
    <t>20150606_42_5_582512</t>
  </si>
  <si>
    <t>20150606_42_5_582516</t>
  </si>
  <si>
    <t>20150606_42_5_582518</t>
  </si>
  <si>
    <t>20150606_42_5_582519</t>
  </si>
  <si>
    <t>20150606_42_5_582520</t>
  </si>
  <si>
    <t>20150606_42_5_582521</t>
  </si>
  <si>
    <t>20150606_42_5_582523</t>
  </si>
  <si>
    <t>20150606_42_5_582524</t>
  </si>
  <si>
    <t>20150606_42_5_582525</t>
  </si>
  <si>
    <t>20150606_42_5_582526</t>
  </si>
  <si>
    <t>20150606_42_5_582527</t>
  </si>
  <si>
    <t>20150606_42_5_582528</t>
  </si>
  <si>
    <t>20150606_42_5_582529</t>
  </si>
  <si>
    <t>20150606_42_5_582530</t>
  </si>
  <si>
    <t>20150606_42_5_582531</t>
  </si>
  <si>
    <t>20150606_42_5_582532</t>
  </si>
  <si>
    <t>20150606_42_5_582533</t>
  </si>
  <si>
    <t>20150606_42_5_582534</t>
  </si>
  <si>
    <t>20150606_42_5_582535</t>
  </si>
  <si>
    <t>20150606_42_5_582536</t>
  </si>
  <si>
    <t>20150606_42_5_582537</t>
  </si>
  <si>
    <t>20150606_42_5_582538</t>
  </si>
  <si>
    <t>20150606_42_5_582539</t>
  </si>
  <si>
    <t>20150606_42_5_582540</t>
  </si>
  <si>
    <t>20150606_42_5_582541</t>
  </si>
  <si>
    <t>20150606_42_5_582542</t>
  </si>
  <si>
    <t>20150606_42_5_582543</t>
  </si>
  <si>
    <t>20150606_42_5_582545</t>
  </si>
  <si>
    <t>20150606_42_5_582546</t>
  </si>
  <si>
    <t>20150606_42_5_582547</t>
  </si>
  <si>
    <t>20150606_42_5_582548</t>
  </si>
  <si>
    <t>20150606_42_5_582549</t>
  </si>
  <si>
    <t>20150606_42_5_582555</t>
  </si>
  <si>
    <t>20150606_42_5_582556</t>
  </si>
  <si>
    <t>20150606_42_5_582557</t>
  </si>
  <si>
    <t>20150606_42_5_582558</t>
  </si>
  <si>
    <t>20150606_42_5_582559</t>
  </si>
  <si>
    <t>20150606_42_5_582560</t>
  </si>
  <si>
    <t>20150606_42_5_582562</t>
  </si>
  <si>
    <t>20150606_42_5_582569</t>
  </si>
  <si>
    <t>20150606_42_5_582570</t>
  </si>
  <si>
    <t>20150606_42_5_582571</t>
  </si>
  <si>
    <t>20150606_42_5_582574</t>
  </si>
  <si>
    <t>20150606_42_5_582575</t>
  </si>
  <si>
    <t>20150606_42_5_582576</t>
  </si>
  <si>
    <t>20150606_42_5_582577</t>
  </si>
  <si>
    <t>20150606_42_5_582578</t>
  </si>
  <si>
    <t>20150606_42_5_582579</t>
  </si>
  <si>
    <t>20150606_42_5_582581</t>
  </si>
  <si>
    <t>20150606_42_5_582582</t>
  </si>
  <si>
    <t>20150606_42_5_582583</t>
  </si>
  <si>
    <t>20150606_42_5_582584</t>
  </si>
  <si>
    <t>20150606_42_5_582590</t>
  </si>
  <si>
    <t>20150606_42_5_582591</t>
  </si>
  <si>
    <t>20150606_42_5_582592</t>
  </si>
  <si>
    <t>20150606_42_5_582593</t>
  </si>
  <si>
    <t>20150606_42_5_582594</t>
  </si>
  <si>
    <t>20150606_42_5_582595</t>
  </si>
  <si>
    <t>20150606_42_6_156138</t>
  </si>
  <si>
    <t>20150606_42_6_156139</t>
  </si>
  <si>
    <t>20150606_42_6_156142</t>
  </si>
  <si>
    <t>20150606_42_6_156143</t>
  </si>
  <si>
    <t>20150606_42_6_156144</t>
  </si>
  <si>
    <t>20150606_42_6_156151</t>
  </si>
  <si>
    <t>20150606_42_6_156152</t>
  </si>
  <si>
    <t>20150606_42_6_156153</t>
  </si>
  <si>
    <t>20150606_42_6_156156</t>
  </si>
  <si>
    <t>20150606_42_6_156157</t>
  </si>
  <si>
    <t>20150606_42_6_156158</t>
  </si>
  <si>
    <t>20150606_42_6_156159</t>
  </si>
  <si>
    <t>20150606_42_6_156160</t>
  </si>
  <si>
    <t>20150606_42_6_156163</t>
  </si>
  <si>
    <t>20150606_42_6_156164</t>
  </si>
  <si>
    <t>20150606_42_6_156167</t>
  </si>
  <si>
    <t>20150606_42_6_156168</t>
  </si>
  <si>
    <t>20150606_42_6_156170</t>
  </si>
  <si>
    <t>20150606_42_6_156171</t>
  </si>
  <si>
    <t>20150606_42_6_156172</t>
  </si>
  <si>
    <t>20150606_42_6_156173</t>
  </si>
  <si>
    <t>20150606_42_6_156174</t>
  </si>
  <si>
    <t>20150606_42_6_156175</t>
  </si>
  <si>
    <t>20150606_42_6_156176</t>
  </si>
  <si>
    <t>20150606_42_6_156177</t>
  </si>
  <si>
    <t>20150606_42_6_156188</t>
  </si>
  <si>
    <t>20150606_42_6_156189</t>
  </si>
  <si>
    <t>20150606_42_6_156190</t>
  </si>
  <si>
    <t>20150606_42_6_156191</t>
  </si>
  <si>
    <t>20150606_42_6_156192</t>
  </si>
  <si>
    <t>20150606_42_6_156193</t>
  </si>
  <si>
    <t>20150606_42_6_156194</t>
  </si>
  <si>
    <t>20150606_42_6_156195</t>
  </si>
  <si>
    <t>20150606_42_6_156196</t>
  </si>
  <si>
    <t>20150606_42_6_156197</t>
  </si>
  <si>
    <t>20150606_42_6_156198</t>
  </si>
  <si>
    <t>20150606_42_6_156201</t>
  </si>
  <si>
    <t>20150606_42_6_156202</t>
  </si>
  <si>
    <t>20150606_42_6_156203</t>
  </si>
  <si>
    <t>20150606_42_6_156204</t>
  </si>
  <si>
    <t>20150606_42_6_156205</t>
  </si>
  <si>
    <t>20150606_42_6_156206</t>
  </si>
  <si>
    <t>20150606_42_6_156208</t>
  </si>
  <si>
    <t>20150606_42_6_156209</t>
  </si>
  <si>
    <t>20150606_42_6_156210</t>
  </si>
  <si>
    <t>20150606_42_6_156212</t>
  </si>
  <si>
    <t>20150606_42_6_156213</t>
  </si>
  <si>
    <t>20150606_42_6_156214</t>
  </si>
  <si>
    <t>20150606_42_6_156216</t>
  </si>
  <si>
    <t>20150606_42_6_156217</t>
  </si>
  <si>
    <t>20150606_42_6_156218</t>
  </si>
  <si>
    <t>20150606_42_6_156219</t>
  </si>
  <si>
    <t>20150606_42_6_156220</t>
  </si>
  <si>
    <t>20150606_42_6_156225</t>
  </si>
  <si>
    <t>20150606_42_6_156226</t>
  </si>
  <si>
    <t>20150606_42_6_156227</t>
  </si>
  <si>
    <t>20150606_42_6_156228</t>
  </si>
  <si>
    <t>20150606_42_6_156230</t>
  </si>
  <si>
    <t>20150606_42_6_156233</t>
  </si>
  <si>
    <t>20150606_42_6_156234</t>
  </si>
  <si>
    <t>20150606_42_6_156235</t>
  </si>
  <si>
    <t>20150606_42_6_156236</t>
  </si>
  <si>
    <t>20150606_42_6_156237</t>
  </si>
  <si>
    <t>20150606_42_6_156238</t>
  </si>
  <si>
    <t>20150606_42_6_156239</t>
  </si>
  <si>
    <t>20150606_42_6_156240</t>
  </si>
  <si>
    <t>20150606_42_6_156241</t>
  </si>
  <si>
    <t>20150606_42_6_156242</t>
  </si>
  <si>
    <t>20150606_42_6_156243</t>
  </si>
  <si>
    <t>20150606_42_6_156245</t>
  </si>
  <si>
    <t>20150606_42_6_156246</t>
  </si>
  <si>
    <t>20150606_42_6_156248</t>
  </si>
  <si>
    <t>20150606_42_6_156249</t>
  </si>
  <si>
    <t>20150606_42_6_156250</t>
  </si>
  <si>
    <t>20150606_42_6_156251</t>
  </si>
  <si>
    <t>20150606_42_6_156252</t>
  </si>
  <si>
    <t>20150606_42_6_156253</t>
  </si>
  <si>
    <t>20150606_42_6_156254</t>
  </si>
  <si>
    <t>20150606_42_6_156256</t>
  </si>
  <si>
    <t>20150606_42_6_156257</t>
  </si>
  <si>
    <t>20150606_42_6_156258</t>
  </si>
  <si>
    <t>20150606_42_6_156259</t>
  </si>
  <si>
    <t>20150606_42_6_156260</t>
  </si>
  <si>
    <t>20150606_42_6_156261</t>
  </si>
  <si>
    <t>20150606_42_6_156262</t>
  </si>
  <si>
    <t>20150606_42_6_156263</t>
  </si>
  <si>
    <t>20150606_42_6_156267</t>
  </si>
  <si>
    <t>20150606_42_6_156268</t>
  </si>
  <si>
    <t>20150606_42_6_156269</t>
  </si>
  <si>
    <t>20150606_42_6_156273</t>
  </si>
  <si>
    <t>20150606_42_6_156274</t>
  </si>
  <si>
    <t>20150606_42_6_156275</t>
  </si>
  <si>
    <t>20150606_42_6_156276</t>
  </si>
  <si>
    <t>20150606_42_6_156277</t>
  </si>
  <si>
    <t>20150606_42_6_156278</t>
  </si>
  <si>
    <t>20150606_42_6_156279</t>
  </si>
  <si>
    <t>20150606_42_6_156280</t>
  </si>
  <si>
    <t>20150606_42_6_156281</t>
  </si>
  <si>
    <t>20150606_42_6_156282</t>
  </si>
  <si>
    <t>20150606_42_6_156283</t>
  </si>
  <si>
    <t>20150606_42_6_156284</t>
  </si>
  <si>
    <t>20150606_42_6_156285</t>
  </si>
  <si>
    <t>20150606_42_6_156286</t>
  </si>
  <si>
    <t>20150606_42_6_156289</t>
  </si>
  <si>
    <t>20150606_42_6_156290</t>
  </si>
  <si>
    <t>20150606_42_6_156291</t>
  </si>
  <si>
    <t>20150606_42_6_156292</t>
  </si>
  <si>
    <t>20150606_42_6_156293</t>
  </si>
  <si>
    <t>20150606_42_6_156294</t>
  </si>
  <si>
    <t>20150606_42_6_156295</t>
  </si>
  <si>
    <t>20150606_42_6_156296</t>
  </si>
  <si>
    <t>20150606_42_6_156298</t>
  </si>
  <si>
    <t>20150606_42_6_156299</t>
  </si>
  <si>
    <t>20150606_42_6_156300</t>
  </si>
  <si>
    <t>20150606_42_6_156302</t>
  </si>
  <si>
    <t>20150606_42_6_156303</t>
  </si>
  <si>
    <t>20150606_42_6_156304</t>
  </si>
  <si>
    <t>20150606_42_6_156305</t>
  </si>
  <si>
    <t>20150606_42_6_156306</t>
  </si>
  <si>
    <t>20150606_42_6_156307</t>
  </si>
  <si>
    <t>20150606_42_6_156308</t>
  </si>
  <si>
    <t>20150606_42_6_156309</t>
  </si>
  <si>
    <t>20150606_42_6_156310</t>
  </si>
  <si>
    <t>20150606_42_6_156311</t>
  </si>
  <si>
    <t>20150606_42_6_156312</t>
  </si>
  <si>
    <t>20150606_42_6_156313</t>
  </si>
  <si>
    <t>20150606_42_6_156314</t>
  </si>
  <si>
    <t>20150606_42_6_156315</t>
  </si>
  <si>
    <t>20150606_42_6_156317</t>
  </si>
  <si>
    <t>20150606_42_6_156318</t>
  </si>
  <si>
    <t>20150606_42_6_156319</t>
  </si>
  <si>
    <t>20150606_42_6_156320</t>
  </si>
  <si>
    <t>20150606_42_6_156321</t>
  </si>
  <si>
    <t>20150606_42_6_156322</t>
  </si>
  <si>
    <t>20150606_42_6_156324</t>
  </si>
  <si>
    <t>20150606_42_6_156325</t>
  </si>
  <si>
    <t>20150606_42_6_156333</t>
  </si>
  <si>
    <t>20150606_42_6_156334</t>
  </si>
  <si>
    <t>20150606_42_6_156335</t>
  </si>
  <si>
    <t>20150606_42_6_156337</t>
  </si>
  <si>
    <t>20150606_42_6_156339</t>
  </si>
  <si>
    <t>20150606_42_6_156341</t>
  </si>
  <si>
    <t>20150606_42_6_156342</t>
  </si>
  <si>
    <t>20150606_42_6_156343</t>
  </si>
  <si>
    <t>20150606_42_6_156347</t>
  </si>
  <si>
    <t>20150606_42_6_156348</t>
  </si>
  <si>
    <t>20150606_42_6_156349</t>
  </si>
  <si>
    <t>20150606_42_6_156350</t>
  </si>
  <si>
    <t>20150606_42_6_156351</t>
  </si>
  <si>
    <t>20150606_42_6_156352</t>
  </si>
  <si>
    <t>20150606_42_6_156353</t>
  </si>
  <si>
    <t>20150606_42_6_156354</t>
  </si>
  <si>
    <t>20150606_42_6_156356</t>
  </si>
  <si>
    <t>20150606_42_6_156357</t>
  </si>
  <si>
    <t>20150606_42_6_156363</t>
  </si>
  <si>
    <t>20150606_42_6_156364</t>
  </si>
  <si>
    <t>20150606_42_6_156365</t>
  </si>
  <si>
    <t>20150606_42_6_156366</t>
  </si>
  <si>
    <t>20150606_42_6_156368</t>
  </si>
  <si>
    <t>20150606_42_6_156369</t>
  </si>
  <si>
    <t>20150606_42_6_156370</t>
  </si>
  <si>
    <t>20150606_42_6_156371</t>
  </si>
  <si>
    <t>20150606_42_6_156372</t>
  </si>
  <si>
    <t>20150606_42_6_156373</t>
  </si>
  <si>
    <t>20150606_42_6_156374</t>
  </si>
  <si>
    <t>20150606_42_6_156375</t>
  </si>
  <si>
    <t>20150606_42_6_156376</t>
  </si>
  <si>
    <t>20150606_42_6_156377</t>
  </si>
  <si>
    <t>20150606_42_6_156378</t>
  </si>
  <si>
    <t>20150606_42_6_156379</t>
  </si>
  <si>
    <t>20150606_42_6_156380</t>
  </si>
  <si>
    <t>20150606_42_6_156381</t>
  </si>
  <si>
    <t>20150606_42_6_156382</t>
  </si>
  <si>
    <t>20150606_42_6_156384</t>
  </si>
  <si>
    <t>20150606_42_6_156385</t>
  </si>
  <si>
    <t>20150606_42_6_156386</t>
  </si>
  <si>
    <t>20150606_42_6_156387</t>
  </si>
  <si>
    <t>20150606_42_6_156389</t>
  </si>
  <si>
    <t>20150606_42_6_156390</t>
  </si>
  <si>
    <t>20150606_42_6_156391</t>
  </si>
  <si>
    <t>20150606_42_6_156393</t>
  </si>
  <si>
    <t>20150606_42_6_156395</t>
  </si>
  <si>
    <t>20150606_42_6_156396</t>
  </si>
  <si>
    <t>20150606_42_6_156398</t>
  </si>
  <si>
    <t>20150606_42_6_156399</t>
  </si>
  <si>
    <t>20150606_42_6_156400</t>
  </si>
  <si>
    <t>20150606_42_6_156402</t>
  </si>
  <si>
    <t>20150606_42_6_156403</t>
  </si>
  <si>
    <t>20150606_42_6_156404</t>
  </si>
  <si>
    <t>20150606_42_6_156405</t>
  </si>
  <si>
    <t>20150606_42_6_156406</t>
  </si>
  <si>
    <t>20150606_42_6_156407</t>
  </si>
  <si>
    <t>20150606_42_6_156408</t>
  </si>
  <si>
    <t>20150606_42_6_156409</t>
  </si>
  <si>
    <t>20150606_42_6_156410</t>
  </si>
  <si>
    <t>20150606_42_6_156411</t>
  </si>
  <si>
    <t>20150606_42_6_156412</t>
  </si>
  <si>
    <t>20150606_42_6_156414</t>
  </si>
  <si>
    <t>20150606_42_7_33059</t>
  </si>
  <si>
    <t>20150606_42_7_33064</t>
  </si>
  <si>
    <t>20150606_42_7_33065</t>
  </si>
  <si>
    <t>20150606_42_7_33066</t>
  </si>
  <si>
    <t>20150606_42_7_33067</t>
  </si>
  <si>
    <t>20150606_42_7_33068</t>
  </si>
  <si>
    <t>20150606_42_7_33069</t>
  </si>
  <si>
    <t>20150606_42_7_33071</t>
  </si>
  <si>
    <t>20150606_42_7_33072</t>
  </si>
  <si>
    <t>20150606_42_7_33073</t>
  </si>
  <si>
    <t>20150606_42_7_33078</t>
  </si>
  <si>
    <t>20150606_42_7_33080</t>
  </si>
  <si>
    <t>20150606_42_7_33081</t>
  </si>
  <si>
    <t>20150606_42_7_33082</t>
  </si>
  <si>
    <t>20150606_42_7_33083</t>
  </si>
  <si>
    <t>20150606_42_7_33084</t>
  </si>
  <si>
    <t>20150606_42_7_33085</t>
  </si>
  <si>
    <t>20150606_42_7_33093</t>
  </si>
  <si>
    <t>20150606_42_7_33094</t>
  </si>
  <si>
    <t>20150606_42_7_33095</t>
  </si>
  <si>
    <t>20150606_42_7_33096</t>
  </si>
  <si>
    <t>20150606_42_7_33097</t>
  </si>
  <si>
    <t>20150606_42_7_33098</t>
  </si>
  <si>
    <t>20150606_42_7_33099</t>
  </si>
  <si>
    <t>20150606_42_7_33100</t>
  </si>
  <si>
    <t>20150606_42_7_33103</t>
  </si>
  <si>
    <t>20150606_42_7_33104</t>
  </si>
  <si>
    <t>20150606_42_7_33105</t>
  </si>
  <si>
    <t>20150606_42_7_33107</t>
  </si>
  <si>
    <t>20150606_42_7_33109</t>
  </si>
  <si>
    <t>20150606_42_7_33110</t>
  </si>
  <si>
    <t>20150606_42_7_33111</t>
  </si>
  <si>
    <t>20150606_42_7_33112</t>
  </si>
  <si>
    <t>20150606_42_7_33113</t>
  </si>
  <si>
    <t>20150606_42_7_33117</t>
  </si>
  <si>
    <t>20150606_42_7_33118</t>
  </si>
  <si>
    <t>20150606_42_7_33119</t>
  </si>
  <si>
    <t>20150606_42_7_33120</t>
  </si>
  <si>
    <t>20150606_42_7_33121</t>
  </si>
  <si>
    <t>20150606_42_7_33126</t>
  </si>
  <si>
    <t>20150606_42_7_33127</t>
  </si>
  <si>
    <t>20150606_42_7_33128</t>
  </si>
  <si>
    <t>20150606_42_7_33130</t>
  </si>
  <si>
    <t>20150606_42_7_33131</t>
  </si>
  <si>
    <t>20150606_42_7_33133</t>
  </si>
  <si>
    <t>20150606_42_7_33134</t>
  </si>
  <si>
    <t>20150606_42_7_33135</t>
  </si>
  <si>
    <t>20150606_42_7_33136</t>
  </si>
  <si>
    <t>20150606_42_7_33137</t>
  </si>
  <si>
    <t>20150606_42_7_33138</t>
  </si>
  <si>
    <t>20150606_42_7_33139</t>
  </si>
  <si>
    <t>20150606_42_7_33140</t>
  </si>
  <si>
    <t>20150606_42_7_33141</t>
  </si>
  <si>
    <t>20150606_42_7_33142</t>
  </si>
  <si>
    <t>20150606_42_7_33143</t>
  </si>
  <si>
    <t>20150606_42_7_33144</t>
  </si>
  <si>
    <t>20150606_42_7_33151</t>
  </si>
  <si>
    <t>20150606_42_7_33152</t>
  </si>
  <si>
    <t>20150606_42_7_33153</t>
  </si>
  <si>
    <t>20150606_42_7_33154</t>
  </si>
  <si>
    <t>20150606_42_7_33155</t>
  </si>
  <si>
    <t>20150606_42_7_33156</t>
  </si>
  <si>
    <t>20150606_42_7_33157</t>
  </si>
  <si>
    <t>20150606_42_7_33159</t>
  </si>
  <si>
    <t>20150606_42_7_33160</t>
  </si>
  <si>
    <t>20150606_42_7_33161</t>
  </si>
  <si>
    <t>20150606_42_7_33166</t>
  </si>
  <si>
    <t>20150606_42_7_33167</t>
  </si>
  <si>
    <t>20150606_42_7_33168</t>
  </si>
  <si>
    <t>20150606_42_7_33170</t>
  </si>
  <si>
    <t>20150606_42_7_33171</t>
  </si>
  <si>
    <t>20150606_42_7_33174</t>
  </si>
  <si>
    <t>20150606_42_7_33175</t>
  </si>
  <si>
    <t>20150606_42_7_33177</t>
  </si>
  <si>
    <t>20150606_42_7_33180</t>
  </si>
  <si>
    <t>20150606_42_7_33181</t>
  </si>
  <si>
    <t>20150606_42_7_33182</t>
  </si>
  <si>
    <t>20150606_42_7_33183</t>
  </si>
  <si>
    <t>20150606_42_7_33184</t>
  </si>
  <si>
    <t>20150606_42_7_33185</t>
  </si>
  <si>
    <t>20150606_42_7_33186</t>
  </si>
  <si>
    <t>20150606_42_7_33187</t>
  </si>
  <si>
    <t>20150606_42_7_33188</t>
  </si>
  <si>
    <t>20150606_42_7_33189</t>
  </si>
  <si>
    <t>20150606_42_7_33190</t>
  </si>
  <si>
    <t>20150606_42_7_33191</t>
  </si>
  <si>
    <t>20150606_42_7_33192</t>
  </si>
  <si>
    <t>20150606_42_7_33194</t>
  </si>
  <si>
    <t>20150606_42_7_33195</t>
  </si>
  <si>
    <t>20150606_42_7_33196</t>
  </si>
  <si>
    <t>20150606_42_7_33197</t>
  </si>
  <si>
    <t>20150606_42_7_33198</t>
  </si>
  <si>
    <t>20150606_42_7_33199</t>
  </si>
  <si>
    <t>20150606_42_7_33201</t>
  </si>
  <si>
    <t>20150606_42_7_33202</t>
  </si>
  <si>
    <t>20150606_42_7_33203</t>
  </si>
  <si>
    <t>20150606_42_7_33205</t>
  </si>
  <si>
    <t>20150606_42_7_33206</t>
  </si>
  <si>
    <t>20150606_42_7_33208</t>
  </si>
  <si>
    <t>20150606_42_7_33209</t>
  </si>
  <si>
    <t>20150606_42_7_33210</t>
  </si>
  <si>
    <t>20150606_42_7_33211</t>
  </si>
  <si>
    <t>20150606_42_7_33212</t>
  </si>
  <si>
    <t>20150606_42_7_33213</t>
  </si>
  <si>
    <t>20150606_42_7_33214</t>
  </si>
  <si>
    <t>20150606_42_7_33215</t>
  </si>
  <si>
    <t>20150606_42_7_33216</t>
  </si>
  <si>
    <t>20150606_42_7_33217</t>
  </si>
  <si>
    <t>20150606_42_7_33220</t>
  </si>
  <si>
    <t>20150606_42_7_33221</t>
  </si>
  <si>
    <t>20150606_42_7_33222</t>
  </si>
  <si>
    <t>20150606_42_7_33223</t>
  </si>
  <si>
    <t>20150606_42_7_33228</t>
  </si>
  <si>
    <t>20150606_42_7_33229</t>
  </si>
  <si>
    <t>20150606_42_7_33231</t>
  </si>
  <si>
    <t>20150606_42_7_33232</t>
  </si>
  <si>
    <t>20150606_42_7_33233</t>
  </si>
  <si>
    <t>20150606_42_7_33235</t>
  </si>
  <si>
    <t>20150606_42_7_33236</t>
  </si>
  <si>
    <t>20150606_42_7_33237</t>
  </si>
  <si>
    <t>20150606_42_7_33238</t>
  </si>
  <si>
    <t>20150606_42_7_33241</t>
  </si>
  <si>
    <t>20150606_42_7_33242</t>
  </si>
  <si>
    <t>20150606_42_7_33243</t>
  </si>
  <si>
    <t>20150606_42_7_33245</t>
  </si>
  <si>
    <t>20150606_42_7_33246</t>
  </si>
  <si>
    <t>20150606_42_7_33248</t>
  </si>
  <si>
    <t>20150606_42_7_33249</t>
  </si>
  <si>
    <t>20150606_42_7_33251</t>
  </si>
  <si>
    <t>20150606_42_7_33252</t>
  </si>
  <si>
    <t>20150606_42_7_33253</t>
  </si>
  <si>
    <t>20150606_42_7_33255</t>
  </si>
  <si>
    <t>20150606_42_7_33257</t>
  </si>
  <si>
    <t>20150606_42_7_33258</t>
  </si>
  <si>
    <t>20150606_42_7_33259</t>
  </si>
  <si>
    <t>20150606_42_7_33260</t>
  </si>
  <si>
    <t>20150606_42_7_33261</t>
  </si>
  <si>
    <t>20150606_42_7_33262</t>
  </si>
  <si>
    <t>20150606_42_7_33263</t>
  </si>
  <si>
    <t>20150606_42_7_33264</t>
  </si>
  <si>
    <t>20150606_42_7_33266</t>
  </si>
  <si>
    <t>20150606_42_7_33267</t>
  </si>
  <si>
    <t>20150606_42_7_33268</t>
  </si>
  <si>
    <t>20150606_42_7_33269</t>
  </si>
  <si>
    <t>20150606_42_7_33270</t>
  </si>
  <si>
    <t>20150606_42_7_33271</t>
  </si>
  <si>
    <t>20150606_42_7_33272</t>
  </si>
  <si>
    <t>20150606_42_7_33273</t>
  </si>
  <si>
    <t>20150606_42_7_33274</t>
  </si>
  <si>
    <t>20150606_42_7_33275</t>
  </si>
  <si>
    <t>20150606_42_7_33276</t>
  </si>
  <si>
    <t>20150606_42_7_33277</t>
  </si>
  <si>
    <t>20150606_42_7_33282</t>
  </si>
  <si>
    <t>20150606_42_7_33283</t>
  </si>
  <si>
    <t>20150606_42_7_33284</t>
  </si>
  <si>
    <t>20150606_42_7_33286</t>
  </si>
  <si>
    <t>20150606_42_7_33291</t>
  </si>
  <si>
    <t>20150606_42_7_33292</t>
  </si>
  <si>
    <t>20150606_42_7_33293</t>
  </si>
  <si>
    <t>20150606_42_7_33294</t>
  </si>
  <si>
    <t>20150606_42_7_33295</t>
  </si>
  <si>
    <t>20150606_42_7_33297</t>
  </si>
  <si>
    <t>20150606_42_7_33298</t>
  </si>
  <si>
    <t>20150606_42_7_33299</t>
  </si>
  <si>
    <t>20150606_42_7_33300</t>
  </si>
  <si>
    <t>20150606_42_7_33301</t>
  </si>
  <si>
    <t>20150606_42_7_33305</t>
  </si>
  <si>
    <t>20150606_42_7_33306</t>
  </si>
  <si>
    <t>20150606_42_7_33307</t>
  </si>
  <si>
    <t>20150606_42_7_33308</t>
  </si>
  <si>
    <t>20150606_42_7_33311</t>
  </si>
  <si>
    <t>20150606_42_7_33312</t>
  </si>
  <si>
    <t>20150606_42_7_33313</t>
  </si>
  <si>
    <t>20150606_42_7_33316</t>
  </si>
  <si>
    <t>20150606_42_7_33317</t>
  </si>
  <si>
    <t>20150606_42_7_33318</t>
  </si>
  <si>
    <t>20150606_42_7_33319</t>
  </si>
  <si>
    <t>20150606_42_7_33320</t>
  </si>
  <si>
    <t>20150606_42_7_33321</t>
  </si>
  <si>
    <t>20150606_42_7_33322</t>
  </si>
  <si>
    <t>20150606_42_7_33324</t>
  </si>
  <si>
    <t>20150606_42_7_33325</t>
  </si>
  <si>
    <t>20150606_42_7_33326</t>
  </si>
  <si>
    <t>20150606_42_7_33328</t>
  </si>
  <si>
    <t>20150606_42_7_33329</t>
  </si>
  <si>
    <t>20150606_42_7_33330</t>
  </si>
  <si>
    <t>20150606_42_7_33331</t>
  </si>
  <si>
    <t>20150606_42_7_33332</t>
  </si>
  <si>
    <t>20150606_42_7_33333</t>
  </si>
  <si>
    <t>20150606_42_7_33334</t>
  </si>
  <si>
    <t>20150606_42_7_33335</t>
  </si>
  <si>
    <t>20150606_42_7_33341</t>
  </si>
  <si>
    <t>20150606_42_7_33343</t>
  </si>
  <si>
    <t>20150606_42_7_33345</t>
  </si>
  <si>
    <t>20150606_42_7_33346</t>
  </si>
  <si>
    <t>20150606_42_7_33348</t>
  </si>
  <si>
    <t>20150606_42_7_33349</t>
  </si>
  <si>
    <t>20150606_42_7_33350</t>
  </si>
  <si>
    <t>20150606_42_8_136396</t>
  </si>
  <si>
    <t>20150606_42_8_136397</t>
  </si>
  <si>
    <t>20150606_42_8_136398</t>
  </si>
  <si>
    <t>20150606_42_8_136400</t>
  </si>
  <si>
    <t>20150606_42_8_136402</t>
  </si>
  <si>
    <t>20150606_42_8_136403</t>
  </si>
  <si>
    <t>20150606_42_8_136404</t>
  </si>
  <si>
    <t>20150606_42_8_136405</t>
  </si>
  <si>
    <t>20150606_42_8_136406</t>
  </si>
  <si>
    <t>20150606_42_8_136407</t>
  </si>
  <si>
    <t>20150606_42_8_136408</t>
  </si>
  <si>
    <t>20150606_42_8_136409</t>
  </si>
  <si>
    <t>20150606_42_8_136410</t>
  </si>
  <si>
    <t>20150606_42_8_136411</t>
  </si>
  <si>
    <t>20150606_42_8_136412</t>
  </si>
  <si>
    <t>20150606_42_8_136415</t>
  </si>
  <si>
    <t>20150606_42_8_136416</t>
  </si>
  <si>
    <t>20150606_42_8_136421</t>
  </si>
  <si>
    <t>20150606_42_8_136422</t>
  </si>
  <si>
    <t>20150606_42_8_136423</t>
  </si>
  <si>
    <t>20150606_42_8_136427</t>
  </si>
  <si>
    <t>20150606_42_8_136436</t>
  </si>
  <si>
    <t>20150606_42_8_136437</t>
  </si>
  <si>
    <t>20150606_42_8_136438</t>
  </si>
  <si>
    <t>20150606_42_8_136439</t>
  </si>
  <si>
    <t>20150606_42_8_136440</t>
  </si>
  <si>
    <t>20150606_42_8_136441</t>
  </si>
  <si>
    <t>20150606_42_8_136442</t>
  </si>
  <si>
    <t>20150606_42_8_136443</t>
  </si>
  <si>
    <t>20150606_42_8_136444</t>
  </si>
  <si>
    <t>20150606_42_8_136445</t>
  </si>
  <si>
    <t>20150606_42_8_136447</t>
  </si>
  <si>
    <t>20150606_42_8_136448</t>
  </si>
  <si>
    <t>20150606_42_8_136449</t>
  </si>
  <si>
    <t>20150606_42_8_136450</t>
  </si>
  <si>
    <t>20150606_42_8_136451</t>
  </si>
  <si>
    <t>20150606_42_8_136452</t>
  </si>
  <si>
    <t>20150606_42_8_136453</t>
  </si>
  <si>
    <t>20150606_42_8_136455</t>
  </si>
  <si>
    <t>20150606_42_8_136456</t>
  </si>
  <si>
    <t>20150606_42_8_136460</t>
  </si>
  <si>
    <t>20150606_42_8_136461</t>
  </si>
  <si>
    <t>20150606_42_8_136463</t>
  </si>
  <si>
    <t>20150606_42_8_136467</t>
  </si>
  <si>
    <t>20150606_42_8_136468</t>
  </si>
  <si>
    <t>20150606_42_8_136471</t>
  </si>
  <si>
    <t>20150606_42_8_136473</t>
  </si>
  <si>
    <t>20150606_42_8_136474</t>
  </si>
  <si>
    <t>20150606_42_8_136475</t>
  </si>
  <si>
    <t>20150606_42_8_136476</t>
  </si>
  <si>
    <t>20150606_42_8_136477</t>
  </si>
  <si>
    <t>20150606_42_8_136478</t>
  </si>
  <si>
    <t>20150606_42_8_136479</t>
  </si>
  <si>
    <t>20150606_42_8_136480</t>
  </si>
  <si>
    <t>20150606_42_8_136481</t>
  </si>
  <si>
    <t>20150606_42_8_136482</t>
  </si>
  <si>
    <t>20150606_42_8_136483</t>
  </si>
  <si>
    <t>20150606_42_8_136484</t>
  </si>
  <si>
    <t>20150606_42_8_136485</t>
  </si>
  <si>
    <t>20150606_42_8_136486</t>
  </si>
  <si>
    <t>20150606_42_8_136487</t>
  </si>
  <si>
    <t>20150606_42_8_136488</t>
  </si>
  <si>
    <t>20150606_42_8_136489</t>
  </si>
  <si>
    <t>20150606_42_8_136490</t>
  </si>
  <si>
    <t>20150606_42_8_136493</t>
  </si>
  <si>
    <t>20150606_42_8_136494</t>
  </si>
  <si>
    <t>20150606_42_8_136495</t>
  </si>
  <si>
    <t>20150606_42_8_136496</t>
  </si>
  <si>
    <t>20150606_42_8_136497</t>
  </si>
  <si>
    <t>20150606_42_8_136498</t>
  </si>
  <si>
    <t>20150606_42_8_136499</t>
  </si>
  <si>
    <t>20150606_42_8_136501</t>
  </si>
  <si>
    <t>20150606_42_8_136503</t>
  </si>
  <si>
    <t>20150606_42_8_136508</t>
  </si>
  <si>
    <t>20150606_42_8_136509</t>
  </si>
  <si>
    <t>20150606_42_8_136510</t>
  </si>
  <si>
    <t>20150606_42_8_136512</t>
  </si>
  <si>
    <t>20150606_42_8_136515</t>
  </si>
  <si>
    <t>20150606_42_8_136516</t>
  </si>
  <si>
    <t>20150606_42_8_136517</t>
  </si>
  <si>
    <t>20150606_42_8_136518</t>
  </si>
  <si>
    <t>20150606_42_8_136519</t>
  </si>
  <si>
    <t>20150606_42_8_136520</t>
  </si>
  <si>
    <t>20150606_42_8_136521</t>
  </si>
  <si>
    <t>20150606_42_8_136522</t>
  </si>
  <si>
    <t>20150606_42_8_136525</t>
  </si>
  <si>
    <t>20150606_42_8_136526</t>
  </si>
  <si>
    <t>20150606_42_8_136527</t>
  </si>
  <si>
    <t>20150606_42_8_136528</t>
  </si>
  <si>
    <t>20150606_42_8_136529</t>
  </si>
  <si>
    <t>20150606_42_8_136530</t>
  </si>
  <si>
    <t>20150606_42_8_136531</t>
  </si>
  <si>
    <t>20150606_42_8_136532</t>
  </si>
  <si>
    <t>20150606_42_8_136534</t>
  </si>
  <si>
    <t>20150606_42_8_136535</t>
  </si>
  <si>
    <t>20150606_42_8_136536</t>
  </si>
  <si>
    <t>20150606_42_8_136537</t>
  </si>
  <si>
    <t>20150606_42_8_136538</t>
  </si>
  <si>
    <t>20150606_42_8_136541</t>
  </si>
  <si>
    <t>20150606_42_8_136542</t>
  </si>
  <si>
    <t>20150606_42_8_136544</t>
  </si>
  <si>
    <t>20150606_42_8_136545</t>
  </si>
  <si>
    <t>20150606_42_8_136546</t>
  </si>
  <si>
    <t>20150606_42_8_136547</t>
  </si>
  <si>
    <t>20150606_42_8_136548</t>
  </si>
  <si>
    <t>20150606_42_8_136549</t>
  </si>
  <si>
    <t>20150606_42_8_136550</t>
  </si>
  <si>
    <t>20150606_42_8_136551</t>
  </si>
  <si>
    <t>20150606_42_8_136552</t>
  </si>
  <si>
    <t>20150606_42_8_136554</t>
  </si>
  <si>
    <t>20150606_42_8_136557</t>
  </si>
  <si>
    <t>20150606_42_8_136558</t>
  </si>
  <si>
    <t>20150606_42_8_136559</t>
  </si>
  <si>
    <t>20150606_42_8_136560</t>
  </si>
  <si>
    <t>20150606_42_8_136561</t>
  </si>
  <si>
    <t>20150606_42_8_136562</t>
  </si>
  <si>
    <t>20150606_42_8_136563</t>
  </si>
  <si>
    <t>20150606_42_8_136564</t>
  </si>
  <si>
    <t>20150606_42_8_136565</t>
  </si>
  <si>
    <t>20150606_42_8_136569</t>
  </si>
  <si>
    <t>20150606_42_8_136570</t>
  </si>
  <si>
    <t>20150606_42_8_136571</t>
  </si>
  <si>
    <t>20150606_42_8_136572</t>
  </si>
  <si>
    <t>20150606_42_8_136573</t>
  </si>
  <si>
    <t>20150606_42_8_136574</t>
  </si>
  <si>
    <t>20150606_42_8_136575</t>
  </si>
  <si>
    <t>20150606_42_8_136576</t>
  </si>
  <si>
    <t>20150606_42_8_136578</t>
  </si>
  <si>
    <t>20150606_42_8_136582</t>
  </si>
  <si>
    <t>20150606_42_8_136585</t>
  </si>
  <si>
    <t>20150606_42_8_136586</t>
  </si>
  <si>
    <t>20150606_42_8_136587</t>
  </si>
  <si>
    <t>20150606_42_8_136588</t>
  </si>
  <si>
    <t>20150606_42_8_136590</t>
  </si>
  <si>
    <t>20150606_42_8_136591</t>
  </si>
  <si>
    <t>20150606_42_8_136592</t>
  </si>
  <si>
    <t>20150606_42_8_136593</t>
  </si>
  <si>
    <t>20150606_42_8_136594</t>
  </si>
  <si>
    <t>20150606_42_8_136595</t>
  </si>
  <si>
    <t>20150606_42_8_136596</t>
  </si>
  <si>
    <t>20150606_42_8_136597</t>
  </si>
  <si>
    <t>20150606_42_8_136598</t>
  </si>
  <si>
    <t>20150606_42_8_136601</t>
  </si>
  <si>
    <t>20150606_42_8_136602</t>
  </si>
  <si>
    <t>20150606_42_8_136603</t>
  </si>
  <si>
    <t>20150606_42_8_136604</t>
  </si>
  <si>
    <t>20150606_42_8_136608</t>
  </si>
  <si>
    <t>20150606_42_8_136609</t>
  </si>
  <si>
    <t>20150606_42_8_136611</t>
  </si>
  <si>
    <t>20150606_42_8_136613</t>
  </si>
  <si>
    <t>20150606_42_8_136614</t>
  </si>
  <si>
    <t>20150606_42_8_136615</t>
  </si>
  <si>
    <t>20150606_42_8_136616</t>
  </si>
  <si>
    <t>20150606_42_8_136617</t>
  </si>
  <si>
    <t>20150606_42_8_136618</t>
  </si>
  <si>
    <t>20150606_42_8_136619</t>
  </si>
  <si>
    <t>20150606_42_8_136620</t>
  </si>
  <si>
    <t>20150606_42_8_136621</t>
  </si>
  <si>
    <t>20150606_42_8_136622</t>
  </si>
  <si>
    <t>20150606_42_8_136624</t>
  </si>
  <si>
    <t>20150606_42_8_136625</t>
  </si>
  <si>
    <t>20150606_42_8_136626</t>
  </si>
  <si>
    <t>20150606_42_8_136630</t>
  </si>
  <si>
    <t>20150606_42_8_136631</t>
  </si>
  <si>
    <t>20150606_42_8_136633</t>
  </si>
  <si>
    <t>20150606_42_8_136635</t>
  </si>
  <si>
    <t>20150606_42_8_136637</t>
  </si>
  <si>
    <t>20150606_42_8_136638</t>
  </si>
  <si>
    <t>20150606_42_8_136639</t>
  </si>
  <si>
    <t>20150606_42_8_136640</t>
  </si>
  <si>
    <t>20150606_42_8_136641</t>
  </si>
  <si>
    <t>20150606_42_8_136642</t>
  </si>
  <si>
    <t>20150606_42_8_136643</t>
  </si>
  <si>
    <t>20150606_42_8_136644</t>
  </si>
  <si>
    <t>20150606_42_8_136648</t>
  </si>
  <si>
    <t>20150606_42_8_136649</t>
  </si>
  <si>
    <t>20150606_42_8_136650</t>
  </si>
  <si>
    <t>20150606_42_8_136651</t>
  </si>
  <si>
    <t>20150606_42_8_136652</t>
  </si>
  <si>
    <t>20150606_42_8_136654</t>
  </si>
  <si>
    <t>20150606_42_8_136655</t>
  </si>
  <si>
    <t>20150606_42_8_136656</t>
  </si>
  <si>
    <t>20150606_42_8_136657</t>
  </si>
  <si>
    <t>20150606_42_8_136658</t>
  </si>
  <si>
    <t>20150606_42_8_136659</t>
  </si>
  <si>
    <t>20150606_42_8_136660</t>
  </si>
  <si>
    <t>20150606_42_8_136661</t>
  </si>
  <si>
    <t>20150606_42_8_136665</t>
  </si>
  <si>
    <t>20150606_42_8_136666</t>
  </si>
  <si>
    <t>20150606_42_8_136667</t>
  </si>
  <si>
    <t>20150606_42_8_136670</t>
  </si>
  <si>
    <t>20150606_42_8_136671</t>
  </si>
  <si>
    <t>20150606_42_8_136672</t>
  </si>
  <si>
    <t>20150606_42_8_136674</t>
  </si>
  <si>
    <t>20150606_42_8_136675</t>
  </si>
  <si>
    <t>20150606_42_8_136676</t>
  </si>
  <si>
    <t>20150606_42_8_136677</t>
  </si>
  <si>
    <t>20150606_42_8_136678</t>
  </si>
  <si>
    <t>20150606_42_8_136679</t>
  </si>
  <si>
    <t>20150606_42_8_136680</t>
  </si>
  <si>
    <t>20150606_42_8_136682</t>
  </si>
  <si>
    <t>20150606_42_8_136683</t>
  </si>
  <si>
    <t>20150606_42_8_136684</t>
  </si>
  <si>
    <t>20150606_42_8_136685</t>
  </si>
  <si>
    <t>20150606_42_8_136686</t>
  </si>
  <si>
    <t>20150606_42_8_136688</t>
  </si>
  <si>
    <t>20150606_42_8_136689</t>
  </si>
  <si>
    <t>20150606_42_8_136690</t>
  </si>
  <si>
    <t>20150606_42_8_136691</t>
  </si>
  <si>
    <t>20150606_42_8_136692</t>
  </si>
  <si>
    <t>20150606_42_8_136693</t>
  </si>
  <si>
    <t>20150606_42_8_136694</t>
  </si>
  <si>
    <t>20150606_42_8_136695</t>
  </si>
  <si>
    <t>20150606_42_8_136696</t>
  </si>
  <si>
    <t>20150606_42_8_136697</t>
  </si>
  <si>
    <t>20150606_42_8_136698</t>
  </si>
  <si>
    <t>20150606_42_8_136699</t>
  </si>
  <si>
    <t>20150606_42_8_136700</t>
  </si>
  <si>
    <t>20150606_42_8_136701</t>
  </si>
  <si>
    <t>20150606_42_8_136703</t>
  </si>
  <si>
    <t>20150606_42_8_136704</t>
  </si>
  <si>
    <t>20150606_42_8_136705</t>
  </si>
  <si>
    <t>20150606_42_8_136706</t>
  </si>
  <si>
    <t>20150606_42_8_136707</t>
  </si>
  <si>
    <t>20150606_42_8_136709</t>
  </si>
  <si>
    <t>20150606_42_8_136710</t>
  </si>
  <si>
    <t>20150606_42_8_136711</t>
  </si>
  <si>
    <t>20150606_42_8_136712</t>
  </si>
  <si>
    <t>20150606_42_8_136713</t>
  </si>
  <si>
    <t>20150606_42_8_136714</t>
  </si>
  <si>
    <t>20150606_42_8_136715</t>
  </si>
  <si>
    <t>20150606_42_8_136716</t>
  </si>
  <si>
    <t>20150606_42_8_136717</t>
  </si>
  <si>
    <t>20150606_42_8_136718</t>
  </si>
  <si>
    <t>20150606_42_8_136719</t>
  </si>
  <si>
    <t>20150606_42_8_136720</t>
  </si>
  <si>
    <t>20150606_42_8_136721</t>
  </si>
  <si>
    <t>20150606_42_8_136722</t>
  </si>
  <si>
    <t>20150606_42_8_136723</t>
  </si>
  <si>
    <t>20150606_42_8_136724</t>
  </si>
  <si>
    <t>20150606_42_8_136725</t>
  </si>
  <si>
    <t>20150606_42_8_136726</t>
  </si>
  <si>
    <t>20150606_42_8_136727</t>
  </si>
  <si>
    <t>20150606_42_8_136728</t>
  </si>
  <si>
    <t>20150606_42_8_136729</t>
  </si>
  <si>
    <t>20150606_42_8_136730</t>
  </si>
  <si>
    <t>20150606_42_8_136731</t>
  </si>
  <si>
    <t>20150606_42_8_136732</t>
  </si>
  <si>
    <t>20150606_42_8_136733</t>
  </si>
  <si>
    <t>20150606_42_8_136734</t>
  </si>
  <si>
    <t>20150606_42_8_136735</t>
  </si>
  <si>
    <t>20150606_42_8_136736</t>
  </si>
  <si>
    <t>20150606_42_8_136737</t>
  </si>
  <si>
    <t>20150606_42_8_136738</t>
  </si>
  <si>
    <t>20150606_42_8_136740</t>
  </si>
  <si>
    <t>20150606_42_8_136741</t>
  </si>
  <si>
    <t>20150606_42_8_136742</t>
  </si>
  <si>
    <t>20150606_42_8_136744</t>
  </si>
  <si>
    <t>20150606_42_8_136745</t>
  </si>
  <si>
    <t>20150606_42_8_136746</t>
  </si>
  <si>
    <t>20150606_42_8_136749</t>
  </si>
  <si>
    <t>20150606_42_8_136750</t>
  </si>
  <si>
    <t>20150606_42_8_136751</t>
  </si>
  <si>
    <t>20150606_42_8_136753</t>
  </si>
  <si>
    <t>20150606_42_8_136754</t>
  </si>
  <si>
    <t>20150606_42_8_136755</t>
  </si>
  <si>
    <t>20150606_42_8_136756</t>
  </si>
  <si>
    <t>20150606_42_8_136757</t>
  </si>
  <si>
    <t>20150606_42_8_136758</t>
  </si>
  <si>
    <t>20150606_42_8_136760</t>
  </si>
  <si>
    <t>20150606_42_8_136761</t>
  </si>
  <si>
    <t>20150606_42_8_136762</t>
  </si>
  <si>
    <t>20150606_42_8_136766</t>
  </si>
  <si>
    <t>20150606_42_8_136767</t>
  </si>
  <si>
    <t>20150606_42_8_136768</t>
  </si>
  <si>
    <t>20150606_42_8_136769</t>
  </si>
  <si>
    <t>20150606_42_9_43423</t>
  </si>
  <si>
    <t>20150606_42_9_43425</t>
  </si>
  <si>
    <t>20150606_42_9_43426</t>
  </si>
  <si>
    <t>20150606_42_9_43427</t>
  </si>
  <si>
    <t>20150606_42_9_43429</t>
  </si>
  <si>
    <t>20150606_42_9_43430</t>
  </si>
  <si>
    <t>20150606_42_9_43432</t>
  </si>
  <si>
    <t>20150606_42_9_43433</t>
  </si>
  <si>
    <t>20150606_42_9_43434</t>
  </si>
  <si>
    <t>20150606_42_9_43435</t>
  </si>
  <si>
    <t>20150606_42_9_43436</t>
  </si>
  <si>
    <t>20150606_42_9_43437</t>
  </si>
  <si>
    <t>20150606_42_9_43438</t>
  </si>
  <si>
    <t>20150606_42_9_43439</t>
  </si>
  <si>
    <t>20150606_42_9_43440</t>
  </si>
  <si>
    <t>20150606_42_9_43441</t>
  </si>
  <si>
    <t>20150606_42_9_43443</t>
  </si>
  <si>
    <t>20150606_42_9_43444</t>
  </si>
  <si>
    <t>20150606_42_9_43445</t>
  </si>
  <si>
    <t>20150606_42_9_43447</t>
  </si>
  <si>
    <t>20150606_42_9_43448</t>
  </si>
  <si>
    <t>20150606_42_9_43449</t>
  </si>
  <si>
    <t>20150606_42_9_43450</t>
  </si>
  <si>
    <t>20150606_42_9_43453</t>
  </si>
  <si>
    <t>20150606_42_9_43454</t>
  </si>
  <si>
    <t>20150606_42_9_43455</t>
  </si>
  <si>
    <t>20150606_42_9_43456</t>
  </si>
  <si>
    <t>20150606_42_9_43457</t>
  </si>
  <si>
    <t>20150606_42_9_43459</t>
  </si>
  <si>
    <t>20150606_42_9_43460</t>
  </si>
  <si>
    <t>20150606_42_9_43461</t>
  </si>
  <si>
    <t>20150606_42_9_43462</t>
  </si>
  <si>
    <t>20150606_42_9_43463</t>
  </si>
  <si>
    <t>20150606_42_9_43464</t>
  </si>
  <si>
    <t>20150606_42_9_43465</t>
  </si>
  <si>
    <t>20150606_42_9_43466</t>
  </si>
  <si>
    <t>20150606_42_9_43467</t>
  </si>
  <si>
    <t>20150606_42_9_43468</t>
  </si>
  <si>
    <t>20150606_42_9_43469</t>
  </si>
  <si>
    <t>20150606_42_9_43470</t>
  </si>
  <si>
    <t>20150606_42_9_43472</t>
  </si>
  <si>
    <t>20150606_42_9_43473</t>
  </si>
  <si>
    <t>20150606_42_9_43476</t>
  </si>
  <si>
    <t>20150606_42_9_43478</t>
  </si>
  <si>
    <t>20150606_42_9_43479</t>
  </si>
  <si>
    <t>20150606_42_9_43480</t>
  </si>
  <si>
    <t>20150606_42_9_43481</t>
  </si>
  <si>
    <t>20150606_42_9_43482</t>
  </si>
  <si>
    <t>20150606_42_9_43483</t>
  </si>
  <si>
    <t>20150606_42_9_43484</t>
  </si>
  <si>
    <t>20150606_42_9_43485</t>
  </si>
  <si>
    <t>20150606_42_9_43487</t>
  </si>
  <si>
    <t>20150606_42_9_43488</t>
  </si>
  <si>
    <t>20150606_42_9_43489</t>
  </si>
  <si>
    <t>20150606_42_9_43490</t>
  </si>
  <si>
    <t>20150606_42_9_43492</t>
  </si>
  <si>
    <t>20150606_42_9_43493</t>
  </si>
  <si>
    <t>20150606_42_9_43494</t>
  </si>
  <si>
    <t>20150606_42_9_43495</t>
  </si>
  <si>
    <t>20150606_42_9_43496</t>
  </si>
  <si>
    <t>20150606_42_9_43500</t>
  </si>
  <si>
    <t>20150606_42_9_43501</t>
  </si>
  <si>
    <t>20150606_42_9_43502</t>
  </si>
  <si>
    <t>20150606_42_9_43503</t>
  </si>
  <si>
    <t>20150606_42_9_43504</t>
  </si>
  <si>
    <t>20150606_42_9_43506</t>
  </si>
  <si>
    <t>20150606_42_9_43507</t>
  </si>
  <si>
    <t>20150606_42_9_43511</t>
  </si>
  <si>
    <t>20150606_42_9_43512</t>
  </si>
  <si>
    <t>20150606_42_9_43513</t>
  </si>
  <si>
    <t>20150606_42_9_43514</t>
  </si>
  <si>
    <t>20150606_42_9_43515</t>
  </si>
  <si>
    <t>20150606_42_9_43516</t>
  </si>
  <si>
    <t>20150606_42_9_43517</t>
  </si>
  <si>
    <t>20150606_42_9_43518</t>
  </si>
  <si>
    <t>20150606_42_9_43519</t>
  </si>
  <si>
    <t>20150606_42_9_43520</t>
  </si>
  <si>
    <t>20150606_42_9_43521</t>
  </si>
  <si>
    <t>20150606_42_9_43526</t>
  </si>
  <si>
    <t>20150606_42_9_43527</t>
  </si>
  <si>
    <t>20150606_42_9_43528</t>
  </si>
  <si>
    <t>20150606_42_9_43529</t>
  </si>
  <si>
    <t>20150606_42_9_43530</t>
  </si>
  <si>
    <t>20150606_42_9_43531</t>
  </si>
  <si>
    <t>20150606_42_9_43534</t>
  </si>
  <si>
    <t>20150606_42_9_43535</t>
  </si>
  <si>
    <t>20150606_42_9_43537</t>
  </si>
  <si>
    <t>20150606_42_9_43538</t>
  </si>
  <si>
    <t>20150606_42_9_43539</t>
  </si>
  <si>
    <t>20150606_42_9_43540</t>
  </si>
  <si>
    <t>20150606_42_9_43541</t>
  </si>
  <si>
    <t>20150606_42_9_43542</t>
  </si>
  <si>
    <t>20150606_42_9_43543</t>
  </si>
  <si>
    <t>20150606_42_9_43544</t>
  </si>
  <si>
    <t>20150606_42_9_43546</t>
  </si>
  <si>
    <t>20150606_42_9_43547</t>
  </si>
  <si>
    <t>20150606_42_9_43548</t>
  </si>
  <si>
    <t>20150606_42_9_43549</t>
  </si>
  <si>
    <t>20150606_42_9_43553</t>
  </si>
  <si>
    <t>20150606_42_9_43554</t>
  </si>
  <si>
    <t>20150606_42_9_43555</t>
  </si>
  <si>
    <t>20150606_42_9_43559</t>
  </si>
  <si>
    <t>20150606_42_9_43561</t>
  </si>
  <si>
    <t>20150606_42_9_43562</t>
  </si>
  <si>
    <t>20150606_42_9_43563</t>
  </si>
  <si>
    <t>20150606_42_9_43565</t>
  </si>
  <si>
    <t>20150606_42_9_43566</t>
  </si>
  <si>
    <t>20150606_42_9_43567</t>
  </si>
  <si>
    <t>20150606_42_9_43568</t>
  </si>
  <si>
    <t>20150606_42_9_43570</t>
  </si>
  <si>
    <t>20150606_42_9_43571</t>
  </si>
  <si>
    <t>20150606_42_9_43573</t>
  </si>
  <si>
    <t>20150606_42_9_43575</t>
  </si>
  <si>
    <t>20150606_42_9_43576</t>
  </si>
  <si>
    <t>20150606_42_9_43577</t>
  </si>
  <si>
    <t>20150606_42_9_43578</t>
  </si>
  <si>
    <t>20150606_42_9_43579</t>
  </si>
  <si>
    <t>20150606_42_9_43580</t>
  </si>
  <si>
    <t>20150606_42_9_43581</t>
  </si>
  <si>
    <t>20150606_42_9_43582</t>
  </si>
  <si>
    <t>20150606_42_9_43583</t>
  </si>
  <si>
    <t>20150606_42_9_43584</t>
  </si>
  <si>
    <t>20150606_42_9_43585</t>
  </si>
  <si>
    <t>20150606_42_9_43586</t>
  </si>
  <si>
    <t>20150606_42_9_43587</t>
  </si>
  <si>
    <t>20150606_42_9_43588</t>
  </si>
  <si>
    <t>20150606_42_9_43589</t>
  </si>
  <si>
    <t>20150606_42_9_43590</t>
  </si>
  <si>
    <t>20150606_42_9_43591</t>
  </si>
  <si>
    <t>20150606_42_9_43592</t>
  </si>
  <si>
    <t>20150606_42_9_43593</t>
  </si>
  <si>
    <t>20150606_42_9_43594</t>
  </si>
  <si>
    <t>20150606_42_9_43596</t>
  </si>
  <si>
    <t>20150606_42_9_43597</t>
  </si>
  <si>
    <t>20150606_42_9_43598</t>
  </si>
  <si>
    <t>20150606_42_9_43599</t>
  </si>
  <si>
    <t>20150606_42_9_43600</t>
  </si>
  <si>
    <t>20150606_42_9_43601</t>
  </si>
  <si>
    <t>20150606_42_9_43602</t>
  </si>
  <si>
    <t>20150606_42_9_43603</t>
  </si>
  <si>
    <t>20150606_42_9_43604</t>
  </si>
  <si>
    <t>20150606_42_9_43605</t>
  </si>
  <si>
    <t>20150606_42_9_43606</t>
  </si>
  <si>
    <t>20150606_42_9_43607</t>
  </si>
  <si>
    <t>20150606_42_9_43608</t>
  </si>
  <si>
    <t>20150606_42_9_43609</t>
  </si>
  <si>
    <t>20150606_42_9_43610</t>
  </si>
  <si>
    <t>20150606_42_9_43611</t>
  </si>
  <si>
    <t>20150606_42_9_43612</t>
  </si>
  <si>
    <t>20150606_42_9_43613</t>
  </si>
  <si>
    <t>20150606_42_9_43614</t>
  </si>
  <si>
    <t>20150606_42_9_43617</t>
  </si>
  <si>
    <t>20150606_42_9_43619</t>
  </si>
  <si>
    <t>20150606_42_9_43620</t>
  </si>
  <si>
    <t>20150606_42_9_43621</t>
  </si>
  <si>
    <t>20150606_42_9_43625</t>
  </si>
  <si>
    <t>20150606_42_9_43626</t>
  </si>
  <si>
    <t>20150606_42_9_43627</t>
  </si>
  <si>
    <t>20150606_42_9_43628</t>
  </si>
  <si>
    <t>20150606_42_9_43629</t>
  </si>
  <si>
    <t>20150606_42_9_43630</t>
  </si>
  <si>
    <t>20150606_42_9_43631</t>
  </si>
  <si>
    <t>20150606_42_9_43632</t>
  </si>
  <si>
    <t>20150606_42_9_43635</t>
  </si>
  <si>
    <t>20150606_42_9_43637</t>
  </si>
  <si>
    <t>20150606_42_9_43638</t>
  </si>
  <si>
    <t>20150606_42_9_43641</t>
  </si>
  <si>
    <t>20150606_42_9_43642</t>
  </si>
  <si>
    <t>20150606_42_9_43643</t>
  </si>
  <si>
    <t>20150606_42_9_43644</t>
  </si>
  <si>
    <t>20150606_42_9_43645</t>
  </si>
  <si>
    <t>20150606_42_9_43646</t>
  </si>
  <si>
    <t>20150606_42_9_43647</t>
  </si>
  <si>
    <t>20150606_42_9_43648</t>
  </si>
  <si>
    <t>20150606_42_9_43649</t>
  </si>
  <si>
    <t>20150606_42_9_43652</t>
  </si>
  <si>
    <t>20150606_42_9_43655</t>
  </si>
  <si>
    <t>20150606_42_9_43656</t>
  </si>
  <si>
    <t>20150606_42_9_43657</t>
  </si>
  <si>
    <t>20150606_42_9_43658</t>
  </si>
  <si>
    <t>20150606_42_9_43659</t>
  </si>
  <si>
    <t>20150606_42_9_43660</t>
  </si>
  <si>
    <t>20150606_42_9_43661</t>
  </si>
  <si>
    <t>20150606_42_9_43662</t>
  </si>
  <si>
    <t>20150606_42_9_43663</t>
  </si>
  <si>
    <t>20150606_42_9_43664</t>
  </si>
  <si>
    <t>20150606_42_9_43665</t>
  </si>
  <si>
    <t>20150606_42_9_43666</t>
  </si>
  <si>
    <t>20150606_42_9_43667</t>
  </si>
  <si>
    <t>20150606_42_9_43669</t>
  </si>
  <si>
    <t>20150606_42_9_43670</t>
  </si>
  <si>
    <t>20150606_42_9_43671</t>
  </si>
  <si>
    <t>20150606_42_9_43672</t>
  </si>
  <si>
    <t>20150606_42_9_43673</t>
  </si>
  <si>
    <t>20150606_42_9_43675</t>
  </si>
  <si>
    <t>20150606_42_9_43677</t>
  </si>
  <si>
    <t>20150606_42_9_43679</t>
  </si>
  <si>
    <t>20150606_42_9_43680</t>
  </si>
  <si>
    <t>20150606_42_9_43681</t>
  </si>
  <si>
    <t>20150606_42_9_43682</t>
  </si>
  <si>
    <t>20150606_42_9_43683</t>
  </si>
  <si>
    <t>20150606_42_9_43685</t>
  </si>
  <si>
    <t>20150606_42_9_43686</t>
  </si>
  <si>
    <t>20150606_42_9_43688</t>
  </si>
  <si>
    <t>20150606_42_9_43689</t>
  </si>
  <si>
    <t>20150606_42_9_43690</t>
  </si>
  <si>
    <t>20150606_42_9_43691</t>
  </si>
  <si>
    <t>20150606_42_9_43692</t>
  </si>
  <si>
    <t>20150606_42_9_43693</t>
  </si>
  <si>
    <t>20150606_42_9_43697</t>
  </si>
  <si>
    <t>20150606_42_9_43698</t>
  </si>
  <si>
    <t>20150606_42_9_43699</t>
  </si>
  <si>
    <t>20150606_42_9_43700</t>
  </si>
  <si>
    <t>20150606_42_9_43702</t>
  </si>
  <si>
    <t>20150606_42_9_43703</t>
  </si>
  <si>
    <t>20150606_42_9_43704</t>
  </si>
  <si>
    <t>20150606_42_9_43705</t>
  </si>
  <si>
    <t>20150606_42_9_43706</t>
  </si>
  <si>
    <t>20150606_42_9_43707</t>
  </si>
  <si>
    <t>20150606_42_9_43710</t>
  </si>
  <si>
    <t>20150606_42_9_43711</t>
  </si>
  <si>
    <t>20150606_42_9_43713</t>
  </si>
  <si>
    <t>20150606_42_9_43714</t>
  </si>
  <si>
    <t>20150606_42_9_43715</t>
  </si>
  <si>
    <t>20150606_42_9_43716</t>
  </si>
  <si>
    <t>20150606_42_9_43717</t>
  </si>
  <si>
    <t>20150606_42_9_43718</t>
  </si>
  <si>
    <t>20150606_42_9_43719</t>
  </si>
  <si>
    <t>20150606_42_9_43720</t>
  </si>
  <si>
    <t>20150606_42_9_43723</t>
  </si>
  <si>
    <t>20150606_42_9_43724</t>
  </si>
  <si>
    <t>20150606_42_9_43725</t>
  </si>
  <si>
    <t>20150606_42_9_43726</t>
  </si>
  <si>
    <t>20150606_42_9_43727</t>
  </si>
  <si>
    <t>20150606_42_9_43728</t>
  </si>
  <si>
    <t>20150606_42_9_43733</t>
  </si>
  <si>
    <t>20150606_42_9_43734</t>
  </si>
  <si>
    <t>20150606_42_9_43736</t>
  </si>
  <si>
    <t>20150606_42_9_43737</t>
  </si>
  <si>
    <t>20150606_42_9_43738</t>
  </si>
  <si>
    <t>20150606_42_9_43739</t>
  </si>
  <si>
    <t>20150606_42_9_43740</t>
  </si>
  <si>
    <t>20150606_42_9_43742</t>
  </si>
  <si>
    <t>20150606_42_9_43743</t>
  </si>
  <si>
    <t>20150606_42_9_43744</t>
  </si>
  <si>
    <t>20150606_42_9_43745</t>
  </si>
  <si>
    <t>20150606_42_9_43746</t>
  </si>
  <si>
    <t>20150606_42_9_43747</t>
  </si>
  <si>
    <t>20150606_42_9_43748</t>
  </si>
  <si>
    <t>20150606_42_9_43750</t>
  </si>
  <si>
    <t>20150606_42_9_43751</t>
  </si>
  <si>
    <t>20150606_42_9_43752</t>
  </si>
  <si>
    <t>20150606_42_9_43753</t>
  </si>
  <si>
    <t>20150606_42_9_43754</t>
  </si>
  <si>
    <t>20150606_42_9_43756</t>
  </si>
  <si>
    <t>20150606_42_9_43767</t>
  </si>
  <si>
    <t>20150606_42_9_43768</t>
  </si>
  <si>
    <t>20150606_42_9_43769</t>
  </si>
  <si>
    <t>20150606_42_9_43770</t>
  </si>
  <si>
    <t>20150606_42_9_43771</t>
  </si>
  <si>
    <t>20150606_42_9_43772</t>
  </si>
  <si>
    <t>20150606_42_9_43773</t>
  </si>
  <si>
    <t>20150606_42_9_43774</t>
  </si>
  <si>
    <t>20150606_42_9_43775</t>
  </si>
  <si>
    <t>20150606_42_9_43776</t>
  </si>
  <si>
    <t>20150606_42_9_43777</t>
  </si>
  <si>
    <t>20150606_42_9_43780</t>
  </si>
  <si>
    <t>20150606_42_9_43781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</si>
</sst>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9" xfId="0" applyFont="1" applyFill="1" applyBorder="1" applyAlignment="1">
      <alignment horizontal="left"/>
    </xf>
    <xf numFmtId="0" fontId="1" fillId="2" borderId="9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0" xfId="0" applyNumberFormat="1" applyFont="1" applyFill="1" applyBorder="1"/>
    <xf numFmtId="0" fontId="0" fillId="0" borderId="9" xfId="0" applyNumberForma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Sheet1!$I$2:$I$33</c:f>
              <c:numCache>
                <c:formatCode>General</c:formatCode>
                <c:ptCount val="32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</c:numCache>
            </c:numRef>
          </c:xVal>
          <c:yVal>
            <c:numRef>
              <c:f>Sheet1!$J$2:$J$33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03576"/>
        <c:axId val="299047968"/>
      </c:scatterChart>
      <c:valAx>
        <c:axId val="432803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7968"/>
        <c:crosses val="autoZero"/>
        <c:crossBetween val="midCat"/>
      </c:valAx>
      <c:valAx>
        <c:axId val="2990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3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'2330_Dist'!$D$2:$D$28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'2330_Dist'!$E$2:$E$28</c:f>
              <c:numCache>
                <c:formatCode>General</c:formatCode>
                <c:ptCount val="27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245688"/>
        <c:axId val="244244120"/>
      </c:lineChart>
      <c:catAx>
        <c:axId val="24424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44120"/>
        <c:crosses val="autoZero"/>
        <c:auto val="1"/>
        <c:lblAlgn val="ctr"/>
        <c:lblOffset val="100"/>
        <c:noMultiLvlLbl val="0"/>
      </c:catAx>
      <c:valAx>
        <c:axId val="24424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4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'2330_Dist'!$F$2:$F$15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</c:numCache>
            </c:numRef>
          </c:xVal>
          <c:yVal>
            <c:numRef>
              <c:f>'2330_Dist'!$G$2:$G$15</c:f>
              <c:numCache>
                <c:formatCode>General</c:formatCode>
                <c:ptCount val="14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23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9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46008"/>
        <c:axId val="299043656"/>
      </c:scatterChart>
      <c:valAx>
        <c:axId val="29904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3656"/>
        <c:crosses val="autoZero"/>
        <c:crossBetween val="midCat"/>
      </c:valAx>
      <c:valAx>
        <c:axId val="29904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'12071_Dist'!$D$2:$D$39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'12071_Dist'!$E$2:$E$39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049928"/>
        <c:axId val="299049144"/>
      </c:lineChart>
      <c:catAx>
        <c:axId val="2990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9144"/>
        <c:crosses val="autoZero"/>
        <c:auto val="1"/>
        <c:lblAlgn val="ctr"/>
        <c:lblOffset val="100"/>
        <c:noMultiLvlLbl val="0"/>
      </c:catAx>
      <c:valAx>
        <c:axId val="29904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'12071_Dist'!$G$2:$G$22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</c:numCache>
            </c:numRef>
          </c:xVal>
          <c:yVal>
            <c:numRef>
              <c:f>'12071_Dist'!$H$2:$H$22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46792"/>
        <c:axId val="299049536"/>
      </c:scatterChart>
      <c:valAx>
        <c:axId val="29904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9536"/>
        <c:crosses val="autoZero"/>
        <c:crossBetween val="midCat"/>
      </c:valAx>
      <c:valAx>
        <c:axId val="2990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4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0</xdr:row>
      <xdr:rowOff>66674</xdr:rowOff>
    </xdr:from>
    <xdr:to>
      <xdr:col>5</xdr:col>
      <xdr:colOff>200025</xdr:colOff>
      <xdr:row>3</xdr:row>
      <xdr:rowOff>133349</xdr:rowOff>
    </xdr:to>
    <xdr:sp macro="" textlink="">
      <xdr:nvSpPr>
        <xdr:cNvPr id="2" name="Rectangle 1"/>
        <xdr:cNvSpPr/>
      </xdr:nvSpPr>
      <xdr:spPr>
        <a:xfrm>
          <a:off x="485775" y="66674"/>
          <a:ext cx="2152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POS DATA</a:t>
          </a:r>
        </a:p>
      </xdr:txBody>
    </xdr:sp>
    <xdr:clientData/>
  </xdr:twoCellAnchor>
  <xdr:twoCellAnchor>
    <xdr:from>
      <xdr:col>1</xdr:col>
      <xdr:colOff>371475</xdr:colOff>
      <xdr:row>8</xdr:row>
      <xdr:rowOff>190498</xdr:rowOff>
    </xdr:from>
    <xdr:to>
      <xdr:col>5</xdr:col>
      <xdr:colOff>304800</xdr:colOff>
      <xdr:row>13</xdr:row>
      <xdr:rowOff>133349</xdr:rowOff>
    </xdr:to>
    <xdr:sp macro="" textlink="">
      <xdr:nvSpPr>
        <xdr:cNvPr id="3" name="Rectangle 2"/>
        <xdr:cNvSpPr/>
      </xdr:nvSpPr>
      <xdr:spPr>
        <a:xfrm>
          <a:off x="981075" y="1724023"/>
          <a:ext cx="2371725" cy="89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25 sales by: </a:t>
          </a:r>
        </a:p>
        <a:p>
          <a:pPr algn="ctr"/>
          <a:r>
            <a:rPr lang="en-GB" sz="1600"/>
            <a:t>[frequency] x [price] </a:t>
          </a:r>
        </a:p>
        <a:p>
          <a:pPr algn="ctr"/>
          <a:r>
            <a:rPr lang="en-GB" sz="1600"/>
            <a:t>(item &gt; €7)</a:t>
          </a:r>
        </a:p>
      </xdr:txBody>
    </xdr:sp>
    <xdr:clientData/>
  </xdr:twoCellAnchor>
  <xdr:twoCellAnchor>
    <xdr:from>
      <xdr:col>1</xdr:col>
      <xdr:colOff>371475</xdr:colOff>
      <xdr:row>15</xdr:row>
      <xdr:rowOff>190498</xdr:rowOff>
    </xdr:from>
    <xdr:to>
      <xdr:col>5</xdr:col>
      <xdr:colOff>304801</xdr:colOff>
      <xdr:row>20</xdr:row>
      <xdr:rowOff>114300</xdr:rowOff>
    </xdr:to>
    <xdr:sp macro="" textlink="">
      <xdr:nvSpPr>
        <xdr:cNvPr id="4" name="Rectangle 3"/>
        <xdr:cNvSpPr/>
      </xdr:nvSpPr>
      <xdr:spPr>
        <a:xfrm>
          <a:off x="371475" y="2476498"/>
          <a:ext cx="2371726" cy="876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top 25 item is present</a:t>
          </a:r>
          <a:r>
            <a:rPr lang="en-GB" sz="1800"/>
            <a:t> </a:t>
          </a:r>
        </a:p>
      </xdr:txBody>
    </xdr:sp>
    <xdr:clientData/>
  </xdr:twoCellAnchor>
  <xdr:twoCellAnchor>
    <xdr:from>
      <xdr:col>8</xdr:col>
      <xdr:colOff>257175</xdr:colOff>
      <xdr:row>27</xdr:row>
      <xdr:rowOff>114298</xdr:rowOff>
    </xdr:from>
    <xdr:to>
      <xdr:col>11</xdr:col>
      <xdr:colOff>371475</xdr:colOff>
      <xdr:row>33</xdr:row>
      <xdr:rowOff>180975</xdr:rowOff>
    </xdr:to>
    <xdr:sp macro="" textlink="">
      <xdr:nvSpPr>
        <xdr:cNvPr id="5" name="Oval 4"/>
        <xdr:cNvSpPr/>
      </xdr:nvSpPr>
      <xdr:spPr>
        <a:xfrm>
          <a:off x="4524375" y="5257798"/>
          <a:ext cx="1943100" cy="120967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Run Frequent Items</a:t>
          </a:r>
          <a:r>
            <a:rPr lang="en-GB" sz="1600" baseline="0"/>
            <a:t> Algorithm</a:t>
          </a:r>
          <a:endParaRPr lang="en-GB" sz="1800"/>
        </a:p>
      </xdr:txBody>
    </xdr:sp>
    <xdr:clientData/>
  </xdr:twoCellAnchor>
  <xdr:twoCellAnchor>
    <xdr:from>
      <xdr:col>8</xdr:col>
      <xdr:colOff>85725</xdr:colOff>
      <xdr:row>8</xdr:row>
      <xdr:rowOff>9525</xdr:rowOff>
    </xdr:from>
    <xdr:to>
      <xdr:col>11</xdr:col>
      <xdr:colOff>447675</xdr:colOff>
      <xdr:row>12</xdr:row>
      <xdr:rowOff>171450</xdr:rowOff>
    </xdr:to>
    <xdr:sp macro="" textlink="">
      <xdr:nvSpPr>
        <xdr:cNvPr id="7" name="Rectangle 6"/>
        <xdr:cNvSpPr/>
      </xdr:nvSpPr>
      <xdr:spPr>
        <a:xfrm>
          <a:off x="4962525" y="1543050"/>
          <a:ext cx="219075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 </a:t>
          </a:r>
        </a:p>
        <a:p>
          <a:pPr algn="ctr"/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€7 &gt; item &gt; €2)</a:t>
          </a:r>
          <a:endParaRPr lang="en-GB" sz="1800"/>
        </a:p>
      </xdr:txBody>
    </xdr:sp>
    <xdr:clientData/>
  </xdr:twoCellAnchor>
  <xdr:twoCellAnchor>
    <xdr:from>
      <xdr:col>8</xdr:col>
      <xdr:colOff>209550</xdr:colOff>
      <xdr:row>15</xdr:row>
      <xdr:rowOff>47625</xdr:rowOff>
    </xdr:from>
    <xdr:to>
      <xdr:col>11</xdr:col>
      <xdr:colOff>323850</xdr:colOff>
      <xdr:row>17</xdr:row>
      <xdr:rowOff>76200</xdr:rowOff>
    </xdr:to>
    <xdr:sp macro="" textlink="">
      <xdr:nvSpPr>
        <xdr:cNvPr id="8" name="Rectangle 7"/>
        <xdr:cNvSpPr/>
      </xdr:nvSpPr>
      <xdr:spPr>
        <a:xfrm>
          <a:off x="5086350" y="2914650"/>
          <a:ext cx="19431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7</xdr:col>
      <xdr:colOff>447675</xdr:colOff>
      <xdr:row>19</xdr:row>
      <xdr:rowOff>142875</xdr:rowOff>
    </xdr:from>
    <xdr:to>
      <xdr:col>12</xdr:col>
      <xdr:colOff>95250</xdr:colOff>
      <xdr:row>23</xdr:row>
      <xdr:rowOff>19050</xdr:rowOff>
    </xdr:to>
    <xdr:sp macro="" textlink="">
      <xdr:nvSpPr>
        <xdr:cNvPr id="9" name="Rectangle 8"/>
        <xdr:cNvSpPr/>
      </xdr:nvSpPr>
      <xdr:spPr>
        <a:xfrm>
          <a:off x="4105275" y="3381375"/>
          <a:ext cx="2695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4</xdr:col>
      <xdr:colOff>280988</xdr:colOff>
      <xdr:row>24</xdr:row>
      <xdr:rowOff>28575</xdr:rowOff>
    </xdr:from>
    <xdr:to>
      <xdr:col>8</xdr:col>
      <xdr:colOff>257175</xdr:colOff>
      <xdr:row>30</xdr:row>
      <xdr:rowOff>147637</xdr:rowOff>
    </xdr:to>
    <xdr:cxnSp macro="">
      <xdr:nvCxnSpPr>
        <xdr:cNvPr id="12" name="Straight Arrow Connector 11"/>
        <xdr:cNvCxnSpPr>
          <a:endCxn id="5" idx="2"/>
        </xdr:cNvCxnSpPr>
      </xdr:nvCxnSpPr>
      <xdr:spPr>
        <a:xfrm>
          <a:off x="2719388" y="4619625"/>
          <a:ext cx="2414587" cy="12620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13</xdr:row>
      <xdr:rowOff>133349</xdr:rowOff>
    </xdr:from>
    <xdr:to>
      <xdr:col>3</xdr:col>
      <xdr:colOff>338138</xdr:colOff>
      <xdr:row>15</xdr:row>
      <xdr:rowOff>190498</xdr:rowOff>
    </xdr:to>
    <xdr:cxnSp macro="">
      <xdr:nvCxnSpPr>
        <xdr:cNvPr id="16" name="Straight Arrow Connector 15"/>
        <xdr:cNvCxnSpPr>
          <a:stCxn id="3" idx="2"/>
          <a:endCxn id="4" idx="0"/>
        </xdr:cNvCxnSpPr>
      </xdr:nvCxnSpPr>
      <xdr:spPr>
        <a:xfrm>
          <a:off x="2166938" y="2619374"/>
          <a:ext cx="0" cy="4381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3</xdr:row>
      <xdr:rowOff>133349</xdr:rowOff>
    </xdr:from>
    <xdr:to>
      <xdr:col>3</xdr:col>
      <xdr:colOff>342900</xdr:colOff>
      <xdr:row>8</xdr:row>
      <xdr:rowOff>190498</xdr:rowOff>
    </xdr:to>
    <xdr:cxnSp macro="">
      <xdr:nvCxnSpPr>
        <xdr:cNvPr id="19" name="Straight Arrow Connector 18"/>
        <xdr:cNvCxnSpPr>
          <a:stCxn id="2" idx="2"/>
          <a:endCxn id="3" idx="0"/>
        </xdr:cNvCxnSpPr>
      </xdr:nvCxnSpPr>
      <xdr:spPr>
        <a:xfrm flipH="1">
          <a:off x="2166938" y="704849"/>
          <a:ext cx="4762" cy="1019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12</xdr:row>
      <xdr:rowOff>171450</xdr:rowOff>
    </xdr:from>
    <xdr:to>
      <xdr:col>9</xdr:col>
      <xdr:colOff>571500</xdr:colOff>
      <xdr:row>15</xdr:row>
      <xdr:rowOff>47625</xdr:rowOff>
    </xdr:to>
    <xdr:cxnSp macro="">
      <xdr:nvCxnSpPr>
        <xdr:cNvPr id="26" name="Straight Arrow Connector 25"/>
        <xdr:cNvCxnSpPr>
          <a:stCxn id="7" idx="2"/>
          <a:endCxn id="8" idx="0"/>
        </xdr:cNvCxnSpPr>
      </xdr:nvCxnSpPr>
      <xdr:spPr>
        <a:xfrm>
          <a:off x="6057900" y="24669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17</xdr:row>
      <xdr:rowOff>76200</xdr:rowOff>
    </xdr:from>
    <xdr:to>
      <xdr:col>9</xdr:col>
      <xdr:colOff>576263</xdr:colOff>
      <xdr:row>19</xdr:row>
      <xdr:rowOff>142875</xdr:rowOff>
    </xdr:to>
    <xdr:cxnSp macro="">
      <xdr:nvCxnSpPr>
        <xdr:cNvPr id="30" name="Straight Arrow Connector 29"/>
        <xdr:cNvCxnSpPr>
          <a:stCxn id="8" idx="2"/>
          <a:endCxn id="9" idx="0"/>
        </xdr:cNvCxnSpPr>
      </xdr:nvCxnSpPr>
      <xdr:spPr>
        <a:xfrm>
          <a:off x="6057900" y="3324225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4</xdr:row>
      <xdr:rowOff>142875</xdr:rowOff>
    </xdr:from>
    <xdr:to>
      <xdr:col>4</xdr:col>
      <xdr:colOff>161925</xdr:colOff>
      <xdr:row>7</xdr:row>
      <xdr:rowOff>0</xdr:rowOff>
    </xdr:to>
    <xdr:sp macro="" textlink="">
      <xdr:nvSpPr>
        <xdr:cNvPr id="60" name="Rounded Rectangle 59"/>
        <xdr:cNvSpPr/>
      </xdr:nvSpPr>
      <xdr:spPr>
        <a:xfrm>
          <a:off x="1133475" y="914400"/>
          <a:ext cx="857250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 1</a:t>
          </a:r>
        </a:p>
      </xdr:txBody>
    </xdr:sp>
    <xdr:clientData/>
  </xdr:twoCellAnchor>
  <xdr:twoCellAnchor>
    <xdr:from>
      <xdr:col>8</xdr:col>
      <xdr:colOff>542925</xdr:colOff>
      <xdr:row>4</xdr:row>
      <xdr:rowOff>180975</xdr:rowOff>
    </xdr:from>
    <xdr:to>
      <xdr:col>11</xdr:col>
      <xdr:colOff>66675</xdr:colOff>
      <xdr:row>7</xdr:row>
      <xdr:rowOff>19050</xdr:rowOff>
    </xdr:to>
    <xdr:sp macro="" textlink="">
      <xdr:nvSpPr>
        <xdr:cNvPr id="62" name="Rounded Rectangle 61"/>
        <xdr:cNvSpPr/>
      </xdr:nvSpPr>
      <xdr:spPr>
        <a:xfrm>
          <a:off x="4810125" y="942975"/>
          <a:ext cx="1352550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2,</a:t>
          </a:r>
          <a:r>
            <a:rPr lang="en-GB" sz="1800" baseline="0"/>
            <a:t> 3, 4</a:t>
          </a:r>
          <a:endParaRPr lang="en-GB" sz="1800"/>
        </a:p>
      </xdr:txBody>
    </xdr:sp>
    <xdr:clientData/>
  </xdr:twoCellAnchor>
  <xdr:twoCellAnchor>
    <xdr:from>
      <xdr:col>14</xdr:col>
      <xdr:colOff>85725</xdr:colOff>
      <xdr:row>8</xdr:row>
      <xdr:rowOff>9525</xdr:rowOff>
    </xdr:from>
    <xdr:to>
      <xdr:col>17</xdr:col>
      <xdr:colOff>447675</xdr:colOff>
      <xdr:row>12</xdr:row>
      <xdr:rowOff>161925</xdr:rowOff>
    </xdr:to>
    <xdr:sp macro="" textlink="">
      <xdr:nvSpPr>
        <xdr:cNvPr id="113" name="Rectangle 112"/>
        <xdr:cNvSpPr/>
      </xdr:nvSpPr>
      <xdr:spPr>
        <a:xfrm>
          <a:off x="8620125" y="1543050"/>
          <a:ext cx="219075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(item &lt; €2)</a:t>
          </a:r>
          <a:endParaRPr lang="en-GB" sz="1800"/>
        </a:p>
      </xdr:txBody>
    </xdr:sp>
    <xdr:clientData/>
  </xdr:twoCellAnchor>
  <xdr:twoCellAnchor>
    <xdr:from>
      <xdr:col>14</xdr:col>
      <xdr:colOff>209550</xdr:colOff>
      <xdr:row>15</xdr:row>
      <xdr:rowOff>47625</xdr:rowOff>
    </xdr:from>
    <xdr:to>
      <xdr:col>17</xdr:col>
      <xdr:colOff>323850</xdr:colOff>
      <xdr:row>17</xdr:row>
      <xdr:rowOff>76200</xdr:rowOff>
    </xdr:to>
    <xdr:sp macro="" textlink="">
      <xdr:nvSpPr>
        <xdr:cNvPr id="114" name="Rectangle 113"/>
        <xdr:cNvSpPr/>
      </xdr:nvSpPr>
      <xdr:spPr>
        <a:xfrm>
          <a:off x="8743950" y="2914650"/>
          <a:ext cx="19431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13</xdr:col>
      <xdr:colOff>447675</xdr:colOff>
      <xdr:row>19</xdr:row>
      <xdr:rowOff>142875</xdr:rowOff>
    </xdr:from>
    <xdr:to>
      <xdr:col>18</xdr:col>
      <xdr:colOff>95250</xdr:colOff>
      <xdr:row>23</xdr:row>
      <xdr:rowOff>19050</xdr:rowOff>
    </xdr:to>
    <xdr:sp macro="" textlink="">
      <xdr:nvSpPr>
        <xdr:cNvPr id="115" name="Rectangle 114"/>
        <xdr:cNvSpPr/>
      </xdr:nvSpPr>
      <xdr:spPr>
        <a:xfrm>
          <a:off x="4105275" y="3381375"/>
          <a:ext cx="2695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15</xdr:col>
      <xdr:colOff>571500</xdr:colOff>
      <xdr:row>12</xdr:row>
      <xdr:rowOff>161925</xdr:rowOff>
    </xdr:from>
    <xdr:to>
      <xdr:col>15</xdr:col>
      <xdr:colOff>571500</xdr:colOff>
      <xdr:row>15</xdr:row>
      <xdr:rowOff>47625</xdr:rowOff>
    </xdr:to>
    <xdr:cxnSp macro="">
      <xdr:nvCxnSpPr>
        <xdr:cNvPr id="116" name="Straight Arrow Connector 115"/>
        <xdr:cNvCxnSpPr>
          <a:stCxn id="113" idx="2"/>
          <a:endCxn id="114" idx="0"/>
        </xdr:cNvCxnSpPr>
      </xdr:nvCxnSpPr>
      <xdr:spPr>
        <a:xfrm>
          <a:off x="9715500" y="2457450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17</xdr:row>
      <xdr:rowOff>76200</xdr:rowOff>
    </xdr:from>
    <xdr:to>
      <xdr:col>15</xdr:col>
      <xdr:colOff>576263</xdr:colOff>
      <xdr:row>19</xdr:row>
      <xdr:rowOff>142875</xdr:rowOff>
    </xdr:to>
    <xdr:cxnSp macro="">
      <xdr:nvCxnSpPr>
        <xdr:cNvPr id="117" name="Straight Arrow Connector 116"/>
        <xdr:cNvCxnSpPr>
          <a:stCxn id="114" idx="2"/>
          <a:endCxn id="115" idx="0"/>
        </xdr:cNvCxnSpPr>
      </xdr:nvCxnSpPr>
      <xdr:spPr>
        <a:xfrm>
          <a:off x="9715500" y="3324225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9525</xdr:rowOff>
    </xdr:from>
    <xdr:to>
      <xdr:col>16</xdr:col>
      <xdr:colOff>476250</xdr:colOff>
      <xdr:row>7</xdr:row>
      <xdr:rowOff>38100</xdr:rowOff>
    </xdr:to>
    <xdr:sp macro="" textlink="">
      <xdr:nvSpPr>
        <xdr:cNvPr id="118" name="Rounded Rectangle 117"/>
        <xdr:cNvSpPr/>
      </xdr:nvSpPr>
      <xdr:spPr>
        <a:xfrm>
          <a:off x="8448675" y="962025"/>
          <a:ext cx="1171575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5, 6</a:t>
          </a:r>
        </a:p>
      </xdr:txBody>
    </xdr:sp>
    <xdr:clientData/>
  </xdr:twoCellAnchor>
  <xdr:twoCellAnchor>
    <xdr:from>
      <xdr:col>9</xdr:col>
      <xdr:colOff>409575</xdr:colOff>
      <xdr:row>24</xdr:row>
      <xdr:rowOff>28575</xdr:rowOff>
    </xdr:from>
    <xdr:to>
      <xdr:col>9</xdr:col>
      <xdr:colOff>419100</xdr:colOff>
      <xdr:row>27</xdr:row>
      <xdr:rowOff>161925</xdr:rowOff>
    </xdr:to>
    <xdr:cxnSp macro="">
      <xdr:nvCxnSpPr>
        <xdr:cNvPr id="127" name="Straight Arrow Connector 126"/>
        <xdr:cNvCxnSpPr/>
      </xdr:nvCxnSpPr>
      <xdr:spPr>
        <a:xfrm>
          <a:off x="5895975" y="46196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24</xdr:row>
      <xdr:rowOff>9525</xdr:rowOff>
    </xdr:from>
    <xdr:to>
      <xdr:col>10</xdr:col>
      <xdr:colOff>219076</xdr:colOff>
      <xdr:row>27</xdr:row>
      <xdr:rowOff>142876</xdr:rowOff>
    </xdr:to>
    <xdr:cxnSp macro="">
      <xdr:nvCxnSpPr>
        <xdr:cNvPr id="135" name="Straight Arrow Connector 134"/>
        <xdr:cNvCxnSpPr/>
      </xdr:nvCxnSpPr>
      <xdr:spPr>
        <a:xfrm flipH="1" flipV="1">
          <a:off x="6315075" y="4600575"/>
          <a:ext cx="1" cy="7048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23</xdr:row>
      <xdr:rowOff>190500</xdr:rowOff>
    </xdr:from>
    <xdr:to>
      <xdr:col>15</xdr:col>
      <xdr:colOff>38100</xdr:colOff>
      <xdr:row>29</xdr:row>
      <xdr:rowOff>47625</xdr:rowOff>
    </xdr:to>
    <xdr:cxnSp macro="">
      <xdr:nvCxnSpPr>
        <xdr:cNvPr id="146" name="Straight Arrow Connector 145"/>
        <xdr:cNvCxnSpPr/>
      </xdr:nvCxnSpPr>
      <xdr:spPr>
        <a:xfrm flipH="1">
          <a:off x="6972300" y="4581525"/>
          <a:ext cx="2209800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390527</xdr:colOff>
      <xdr:row>24</xdr:row>
      <xdr:rowOff>47625</xdr:rowOff>
    </xdr:from>
    <xdr:to>
      <xdr:col>15</xdr:col>
      <xdr:colOff>561975</xdr:colOff>
      <xdr:row>30</xdr:row>
      <xdr:rowOff>142877</xdr:rowOff>
    </xdr:to>
    <xdr:cxnSp macro="">
      <xdr:nvCxnSpPr>
        <xdr:cNvPr id="148" name="Straight Arrow Connector 147"/>
        <xdr:cNvCxnSpPr/>
      </xdr:nvCxnSpPr>
      <xdr:spPr>
        <a:xfrm flipV="1">
          <a:off x="7096127" y="4638675"/>
          <a:ext cx="2609848" cy="12382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16</xdr:row>
      <xdr:rowOff>80962</xdr:rowOff>
    </xdr:from>
    <xdr:to>
      <xdr:col>19</xdr:col>
      <xdr:colOff>457200</xdr:colOff>
      <xdr:row>30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1</xdr:row>
      <xdr:rowOff>109536</xdr:rowOff>
    </xdr:from>
    <xdr:to>
      <xdr:col>15</xdr:col>
      <xdr:colOff>161924</xdr:colOff>
      <xdr:row>16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17</xdr:row>
      <xdr:rowOff>38100</xdr:rowOff>
    </xdr:from>
    <xdr:to>
      <xdr:col>15</xdr:col>
      <xdr:colOff>161925</xdr:colOff>
      <xdr:row>31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33337</xdr:rowOff>
    </xdr:from>
    <xdr:to>
      <xdr:col>15</xdr:col>
      <xdr:colOff>371475</xdr:colOff>
      <xdr:row>17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18</xdr:row>
      <xdr:rowOff>71437</xdr:rowOff>
    </xdr:from>
    <xdr:to>
      <xdr:col>15</xdr:col>
      <xdr:colOff>381000</xdr:colOff>
      <xdr:row>32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ron" refreshedDate="42185.598216435188" createdVersion="5" refreshedVersion="5" minRefreshableVersion="3" recordCount="465">
  <cacheSource type="worksheet">
    <worksheetSource ref="A1:M466" sheet="12071"/>
  </cacheSource>
  <cacheFields count="13">
    <cacheField name="Trans1" numFmtId="0">
      <sharedItems count="50">
        <s v="20150606_42_19_69440"/>
        <s v="20150606_42_8_136426"/>
        <s v="20150606_42_6_156155"/>
        <s v="20150606_42_18_25334"/>
        <s v="20150606_42_19_69506"/>
        <s v="20150606_42_8_136446"/>
        <s v="20150606_42_7_33102"/>
        <s v="20150606_42_11_18371"/>
        <s v="20150606_42_16_790393"/>
        <s v="20150606_42_13_7178"/>
        <s v="20150606_42_21_703862"/>
        <s v="20150606_42_11_18425"/>
        <s v="20150606_42_5_582436"/>
        <s v="20150606_42_19_69573"/>
        <s v="20150606_42_20_762453"/>
        <s v="20150606_42_19_69583"/>
        <s v="20150606_42_21_703893"/>
        <s v="20150606_42_7_33179"/>
        <s v="20150606_42_14_552368"/>
        <s v="20150606_42_19_69595"/>
        <s v="20150606_42_16_790460"/>
        <s v="20150606_42_10_108087"/>
        <s v="20150606_42_21_703932"/>
        <s v="20150606_42_21_703935"/>
        <s v="20150606_42_22_36991"/>
        <s v="20150606_42_12_626309"/>
        <s v="20150606_42_14_552410"/>
        <s v="20150606_42_22_37000"/>
        <s v="20150606_42_2_557787"/>
        <s v="20150606_42_15_794125"/>
        <s v="20150606_42_21_703973"/>
        <s v="20150606_42_6_156301"/>
        <s v="20150606_42_11_18557"/>
        <s v="20150606_42_2_557823"/>
        <s v="20150606_42_8_136634"/>
        <s v="20150606_42_8_136636"/>
        <s v="20150606_42_21_704012"/>
        <s v="20150606_42_3_255093"/>
        <s v="20150606_42_11_18580"/>
        <s v="20150606_42_8_136647"/>
        <s v="20150606_42_18_25597"/>
        <s v="20150606_42_18_25607"/>
        <s v="20150606_42_5_582580"/>
        <s v="20150606_42_18_25618"/>
        <s v="20150606_42_23_98228"/>
        <s v="20150606_42_9_43757"/>
        <s v="20150606_42_8_136708"/>
        <s v="20150606_42_17_212445"/>
        <s v="20150606_42_14_552500"/>
        <s v="20150606_42_11_18648"/>
      </sharedItems>
    </cacheField>
    <cacheField name="Trans2" numFmtId="14">
      <sharedItems containsSemiMixedTypes="0" containsNonDate="0" containsDate="1" containsString="0" minDate="2015-06-06T00:00:00" maxDate="2015-06-07T00:00:00"/>
    </cacheField>
    <cacheField name="Trans3" numFmtId="21">
      <sharedItems containsSemiMixedTypes="0" containsNonDate="0" containsDate="1" containsString="0" minDate="1899-12-30T10:19:40" maxDate="1899-12-30T18:55:49"/>
    </cacheField>
    <cacheField name="Trans4" numFmtId="0">
      <sharedItems containsSemiMixedTypes="0" containsString="0" containsNumber="1" containsInteger="1" minValue="42" maxValue="42"/>
    </cacheField>
    <cacheField name="Trans5" numFmtId="0">
      <sharedItems count="1">
        <s v="DUNDRUM"/>
      </sharedItems>
    </cacheField>
    <cacheField name="Trans6" numFmtId="0">
      <sharedItems count="12">
        <s v="MENSWEAR"/>
        <s v="MENS ACCESSORIES"/>
        <s v="LADIES FASHIONS"/>
        <s v="LADIES LINGERIE"/>
        <s v="PRIMARKET"/>
        <s v="TOILETRIES"/>
        <s v="HOSIERY"/>
        <s v="ACCESSORIES"/>
        <s v="KIDS ACCESSORIES"/>
        <s v="HOUSEHOLD"/>
        <s v="FOOTWEAR"/>
        <s v="CHILDRENS &amp; BABYWEAR"/>
      </sharedItems>
    </cacheField>
    <cacheField name="Trans7" numFmtId="0">
      <sharedItems count="92">
        <s v="Mens Swimwear"/>
        <s v="Socks"/>
        <s v="Blouses"/>
        <s v="Casual Shirts"/>
        <s v="Basic T-Shirts"/>
        <s v="Shorts"/>
        <s v="Fashion T-Shirts"/>
        <s v="Shoes"/>
        <s v="Dresses"/>
        <s v="Boxers"/>
        <s v="Basic T Shirts"/>
        <s v="Casual Bottoms"/>
        <s v="Packed Briefs"/>
        <s v="Fashion T Shirts"/>
        <s v="Ladies Performancewear"/>
        <s v="Food"/>
        <s v=" "/>
        <s v="Accessories"/>
        <s v="Stationery"/>
        <s v="Robes"/>
        <s v="Kids Health and Beauty"/>
        <s v="Kneehighs and Footies"/>
        <s v="Beachwear"/>
        <s v="LW Scarves"/>
        <s v="Boys Accessories"/>
        <s v="Ladies Jewellery"/>
        <s v="Toiletries"/>
        <s v="Reading Glasses"/>
        <s v="Broadfolds"/>
        <s v="Drug Store"/>
        <s v="Tanning"/>
        <s v="Home Accessories"/>
        <s v="Casual Trousers"/>
        <s v="Shoe Liners"/>
        <s v="Fashion Leisurewear"/>
        <s v="Ballerinas"/>
        <s v="Casual Footwear"/>
        <s v="Skincare"/>
        <s v="Ladies Wide Fit"/>
        <s v="Bras"/>
        <s v="Folded Pyjamas"/>
        <s v="Comfort Briefs"/>
        <s v="Casual Jersey Bottoms"/>
        <s v="Ladies Swimwear"/>
        <s v="Baby Boy"/>
        <s v="Newborn Boy"/>
        <s v="Ladies Denim"/>
        <s v="Ladies Slippers"/>
        <s v="Bags"/>
        <s v="Licensed Womens"/>
        <s v="Baby Basics"/>
        <s v="Baby Socks"/>
        <s v="Gifting"/>
        <s v="Pyjamas"/>
        <s v="Mens Denim"/>
        <s v="Sports Tops"/>
        <s v="Make-Up Bags"/>
        <s v="Kitchen"/>
        <s v="Toys"/>
        <s v="Technology"/>
        <s v="Fashion Hosiery"/>
        <s v="Hair"/>
        <s v="Opaques"/>
        <s v="PJ Separates"/>
        <s v="Footwear Accessories"/>
        <s v="Licensed Nightwear"/>
        <s v="Patterned Socks"/>
        <s v="Table Briefs"/>
        <s v="Hats"/>
        <s v="Ladies Shoes"/>
        <s v="Co-ordinates D4"/>
        <s v="Sets"/>
        <s v="Baby Accessories"/>
        <s v="Nightshirts"/>
        <s v="Jumpers"/>
        <s v="Cosmetics"/>
        <s v="7+ Boyswear"/>
        <s v="Ladies Formalwear"/>
        <s v="Ladies Sunglasses"/>
        <s v="LS Cotton Tops"/>
        <s v="Lifestyle"/>
        <s v="2-7 Boyswear"/>
        <s v="Camisoles"/>
        <s v="Flat Sandals"/>
        <s v="Bra Accessories"/>
        <s v="Towels"/>
        <s v="2-7 Girlswear"/>
        <s v="Boys Footwear"/>
        <s v="Boys Socks"/>
        <s v="Shapewear"/>
        <s v="Girls Underwear"/>
        <s v="7+ Girlswear"/>
      </sharedItems>
    </cacheField>
    <cacheField name="Trans8" numFmtId="0">
      <sharedItems count="333">
        <s v="TASLON SWIM SHORT X3"/>
        <s v="5PK TRAINER LINER   "/>
        <s v="BUILT UP POM POM VES"/>
        <s v="LS CAMBRIC SHIRT WIT"/>
        <s v="SS15 MENS RF TEE PH2"/>
        <s v="CHINO SHORT X2      "/>
        <s v="MIAMI MENS VEST     "/>
        <s v="FABRIC INTEREST LACE"/>
        <s v="LOST DAYS MENS CREW "/>
        <s v="ANGLAIS PLAYSUIT    "/>
        <s v="WAVE (BLK) WATER(WHT"/>
        <s v="AOP MENS VESTS      "/>
        <s v="3PK F/HIPSTER GREEN "/>
        <s v="NJ FASHION PRINT 6E "/>
        <s v="VPT.LDN(WHT)DAM(NVY)"/>
        <s v="AOP TABLE TEE       "/>
        <s v="PRINT FLIP FLOP     "/>
        <s v="SS LINEN SOLID      "/>
        <s v="SINGLE LACE VEST    "/>
        <s v="V NECK PRINTED GYPSY"/>
        <s v="LINEN SHORT         "/>
        <s v="SS SLUB CAMBRIC     "/>
        <s v="SS MENS CODED T     "/>
        <s v="CARGO BOARDSHORT    "/>
        <s v="5PK MINI WHITE      "/>
        <s v="BASIC DENIM SHORT X3"/>
        <s v="PLAIN STRAPPY SKATER"/>
        <s v="LINEN BLENDED SHORT "/>
        <s v="MENS SS STRIPE FASHI"/>
        <s v="TIE FRONT NEPP VEST "/>
        <s v="PRETTY FLUTTER SLEEV"/>
        <s v="V NECK VISCOSE TEE  "/>
        <s v="SEAMFREE TEE        "/>
        <s v="6PK CHEWITS         "/>
        <s v="Department Code"/>
        <s v="PS PRINTED 2PK TWEEZ"/>
        <s v="SEAM FREE CAMI WHITE"/>
        <s v="VISCOSE POCKET VEST "/>
        <s v="STRIPE CHIFFON WRAP "/>
        <s v="SEAM FREE CAMI BLACK"/>
        <s v="FROZEN 4PK POP UP PE"/>
        <s v="LL COCOON VEST      "/>
        <s v="SEAMFREE VEST       "/>
        <s v="PS 2PK BODY PUFF    "/>
        <s v="FROZEN A5 NOTEBOOK  "/>
        <s v="BORDER PRINT KIMONO "/>
        <s v="COTTON WAFFLE ROBE  "/>
        <s v="SS EMB GYPSY        "/>
        <s v="KIDS NAIL STICKERS  "/>
        <s v="MIXED PRINT FRILL SU"/>
        <s v="CROCHET TRIM TEE    "/>
        <s v="SLESS PRINT TUNIC   "/>
        <s v="5 PK COTTON FOOTIES "/>
        <s v="LACE V-NECK PLAYSUIT"/>
        <s v="NOVELTY BIKINI BAG F"/>
        <s v="SPOT PRINT WITH TASS"/>
        <s v="2B/7B BASIC TRILBY  "/>
        <s v="STRAPPY RAYON JUMPSU"/>
        <s v="5 PK COTTON FOOTIE B"/>
        <s v="SUPER MARIO SURPRISE"/>
        <s v="AQUA PAISLEY        "/>
        <s v="STRIPE BARDOT TEE   "/>
        <s v="SEADBEAD PLAIT COLLA"/>
        <s v="PS REFRESHING HAND W"/>
        <s v="FLORAL WITH PAISLEY "/>
        <s v="SUNREADER- TORT     "/>
        <s v="CUTICURA HAND SANITI"/>
        <s v="NET SHOULDER TEE    "/>
        <s v="PS TALL BRONZING BRU"/>
        <s v="5 DENIER NAT TIGHTS "/>
        <s v="ESSENCE NAILP REMOVE"/>
        <s v="IMAGINATION APPLIC  "/>
        <s v="TIN PLAQUE          "/>
        <s v="POLKADOT SCARF      "/>
        <s v="SKINNY CHINO - DUSTY"/>
        <s v="CROCHET TRIM AZTEC  "/>
        <s v="7PK SHOE LINER MARL "/>
        <s v="FASHION ZIP UP HOODI"/>
        <s v="7PK SHOE LINER BLACK"/>
        <s v="PAINTERLY BUTTERFLY "/>
        <s v="HAMMERED TRIANGLE DR"/>
        <s v="GROS GRAIN BALLERINA"/>
        <s v="AW15 RF CREW BLACK  "/>
        <s v="PS FACIAL CLEANSING "/>
        <s v="2PK LASER CUT FOOTIE"/>
        <s v="VALUE CANVAS NAVY   "/>
        <s v="GARNIER PURE ACTIVE "/>
        <s v="WF GOLD TAB BALLERIN"/>
        <s v="SLESS ROLL NECK SIDE"/>
        <s v="SPLIT FRONT DRESS   "/>
        <s v="4PK BIKINI WHITE    "/>
        <s v="PUSHUP SPORTS MULTI "/>
        <s v="SS MINT TOP &amp; CHECK "/>
        <s v="PUSHUP SPORTS BLACK/"/>
        <s v="JTJL GRM/COR/WH/MIN/"/>
        <s v="3PK SF MINI BRIEF WH"/>
        <s v="REPTILE ANKLE STRAP "/>
        <s v="PUSH UP LEGGING     "/>
        <s v="BRIGHT TRAINER CHAMB"/>
        <s v="3PK SF MINI TURQ STR"/>
        <s v="5PK SHOE LINER DAYS "/>
        <s v="5PK DESIGN TRAINER L"/>
        <s v="SMOCK SUNDRESS      "/>
        <s v="OFF SHOULDER CRINKLE"/>
        <s v="SHIRRED FRILL HEM MA"/>
        <s v="5PK MODAL NAVY      "/>
        <s v="STRETCH RACER BACK V"/>
        <s v="STRETCH CAMI BLACK  "/>
        <s v="3PK TRS BRIEF BLACK "/>
        <s v="LS PRINTED TASSEL GY"/>
        <s v="LACE HEM CROP TOP   "/>
        <s v="MAX BUTTON SIDE BRIE"/>
        <s v="MAX CF BUTTON BANDEA"/>
        <s v="STRETCH CAMI COLOURS"/>
        <s v="PRINTED OFF SHOULDER"/>
        <s v="BB SS CHECK SHIRT   "/>
        <s v="BB SS BASIC SHIRT   "/>
        <s v="NBB SLOGAN TOP      "/>
        <s v="EMBROIDERY GYPSY BLO"/>
        <s v="34'' SKINNY PENCIL -"/>
        <s v="SMALL JAR CANDLE    "/>
        <s v="JERSEY OPEN TOE MULE"/>
        <s v="TRINKET DOBBY       "/>
        <s v="MALIBU LIP BALM SPF1"/>
        <s v="PRIMARK PRINTED SHOP"/>
        <s v="PRINTED VISCOSE V NE"/>
        <s v="TWIN GUSSET SLIP ON "/>
        <s v="JERSEY BALLERINA    "/>
        <s v="CATRICE PRIME/FINE  "/>
        <s v="SINGLE JERSEY CROP J"/>
        <s v="MINIONS TIE FRONT TE"/>
        <s v="STRETCH CAMI WHITE  "/>
        <s v="ELASTICATED WAIST GY"/>
        <s v="BA 3PK BANDANA BIB  "/>
        <s v="RUST COLD SHOULDER D"/>
        <s v="BB 4PK SHARK D/S    "/>
        <s v="32'' INDIGO SUPER ST"/>
        <s v="5PK BLACK CONTRAST M"/>
        <s v="WOVEN SHORTIE &amp; TEE "/>
        <s v="DARKWASH COMFORT L30"/>
        <s v="5PK ARCH SUPP SL BLK"/>
        <s v="PS OVAL PADS 100    "/>
        <s v="LS ZIP THRU         "/>
        <s v="LACE T-SHIRT BRA BLA"/>
        <s v="PLATFORM CANVAS NAVY"/>
        <s v="CATRICE ANTI-RED BAS"/>
        <s v="HARIBO SOUR CHERRIES"/>
        <s v="WORKOUT CROP LEGGING"/>
        <s v="DOUBLE COMPARTMENT M"/>
        <s v="PUSH POP MOULDS     "/>
        <s v="HEAVEN P/UP LW LEMON"/>
        <s v="NOVELTY DIVE STICK A"/>
        <s v="MELANGE ZIP THRU    "/>
        <s v="PS EXFOLIATING GLOVE"/>
        <s v="RF CREW WHITE       "/>
        <s v="DESPICABLE ME BALLOO"/>
        <s v="GAR CLEANS WATER 400"/>
        <s v="POWER BANK CHARGER  "/>
        <s v="BASIC CHECK SHIRT   "/>
        <s v="LACE FLORAL TIGHT   "/>
        <s v="PS PENCIL CASE      "/>
        <s v="BENDY BANDO         "/>
        <s v="60D BLACK OPAQUE TIG"/>
        <s v="3 PK METAL SLIDES   "/>
        <s v="PS HAIR REMOVAL MITT"/>
        <s v="2PK SMALL HAIR HOLDE"/>
        <s v="PEARL MIX BRACELET +"/>
        <s v="JVWS SET YD CHECK BL"/>
        <s v="JERSEY SNOOD        "/>
        <s v="V.P. CREW TEE TOKYO("/>
        <s v="HEEL SHIELDS        "/>
        <s v="JTWS TINK/BUGS      "/>
        <s v="LISTERINE M/WASH DUO"/>
        <s v="MENS V.P. PRINT TEE "/>
        <s v="BASIC HAIR ELASTICS "/>
        <s v="LASER CUT FLAP DETAI"/>
        <s v="LACE SHOULDER TEE   "/>
        <s v="AOP CROCHET BACK VES"/>
        <s v="3PK CUSHY FOOTIE BLK"/>
        <s v="7PK SHOE LINER NAVY "/>
        <s v="5PK BLACK&amp; WHITE DES"/>
        <s v="LACE BACK PLAYSUIT  "/>
        <s v="3PK MF THONG SOLID B"/>
        <s v="LADIES 50PK KIRBIES "/>
        <s v="CROCHET TRILBY      "/>
        <s v="3PK MESH THONG MINT "/>
        <s v="BLACK BASIC HAIR ELA"/>
        <s v="3PK INVISIBLE TL BLA"/>
        <s v="3PK INVISIBLE SL WHI"/>
        <s v="CROCHET PANEL VEST  "/>
        <s v="FLARE JEAN          "/>
        <s v="SOLID COLD SHOULDER "/>
        <s v="PU QUILTED FLAT XBOD"/>
        <s v="STRAIGHT LEG- INDIGO"/>
        <s v="PU STRAP FLATFORM   "/>
        <s v="MATERNITY TANKINI SE"/>
        <s v="BA TOWEL AND MITT   "/>
        <s v="MWAY NUDE 32 - 38   "/>
        <s v="2PK IVO/BLK D-F BRA "/>
        <s v="CROSSOVER BELTED MAX"/>
        <s v="3PK CTN TNGS AN/CL/G"/>
        <s v="NEPP T-SHIRT        "/>
        <s v="BASIC T-SHIRT BRA WH"/>
        <s v="SOLID COTTON SET OAT"/>
        <s v="3PK MICRO TNG AZT/FL"/>
        <s v="BA LUXURY BLANKET   "/>
        <s v="BA DUMBO SLEEPSUIT  "/>
        <s v="BASIC STRAW FLOPPY  "/>
        <s v="DIPPED HEM ZIP VEST "/>
        <s v="BA 3PK HANGING SLEEV"/>
        <s v="MELANGE FL LEGGING  "/>
        <s v="VISCOSE CHEMISE PIN "/>
        <s v="DOUBLE LAYER STONE E"/>
        <s v="CNE VEE JUMPER BLACK"/>
        <s v="PRINTED VALUE CANVAS"/>
        <s v="3/4 SLEEVE PUSSY BOW"/>
        <s v="PS SOLID COLOUR NAIL"/>
        <s v="V.P CREW T UNION TRI"/>
        <s v="PS SINGLE NAIL POLIS"/>
        <s v="BOX CHARM DELICATE T"/>
        <s v="7PK SHOE LINER WHITE"/>
        <s v="SPONGEBOB BATH SPONG"/>
        <s v="NEON VEST           "/>
        <s v="7B SS PRINT FRONT TE"/>
        <s v="PLAIN OFF THE SHOULD"/>
        <s v="NEON STRIPE SCARF   "/>
        <s v="V.P. CREW TEE BEACH("/>
        <s v="FRINGE WAISTCOAT    "/>
        <s v="JERSEY MULE         "/>
        <s v="STRETCH SCOOP TEE CO"/>
        <s v="PRINTED BROGUE      "/>
        <s v="CAPRI LEGGING COLS  "/>
        <s v="7B PRINT FRONT TEE P"/>
        <s v="WHITE LACE PLUNGE   "/>
        <s v="V.P PARIS(GRY)SEA(BL"/>
        <s v="FORMAL PALAZZO SOLID"/>
        <s v="PINK POLKA DOT READE"/>
        <s v="READING GLASS CASE  "/>
        <s v="MENS SF CREW COLS PH"/>
        <s v="FLORAL BADGE SHORT  "/>
        <s v="FLOWER GLASSES      "/>
        <s v="VALUE FRILL TIE SIDE"/>
        <s v="VALUE FRILL BANDEAU "/>
        <s v="BENDY BOW BANDO     "/>
        <s v="COLGATE BLU MINT GEL"/>
        <s v="POM POM TRIM PLAYSUI"/>
        <s v="7B FASHION ZIP THRU "/>
        <s v="VOLUME AOP TEE      "/>
        <s v="STRETCH STRIPE SLASH"/>
        <s v="STR SCOOP NECK TEE  "/>
        <s v="2X2 RIB MUSCLE VEST "/>
        <s v="3PK SF THONG WHITE/N"/>
        <s v="PRINTED COTTON SATEE"/>
        <s v="EXERCISE MAT        "/>
        <s v="ZIP BACK SHELL      "/>
        <s v="SOLID COTTON SATEEN "/>
        <s v="PRINTED BENGALINE TR"/>
        <s v="VALUE BALLERINA     "/>
        <s v="12PK ELASTIC BANDOS "/>
        <s v="2B STRIPED GRINDLE S"/>
        <s v="BATMAN TOOTHPASTE   "/>
        <s v="5PK SPORTS SOCKS    "/>
        <s v="SS15 HENLEY CHEST PO"/>
        <s v="3PK SUPERFINE RED   "/>
        <s v="2B BASIC JERSEY SHOR"/>
        <s v="3PK INVISIBLE SOCKS "/>
        <s v="CUPPED CAMI WHITE   "/>
        <s v="3/4 SLV TASSLE EMB G"/>
        <s v="EDGE TO EDGE SOFT JA"/>
        <s v="VALUE CANVAS WHITE  "/>
        <s v="VALUE CANVAS CORAL  "/>
        <s v="PRINTED VISCOSE TROU"/>
        <s v="VALUE MULTISTRAP COL"/>
        <s v="DOUBLE FRINGE KIMONO"/>
        <s v="OFF SHOULDER LACE GY"/>
        <s v="LACE PUSSY BOW TOP  "/>
        <s v="WORKOUT FL LEGGING  "/>
        <s v="BRA EXTENDER PACK   "/>
        <s v="SF ROUCHE DRS SHORT "/>
        <s v="3PK WILSON TRAINER L"/>
        <s v="3.50 N/WIRED BRA WHI"/>
        <s v="MESH BRA MINT B2M   "/>
        <s v="3PK INVIS FOOTIES BL"/>
        <s v="SEAMFREE BANDEAU WHI"/>
        <s v="3PK UMBRO TRAINER LI"/>
        <s v="COLOUR BLOCK BANGLE "/>
        <s v="CROCHET SLEEVE TEE  "/>
        <s v="ANGLAIS V NECK VEST "/>
        <s v="TASSLE TRIM TEE     "/>
        <s v="LACE TRIM GYPSY BLOU"/>
        <s v="STRIPE MIX SHOPPER  "/>
        <s v="LACE SHOULDER AND HE"/>
        <s v="BURNOUT SNOOD       "/>
        <s v="LACE BORDER HEM VEST"/>
        <s v="SQUARE OVERSIZED    "/>
        <s v="BAUBLE COLLAR       "/>
        <s v="COLOUR SKINNY       "/>
        <s v="EMBROIDERED NECK WIT"/>
        <s v="GYM TOWEL           "/>
        <s v="PS HEART BACK SCRUB "/>
        <s v="HIGH NECK TOP       "/>
        <s v="TEXTURED STRIPE BRIE"/>
        <s v="TEXTURED STRIPE BAND"/>
        <s v="PS COTTON ROUNDS 120"/>
        <s v="ACID WASH RIB CROP  "/>
        <s v="SMOCK CHIFFON BEACH "/>
        <s v="JACQUARD KAFTAN JACK"/>
        <s v="MINIONS WALLET      "/>
        <s v="2G EMBROIDERED CAMI "/>
        <s v="MINIONS A5 NOTEBOOK "/>
        <s v="2G DENIM            "/>
        <s v="OB MINIONS FLIP FLOP"/>
        <s v="OVERSIZED FLUTTER SL"/>
        <s v="BS NDTR 3PK MINIONS "/>
        <s v="TL JERSEY SHORTS    "/>
        <s v="LACE HEM SHOULDER TU"/>
        <s v="2PK EDAY BRAZIL NUDE"/>
        <s v="BARDOT IVORY MULTIWA"/>
        <s v="NASA BURNOUT TEE    "/>
        <s v="POSH POLY BAND SMOCK"/>
        <s v="GS 2PK SF VESTS     "/>
        <s v="7G SHADOW STRIPE CUT"/>
        <s v="7G TIE FRONT VEST   "/>
        <s v="7G LL CAMI VEST     "/>
        <s v="HAIR SCRUNCHIE      "/>
        <s v="7G 2PK SEAMFREE CAMI"/>
        <s v="7G JERSEY SKIRT     "/>
        <s v="7G SINGLE SOLID PLAY"/>
        <s v="7G SLEEVELESS JRY DR"/>
        <s v="7G CROCHET BACK VEST"/>
        <s v="PS PASTEL NAUTICAL N"/>
        <s v="KNEE SHORT BLK/INDIG"/>
        <s v="I ENVY EYELASHES    "/>
      </sharedItems>
    </cacheField>
    <cacheField name="Trans9" numFmtId="0">
      <sharedItems containsSemiMixedTypes="0" containsString="0" containsNumber="1" containsInteger="1" minValue="1" maxValue="99898"/>
    </cacheField>
    <cacheField name="Trans10" numFmtId="0">
      <sharedItems containsSemiMixedTypes="0" containsString="0" containsNumber="1" containsInteger="1" minValue="1" maxValue="9989811"/>
    </cacheField>
    <cacheField name="Trans11" numFmtId="0">
      <sharedItems containsSemiMixedTypes="0" containsString="0" containsNumber="1" containsInteger="1" minValue="1" maxValue="4"/>
    </cacheField>
    <cacheField name="Trans12" numFmtId="0">
      <sharedItems containsSemiMixedTypes="0" containsString="0" containsNumber="1" minValue="0.5" maxValue="18"/>
    </cacheField>
    <cacheField name="Trans1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aron" refreshedDate="42185.622120601853" createdVersion="5" refreshedVersion="5" minRefreshableVersion="3" recordCount="631">
  <cacheSource type="worksheet">
    <worksheetSource ref="A1:M632" sheet="2330"/>
  </cacheSource>
  <cacheFields count="13">
    <cacheField name="Trans1" numFmtId="0">
      <sharedItems count="75">
        <s v="20150606_42_15_793975"/>
        <s v="20150606_42_15_793976"/>
        <s v="20150606_42_2_557677"/>
        <s v="20150606_42_9_43422"/>
        <s v="20150606_42_9_43428"/>
        <s v="20150606_42_10_107900"/>
        <s v="20150606_42_4_583919"/>
        <s v="20150606_42_17_212156"/>
        <s v="20150606_42_17_212157"/>
        <s v="20150606_42_8_136413"/>
        <s v="20150606_42_11_18312"/>
        <s v="20150606_42_10_107920"/>
        <s v="20150606_42_4_583933"/>
        <s v="20150606_42_4_583956"/>
        <s v="20150606_42_16_790364"/>
        <s v="20150606_42_4_583962"/>
        <s v="20150606_42_6_156169"/>
        <s v="20150606_42_5_582403"/>
        <s v="20150606_42_10_107965"/>
        <s v="20150606_42_15_793997"/>
        <s v="20150606_42_8_136454"/>
        <s v="20150606_42_11_18377"/>
        <s v="20150606_42_13_7168"/>
        <s v="20150606_42_19_69537"/>
        <s v="20150606_42_4_583992"/>
        <s v="20150606_42_2_557712"/>
        <s v="20150606_42_18_25391"/>
        <s v="20150606_42_10_108004"/>
        <s v="20150606_42_18_25395"/>
        <s v="20150606_42_23_98139"/>
        <s v="20150606_42_17_212245"/>
        <s v="20150606_42_16_790421"/>
        <s v="20150606_42_21_703869"/>
        <s v="20150606_42_21_703873"/>
        <s v="20150606_42_8_136500"/>
        <s v="20150606_42_7_33176"/>
        <s v="20150606_42_5_582461"/>
        <s v="20150606_42_10_108060"/>
        <s v="20150606_42_2_557750"/>
        <s v="20150606_42_16_790448"/>
        <s v="20150606_42_9_43569"/>
        <s v="20150606_42_8_136524"/>
        <s v="20150606_42_18_25472"/>
        <s v="20150606_42_8_136543"/>
        <s v="20150606_42_16_790482"/>
        <s v="20150606_42_22_36987"/>
        <s v="20150606_42_12_626305"/>
        <s v="20150606_42_24_268393"/>
        <s v="20150606_42_4_584092"/>
        <s v="20150606_42_4_584097"/>
        <s v="20150606_42_11_18529"/>
        <s v="20150606_42_10_108123"/>
        <s v="20150606_42_20_762530"/>
        <s v="20150606_42_10_108124"/>
        <s v="20150606_42_13_7244"/>
        <s v="20150606_42_11_18538"/>
        <s v="20150606_42_9_43654"/>
        <s v="20150606_42_18_25545"/>
        <s v="20150606_42_17_212368"/>
        <s v="20150606_42_12_626337"/>
        <s v="20150606_42_19_69688"/>
        <s v="20150606_42_12_626341"/>
        <s v="20150606_42_11_18565"/>
        <s v="20150606_42_10_108162"/>
        <s v="20150606_42_7_33285"/>
        <s v="20150606_42_24_268427"/>
        <s v="20150606_42_10_108187"/>
        <s v="20150606_42_9_43741"/>
        <s v="20150606_42_9_43755"/>
        <s v="20150606_42_11_18624"/>
        <s v="20150606_42_11_18625"/>
        <s v="20150606_42_3_255131"/>
        <s v="20150606_42_8_136747"/>
        <s v="20150606_42_17_212471"/>
        <s v="20150606_42_8_136752"/>
      </sharedItems>
    </cacheField>
    <cacheField name="Trans2" numFmtId="14">
      <sharedItems containsSemiMixedTypes="0" containsNonDate="0" containsDate="1" containsString="0" minDate="2015-06-06T00:00:00" maxDate="2015-06-07T00:00:00"/>
    </cacheField>
    <cacheField name="Trans3" numFmtId="21">
      <sharedItems containsSemiMixedTypes="0" containsNonDate="0" containsDate="1" containsString="0" minDate="1899-12-30T09:52:12" maxDate="1899-12-30T19:19:55"/>
    </cacheField>
    <cacheField name="Trans4" numFmtId="0">
      <sharedItems containsSemiMixedTypes="0" containsString="0" containsNumber="1" containsInteger="1" minValue="42" maxValue="42"/>
    </cacheField>
    <cacheField name="Trans5" numFmtId="0">
      <sharedItems/>
    </cacheField>
    <cacheField name="Trans6" numFmtId="0">
      <sharedItems/>
    </cacheField>
    <cacheField name="Trans7" numFmtId="0">
      <sharedItems/>
    </cacheField>
    <cacheField name="Trans8" numFmtId="0">
      <sharedItems/>
    </cacheField>
    <cacheField name="Trans9" numFmtId="0">
      <sharedItems containsSemiMixedTypes="0" containsString="0" containsNumber="1" containsInteger="1" minValue="1" maxValue="99781"/>
    </cacheField>
    <cacheField name="Trans10" numFmtId="0">
      <sharedItems containsSemiMixedTypes="0" containsString="0" containsNumber="1" containsInteger="1" minValue="1" maxValue="9978118"/>
    </cacheField>
    <cacheField name="Trans11" numFmtId="0">
      <sharedItems containsSemiMixedTypes="0" containsString="0" containsNumber="1" containsInteger="1" minValue="1" maxValue="2"/>
    </cacheField>
    <cacheField name="Trans12" numFmtId="0">
      <sharedItems containsSemiMixedTypes="0" containsString="0" containsNumber="1" minValue="0.5" maxValue="20"/>
    </cacheField>
    <cacheField name="Trans1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aron" refreshedDate="42185.713866666665" createdVersion="5" refreshedVersion="5" minRefreshableVersion="3" recordCount="108">
  <cacheSource type="worksheet">
    <worksheetSource ref="A1:A109" sheet="Sheet18"/>
  </cacheSource>
  <cacheFields count="1">
    <cacheField name="a" numFmtId="0">
      <sharedItems count="7">
        <s v="MENSWEAR"/>
        <s v="MENS ACCESSORIES"/>
        <s v="LADIES FASHIONS"/>
        <s v="LADIES LINGERIE"/>
        <s v="FOOTWEAR"/>
        <s v="PRIMARKET"/>
        <s v="CHILDRENS &amp; BABYW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">
  <r>
    <x v="0"/>
    <d v="2015-06-06T00:00:00"/>
    <d v="1899-12-30T10:19:40"/>
    <n v="42"/>
    <x v="0"/>
    <x v="0"/>
    <x v="0"/>
    <x v="0"/>
    <n v="64055"/>
    <n v="6405544"/>
    <n v="1"/>
    <n v="6"/>
    <e v="#REF!"/>
  </r>
  <r>
    <x v="0"/>
    <d v="2015-06-06T00:00:00"/>
    <d v="1899-12-30T10:19:40"/>
    <n v="42"/>
    <x v="0"/>
    <x v="1"/>
    <x v="1"/>
    <x v="1"/>
    <n v="62243"/>
    <n v="6224316"/>
    <n v="1"/>
    <n v="2.5"/>
    <e v="#REF!"/>
  </r>
  <r>
    <x v="0"/>
    <d v="2015-06-06T00:00:00"/>
    <d v="1899-12-30T10:19:40"/>
    <n v="42"/>
    <x v="0"/>
    <x v="2"/>
    <x v="2"/>
    <x v="2"/>
    <n v="88375"/>
    <n v="8837512"/>
    <n v="1"/>
    <n v="3"/>
    <e v="#REF!"/>
  </r>
  <r>
    <x v="0"/>
    <d v="2015-06-06T00:00:00"/>
    <d v="1899-12-30T10:19:40"/>
    <n v="42"/>
    <x v="0"/>
    <x v="0"/>
    <x v="3"/>
    <x v="3"/>
    <n v="60027"/>
    <n v="6002742"/>
    <n v="1"/>
    <n v="7"/>
    <e v="#REF!"/>
  </r>
  <r>
    <x v="0"/>
    <d v="2015-06-06T00:00:00"/>
    <d v="1899-12-30T10:19:40"/>
    <n v="42"/>
    <x v="0"/>
    <x v="0"/>
    <x v="4"/>
    <x v="4"/>
    <n v="63997"/>
    <n v="6399723"/>
    <n v="1"/>
    <n v="2.5"/>
    <e v="#REF!"/>
  </r>
  <r>
    <x v="0"/>
    <d v="2015-06-06T00:00:00"/>
    <d v="1899-12-30T10:19:40"/>
    <n v="42"/>
    <x v="0"/>
    <x v="0"/>
    <x v="5"/>
    <x v="5"/>
    <n v="99580"/>
    <n v="9958035"/>
    <n v="1"/>
    <n v="6.9"/>
    <e v="#REF!"/>
  </r>
  <r>
    <x v="0"/>
    <d v="2015-06-06T00:00:00"/>
    <d v="1899-12-30T10:19:40"/>
    <n v="42"/>
    <x v="0"/>
    <x v="0"/>
    <x v="6"/>
    <x v="6"/>
    <n v="63379"/>
    <n v="6337941"/>
    <n v="1"/>
    <n v="8"/>
    <e v="#REF!"/>
  </r>
  <r>
    <x v="0"/>
    <d v="2015-06-06T00:00:00"/>
    <d v="1899-12-30T10:19:40"/>
    <n v="42"/>
    <x v="0"/>
    <x v="1"/>
    <x v="7"/>
    <x v="7"/>
    <n v="98558"/>
    <n v="9855864"/>
    <n v="1"/>
    <n v="8"/>
    <e v="#REF!"/>
  </r>
  <r>
    <x v="0"/>
    <d v="2015-06-06T00:00:00"/>
    <d v="1899-12-30T10:19:40"/>
    <n v="42"/>
    <x v="0"/>
    <x v="1"/>
    <x v="7"/>
    <x v="7"/>
    <n v="62109"/>
    <n v="6210964"/>
    <n v="1"/>
    <n v="8"/>
    <e v="#REF!"/>
  </r>
  <r>
    <x v="0"/>
    <d v="2015-06-06T00:00:00"/>
    <d v="1899-12-30T10:19:40"/>
    <n v="42"/>
    <x v="0"/>
    <x v="0"/>
    <x v="6"/>
    <x v="8"/>
    <n v="76269"/>
    <n v="7626941"/>
    <n v="1"/>
    <n v="6"/>
    <e v="#REF!"/>
  </r>
  <r>
    <x v="0"/>
    <d v="2015-06-06T00:00:00"/>
    <d v="1899-12-30T10:19:40"/>
    <n v="42"/>
    <x v="0"/>
    <x v="2"/>
    <x v="8"/>
    <x v="9"/>
    <n v="87746"/>
    <n v="8774612"/>
    <n v="1"/>
    <n v="6"/>
    <e v="#REF!"/>
  </r>
  <r>
    <x v="0"/>
    <d v="2015-06-06T00:00:00"/>
    <d v="1899-12-30T10:19:40"/>
    <n v="42"/>
    <x v="0"/>
    <x v="0"/>
    <x v="6"/>
    <x v="10"/>
    <n v="11606"/>
    <n v="1160604"/>
    <n v="1"/>
    <n v="6"/>
    <e v="#REF!"/>
  </r>
  <r>
    <x v="0"/>
    <d v="2015-06-06T00:00:00"/>
    <d v="1899-12-30T10:19:40"/>
    <n v="42"/>
    <x v="0"/>
    <x v="0"/>
    <x v="6"/>
    <x v="11"/>
    <n v="61968"/>
    <n v="6196859"/>
    <n v="1"/>
    <n v="6"/>
    <e v="#REF!"/>
  </r>
  <r>
    <x v="0"/>
    <d v="2015-06-06T00:00:00"/>
    <d v="1899-12-30T10:19:40"/>
    <n v="42"/>
    <x v="0"/>
    <x v="1"/>
    <x v="9"/>
    <x v="12"/>
    <n v="62588"/>
    <n v="6258831"/>
    <n v="1"/>
    <n v="9"/>
    <e v="#REF!"/>
  </r>
  <r>
    <x v="0"/>
    <d v="2015-06-06T00:00:00"/>
    <d v="1899-12-30T10:19:40"/>
    <n v="42"/>
    <x v="0"/>
    <x v="0"/>
    <x v="6"/>
    <x v="13"/>
    <n v="7061"/>
    <n v="706104"/>
    <n v="1"/>
    <n v="6"/>
    <e v="#REF!"/>
  </r>
  <r>
    <x v="0"/>
    <d v="2015-06-06T00:00:00"/>
    <d v="1899-12-30T10:19:40"/>
    <n v="42"/>
    <x v="0"/>
    <x v="0"/>
    <x v="6"/>
    <x v="14"/>
    <n v="99595"/>
    <n v="9959539"/>
    <n v="1"/>
    <n v="3"/>
    <e v="#REF!"/>
  </r>
  <r>
    <x v="0"/>
    <d v="2015-06-06T00:00:00"/>
    <d v="1899-12-30T10:19:40"/>
    <n v="42"/>
    <x v="0"/>
    <x v="0"/>
    <x v="6"/>
    <x v="15"/>
    <n v="4301"/>
    <n v="430119"/>
    <n v="1"/>
    <n v="5"/>
    <e v="#REF!"/>
  </r>
  <r>
    <x v="0"/>
    <d v="2015-06-06T00:00:00"/>
    <d v="1899-12-30T10:19:40"/>
    <n v="42"/>
    <x v="0"/>
    <x v="1"/>
    <x v="7"/>
    <x v="16"/>
    <n v="63449"/>
    <n v="6344971"/>
    <n v="1"/>
    <n v="2"/>
    <e v="#REF!"/>
  </r>
  <r>
    <x v="0"/>
    <d v="2015-06-06T00:00:00"/>
    <d v="1899-12-30T10:19:40"/>
    <n v="42"/>
    <x v="0"/>
    <x v="0"/>
    <x v="3"/>
    <x v="17"/>
    <n v="63399"/>
    <n v="6339975"/>
    <n v="1"/>
    <n v="10"/>
    <e v="#REF!"/>
  </r>
  <r>
    <x v="0"/>
    <d v="2015-06-06T00:00:00"/>
    <d v="1899-12-30T10:19:40"/>
    <n v="42"/>
    <x v="0"/>
    <x v="2"/>
    <x v="10"/>
    <x v="18"/>
    <n v="86370"/>
    <n v="8637077"/>
    <n v="1"/>
    <n v="4.5"/>
    <e v="#REF!"/>
  </r>
  <r>
    <x v="0"/>
    <d v="2015-06-06T00:00:00"/>
    <d v="1899-12-30T10:19:40"/>
    <n v="42"/>
    <x v="0"/>
    <x v="2"/>
    <x v="2"/>
    <x v="19"/>
    <n v="12071"/>
    <n v="1207108"/>
    <n v="1"/>
    <n v="13"/>
    <e v="#REF!"/>
  </r>
  <r>
    <x v="0"/>
    <d v="2015-06-06T00:00:00"/>
    <d v="1899-12-30T10:19:40"/>
    <n v="42"/>
    <x v="0"/>
    <x v="2"/>
    <x v="11"/>
    <x v="20"/>
    <n v="85880"/>
    <n v="8588051"/>
    <n v="1"/>
    <n v="9"/>
    <e v="#REF!"/>
  </r>
  <r>
    <x v="0"/>
    <d v="2015-06-06T00:00:00"/>
    <d v="1899-12-30T10:19:40"/>
    <n v="42"/>
    <x v="0"/>
    <x v="0"/>
    <x v="3"/>
    <x v="21"/>
    <n v="63124"/>
    <n v="6312465"/>
    <n v="1"/>
    <n v="7"/>
    <e v="#REF!"/>
  </r>
  <r>
    <x v="0"/>
    <d v="2015-06-06T00:00:00"/>
    <d v="1899-12-30T10:19:40"/>
    <n v="42"/>
    <x v="0"/>
    <x v="0"/>
    <x v="6"/>
    <x v="22"/>
    <n v="63267"/>
    <n v="6326761"/>
    <n v="1"/>
    <n v="8"/>
    <e v="#REF!"/>
  </r>
  <r>
    <x v="0"/>
    <d v="2015-06-06T00:00:00"/>
    <d v="1899-12-30T10:19:40"/>
    <n v="42"/>
    <x v="0"/>
    <x v="0"/>
    <x v="0"/>
    <x v="23"/>
    <n v="63225"/>
    <n v="6322511"/>
    <n v="1"/>
    <n v="8"/>
    <e v="#REF!"/>
  </r>
  <r>
    <x v="0"/>
    <d v="2015-06-06T00:00:00"/>
    <d v="1899-12-30T10:19:40"/>
    <n v="42"/>
    <x v="0"/>
    <x v="3"/>
    <x v="12"/>
    <x v="24"/>
    <n v="5202"/>
    <n v="5202"/>
    <n v="1"/>
    <n v="3"/>
    <e v="#REF!"/>
  </r>
  <r>
    <x v="0"/>
    <d v="2015-06-06T00:00:00"/>
    <d v="1899-12-30T10:19:40"/>
    <n v="42"/>
    <x v="0"/>
    <x v="0"/>
    <x v="5"/>
    <x v="25"/>
    <n v="99563"/>
    <n v="9956386"/>
    <n v="1"/>
    <n v="10"/>
    <e v="#REF!"/>
  </r>
  <r>
    <x v="0"/>
    <d v="2015-06-06T00:00:00"/>
    <d v="1899-12-30T10:19:40"/>
    <n v="42"/>
    <x v="0"/>
    <x v="2"/>
    <x v="8"/>
    <x v="26"/>
    <n v="87557"/>
    <n v="8755767"/>
    <n v="1"/>
    <n v="5"/>
    <e v="#REF!"/>
  </r>
  <r>
    <x v="0"/>
    <d v="2015-06-06T00:00:00"/>
    <d v="1899-12-30T10:19:40"/>
    <n v="42"/>
    <x v="0"/>
    <x v="0"/>
    <x v="5"/>
    <x v="27"/>
    <n v="61910"/>
    <n v="6191028"/>
    <n v="1"/>
    <n v="11"/>
    <e v="#REF!"/>
  </r>
  <r>
    <x v="0"/>
    <d v="2015-06-06T00:00:00"/>
    <d v="1899-12-30T10:19:40"/>
    <n v="42"/>
    <x v="0"/>
    <x v="0"/>
    <x v="6"/>
    <x v="28"/>
    <n v="63983"/>
    <n v="6398341"/>
    <n v="1"/>
    <n v="5"/>
    <e v="#REF!"/>
  </r>
  <r>
    <x v="1"/>
    <d v="2015-06-06T00:00:00"/>
    <d v="1899-12-30T11:11:28"/>
    <n v="42"/>
    <x v="0"/>
    <x v="2"/>
    <x v="10"/>
    <x v="29"/>
    <n v="86858"/>
    <n v="8685811"/>
    <n v="1"/>
    <n v="4.5"/>
    <e v="#REF!"/>
  </r>
  <r>
    <x v="1"/>
    <d v="2015-06-06T00:00:00"/>
    <d v="1899-12-30T11:11:28"/>
    <n v="42"/>
    <x v="0"/>
    <x v="2"/>
    <x v="13"/>
    <x v="30"/>
    <n v="69704"/>
    <n v="6970404"/>
    <n v="1"/>
    <n v="6"/>
    <e v="#REF!"/>
  </r>
  <r>
    <x v="1"/>
    <d v="2015-06-06T00:00:00"/>
    <d v="1899-12-30T11:11:28"/>
    <n v="42"/>
    <x v="0"/>
    <x v="2"/>
    <x v="2"/>
    <x v="19"/>
    <n v="12071"/>
    <n v="1207104"/>
    <n v="1"/>
    <n v="13"/>
    <e v="#REF!"/>
  </r>
  <r>
    <x v="1"/>
    <d v="2015-06-06T00:00:00"/>
    <d v="1899-12-30T11:11:28"/>
    <n v="42"/>
    <x v="0"/>
    <x v="2"/>
    <x v="2"/>
    <x v="31"/>
    <n v="87322"/>
    <n v="8732259"/>
    <n v="1"/>
    <n v="7"/>
    <e v="#REF!"/>
  </r>
  <r>
    <x v="2"/>
    <d v="2015-06-06T00:00:00"/>
    <d v="1899-12-30T11:28:28"/>
    <n v="42"/>
    <x v="0"/>
    <x v="2"/>
    <x v="14"/>
    <x v="32"/>
    <n v="87377"/>
    <n v="8737754"/>
    <n v="1"/>
    <n v="6"/>
    <e v="#REF!"/>
  </r>
  <r>
    <x v="2"/>
    <d v="2015-06-06T00:00:00"/>
    <d v="1899-12-30T11:28:28"/>
    <n v="42"/>
    <x v="0"/>
    <x v="4"/>
    <x v="15"/>
    <x v="33"/>
    <n v="21598"/>
    <n v="2159801"/>
    <n v="1"/>
    <n v="1.5"/>
    <e v="#REF!"/>
  </r>
  <r>
    <x v="2"/>
    <d v="2015-06-06T00:00:00"/>
    <d v="1899-12-30T11:28:28"/>
    <n v="42"/>
    <x v="0"/>
    <x v="3"/>
    <x v="16"/>
    <x v="34"/>
    <n v="1"/>
    <n v="1"/>
    <n v="2"/>
    <n v="3.58"/>
    <e v="#REF!"/>
  </r>
  <r>
    <x v="2"/>
    <d v="2015-06-06T00:00:00"/>
    <d v="1899-12-30T11:28:28"/>
    <n v="42"/>
    <x v="0"/>
    <x v="5"/>
    <x v="17"/>
    <x v="35"/>
    <n v="20197"/>
    <n v="2019733"/>
    <n v="1"/>
    <n v="0.5"/>
    <e v="#REF!"/>
  </r>
  <r>
    <x v="2"/>
    <d v="2015-06-06T00:00:00"/>
    <d v="1899-12-30T11:28:28"/>
    <n v="42"/>
    <x v="0"/>
    <x v="2"/>
    <x v="10"/>
    <x v="36"/>
    <n v="88840"/>
    <n v="8884021"/>
    <n v="1"/>
    <n v="3.5"/>
    <e v="#REF!"/>
  </r>
  <r>
    <x v="2"/>
    <d v="2015-06-06T00:00:00"/>
    <d v="1899-12-30T11:28:28"/>
    <n v="42"/>
    <x v="0"/>
    <x v="2"/>
    <x v="10"/>
    <x v="36"/>
    <n v="88840"/>
    <n v="8884021"/>
    <n v="1"/>
    <n v="3.5"/>
    <e v="#REF!"/>
  </r>
  <r>
    <x v="2"/>
    <d v="2015-06-06T00:00:00"/>
    <d v="1899-12-30T11:28:28"/>
    <n v="42"/>
    <x v="0"/>
    <x v="2"/>
    <x v="10"/>
    <x v="37"/>
    <n v="38136"/>
    <n v="3813611"/>
    <n v="1"/>
    <n v="5"/>
    <e v="#REF!"/>
  </r>
  <r>
    <x v="2"/>
    <d v="2015-06-06T00:00:00"/>
    <d v="1899-12-30T11:28:28"/>
    <n v="42"/>
    <x v="0"/>
    <x v="2"/>
    <x v="2"/>
    <x v="19"/>
    <n v="12071"/>
    <n v="1207104"/>
    <n v="1"/>
    <n v="13"/>
    <e v="#REF!"/>
  </r>
  <r>
    <x v="2"/>
    <d v="2015-06-06T00:00:00"/>
    <d v="1899-12-30T11:28:28"/>
    <n v="42"/>
    <x v="0"/>
    <x v="2"/>
    <x v="10"/>
    <x v="38"/>
    <n v="94422"/>
    <n v="9442252"/>
    <n v="1"/>
    <n v="3"/>
    <e v="#REF!"/>
  </r>
  <r>
    <x v="2"/>
    <d v="2015-06-06T00:00:00"/>
    <d v="1899-12-30T11:28:28"/>
    <n v="42"/>
    <x v="0"/>
    <x v="2"/>
    <x v="10"/>
    <x v="39"/>
    <n v="88852"/>
    <n v="8885222"/>
    <n v="1"/>
    <n v="3.5"/>
    <e v="#REF!"/>
  </r>
  <r>
    <x v="2"/>
    <d v="2015-06-06T00:00:00"/>
    <d v="1899-12-30T11:28:28"/>
    <n v="42"/>
    <x v="0"/>
    <x v="2"/>
    <x v="10"/>
    <x v="39"/>
    <n v="88852"/>
    <n v="8885222"/>
    <n v="1"/>
    <n v="3.5"/>
    <e v="#REF!"/>
  </r>
  <r>
    <x v="2"/>
    <d v="2015-06-06T00:00:00"/>
    <d v="1899-12-30T11:28:28"/>
    <n v="42"/>
    <x v="0"/>
    <x v="4"/>
    <x v="18"/>
    <x v="40"/>
    <n v="3532"/>
    <n v="353201"/>
    <n v="1"/>
    <n v="1.3"/>
    <e v="#REF!"/>
  </r>
  <r>
    <x v="2"/>
    <d v="2015-06-06T00:00:00"/>
    <d v="1899-12-30T11:28:28"/>
    <n v="42"/>
    <x v="0"/>
    <x v="4"/>
    <x v="18"/>
    <x v="40"/>
    <n v="3532"/>
    <n v="353201"/>
    <n v="1"/>
    <n v="1.3"/>
    <e v="#REF!"/>
  </r>
  <r>
    <x v="2"/>
    <d v="2015-06-06T00:00:00"/>
    <d v="1899-12-30T11:28:28"/>
    <n v="42"/>
    <x v="0"/>
    <x v="2"/>
    <x v="10"/>
    <x v="41"/>
    <n v="86890"/>
    <n v="8689012"/>
    <n v="1"/>
    <n v="6"/>
    <e v="#REF!"/>
  </r>
  <r>
    <x v="2"/>
    <d v="2015-06-06T00:00:00"/>
    <d v="1899-12-30T11:28:28"/>
    <n v="42"/>
    <x v="0"/>
    <x v="2"/>
    <x v="14"/>
    <x v="42"/>
    <n v="38332"/>
    <n v="3833239"/>
    <n v="1"/>
    <n v="5"/>
    <e v="#REF!"/>
  </r>
  <r>
    <x v="2"/>
    <d v="2015-06-06T00:00:00"/>
    <d v="1899-12-30T11:28:28"/>
    <n v="42"/>
    <x v="0"/>
    <x v="5"/>
    <x v="17"/>
    <x v="43"/>
    <n v="29123"/>
    <n v="2912326"/>
    <n v="1"/>
    <n v="1.5"/>
    <e v="#REF!"/>
  </r>
  <r>
    <x v="2"/>
    <d v="2015-06-06T00:00:00"/>
    <d v="1899-12-30T11:28:28"/>
    <n v="42"/>
    <x v="0"/>
    <x v="4"/>
    <x v="18"/>
    <x v="44"/>
    <n v="3530"/>
    <n v="353001"/>
    <n v="1"/>
    <n v="3"/>
    <e v="#REF!"/>
  </r>
  <r>
    <x v="2"/>
    <d v="2015-06-06T00:00:00"/>
    <d v="1899-12-30T11:28:28"/>
    <n v="42"/>
    <x v="0"/>
    <x v="4"/>
    <x v="18"/>
    <x v="44"/>
    <n v="3530"/>
    <n v="353001"/>
    <n v="1"/>
    <n v="3"/>
    <e v="#REF!"/>
  </r>
  <r>
    <x v="2"/>
    <d v="2015-06-06T00:00:00"/>
    <d v="1899-12-30T11:28:28"/>
    <n v="42"/>
    <x v="0"/>
    <x v="2"/>
    <x v="2"/>
    <x v="45"/>
    <n v="37830"/>
    <n v="3783011"/>
    <n v="1"/>
    <n v="15"/>
    <e v="#REF!"/>
  </r>
  <r>
    <x v="3"/>
    <d v="2015-06-06T00:00:00"/>
    <d v="1899-12-30T11:44:07"/>
    <n v="42"/>
    <x v="0"/>
    <x v="3"/>
    <x v="19"/>
    <x v="46"/>
    <n v="89703"/>
    <n v="89703"/>
    <n v="1"/>
    <n v="10"/>
    <e v="#REF!"/>
  </r>
  <r>
    <x v="3"/>
    <d v="2015-06-06T00:00:00"/>
    <d v="1899-12-30T11:44:07"/>
    <n v="42"/>
    <x v="0"/>
    <x v="3"/>
    <x v="19"/>
    <x v="46"/>
    <n v="89703"/>
    <n v="89703"/>
    <n v="1"/>
    <n v="10"/>
    <e v="#REF!"/>
  </r>
  <r>
    <x v="3"/>
    <d v="2015-06-06T00:00:00"/>
    <d v="1899-12-30T11:44:07"/>
    <n v="42"/>
    <x v="0"/>
    <x v="2"/>
    <x v="2"/>
    <x v="19"/>
    <n v="12071"/>
    <n v="1207112"/>
    <n v="1"/>
    <n v="13"/>
    <e v="#REF!"/>
  </r>
  <r>
    <x v="3"/>
    <d v="2015-06-06T00:00:00"/>
    <d v="1899-12-30T11:44:07"/>
    <n v="42"/>
    <x v="0"/>
    <x v="3"/>
    <x v="19"/>
    <x v="46"/>
    <n v="89703"/>
    <n v="89703"/>
    <n v="1"/>
    <n v="10"/>
    <e v="#REF!"/>
  </r>
  <r>
    <x v="4"/>
    <d v="2015-06-06T00:00:00"/>
    <d v="1899-12-30T12:03:37"/>
    <n v="42"/>
    <x v="0"/>
    <x v="2"/>
    <x v="2"/>
    <x v="47"/>
    <n v="87323"/>
    <n v="8732395"/>
    <n v="1"/>
    <n v="7"/>
    <e v="#REF!"/>
  </r>
  <r>
    <x v="4"/>
    <d v="2015-06-06T00:00:00"/>
    <d v="1899-12-30T12:03:37"/>
    <n v="42"/>
    <x v="0"/>
    <x v="5"/>
    <x v="20"/>
    <x v="48"/>
    <n v="23547"/>
    <n v="2354723"/>
    <n v="1"/>
    <n v="1"/>
    <e v="#REF!"/>
  </r>
  <r>
    <x v="4"/>
    <d v="2015-06-06T00:00:00"/>
    <d v="1899-12-30T12:03:37"/>
    <n v="42"/>
    <x v="0"/>
    <x v="2"/>
    <x v="8"/>
    <x v="49"/>
    <n v="97025"/>
    <n v="9702514"/>
    <n v="1"/>
    <n v="16"/>
    <e v="#REF!"/>
  </r>
  <r>
    <x v="4"/>
    <d v="2015-06-06T00:00:00"/>
    <d v="1899-12-30T12:03:37"/>
    <n v="42"/>
    <x v="0"/>
    <x v="2"/>
    <x v="10"/>
    <x v="50"/>
    <n v="86590"/>
    <n v="8659014"/>
    <n v="1"/>
    <n v="5"/>
    <e v="#REF!"/>
  </r>
  <r>
    <x v="4"/>
    <d v="2015-06-06T00:00:00"/>
    <d v="1899-12-30T12:03:37"/>
    <n v="42"/>
    <x v="0"/>
    <x v="2"/>
    <x v="2"/>
    <x v="51"/>
    <n v="88386"/>
    <n v="8838621"/>
    <n v="1"/>
    <n v="9"/>
    <e v="#REF!"/>
  </r>
  <r>
    <x v="4"/>
    <d v="2015-06-06T00:00:00"/>
    <d v="1899-12-30T12:03:37"/>
    <n v="42"/>
    <x v="0"/>
    <x v="6"/>
    <x v="21"/>
    <x v="52"/>
    <n v="26116"/>
    <n v="2611619"/>
    <n v="1"/>
    <n v="3"/>
    <e v="#REF!"/>
  </r>
  <r>
    <x v="4"/>
    <d v="2015-06-06T00:00:00"/>
    <d v="1899-12-30T12:03:37"/>
    <n v="42"/>
    <x v="0"/>
    <x v="2"/>
    <x v="8"/>
    <x v="53"/>
    <n v="33359"/>
    <n v="3335926"/>
    <n v="1"/>
    <n v="8"/>
    <e v="#REF!"/>
  </r>
  <r>
    <x v="4"/>
    <d v="2015-06-06T00:00:00"/>
    <d v="1899-12-30T12:03:37"/>
    <n v="42"/>
    <x v="0"/>
    <x v="3"/>
    <x v="22"/>
    <x v="54"/>
    <n v="56701"/>
    <n v="56701"/>
    <n v="2"/>
    <n v="5"/>
    <e v="#REF!"/>
  </r>
  <r>
    <x v="4"/>
    <d v="2015-06-06T00:00:00"/>
    <d v="1899-12-30T12:03:37"/>
    <n v="42"/>
    <x v="0"/>
    <x v="7"/>
    <x v="23"/>
    <x v="55"/>
    <n v="75776"/>
    <n v="7577617"/>
    <n v="1"/>
    <n v="5"/>
    <e v="#REF!"/>
  </r>
  <r>
    <x v="4"/>
    <d v="2015-06-06T00:00:00"/>
    <d v="1899-12-30T12:03:37"/>
    <n v="42"/>
    <x v="0"/>
    <x v="8"/>
    <x v="24"/>
    <x v="56"/>
    <n v="59824"/>
    <n v="5982417"/>
    <n v="1"/>
    <n v="4"/>
    <e v="#REF!"/>
  </r>
  <r>
    <x v="4"/>
    <d v="2015-06-06T00:00:00"/>
    <d v="1899-12-30T12:03:37"/>
    <n v="42"/>
    <x v="0"/>
    <x v="2"/>
    <x v="8"/>
    <x v="57"/>
    <n v="88395"/>
    <n v="8839513"/>
    <n v="1"/>
    <n v="5"/>
    <e v="#REF!"/>
  </r>
  <r>
    <x v="4"/>
    <d v="2015-06-06T00:00:00"/>
    <d v="1899-12-30T12:03:37"/>
    <n v="42"/>
    <x v="0"/>
    <x v="6"/>
    <x v="21"/>
    <x v="58"/>
    <n v="26117"/>
    <n v="2611712"/>
    <n v="1"/>
    <n v="3"/>
    <e v="#REF!"/>
  </r>
  <r>
    <x v="4"/>
    <d v="2015-06-06T00:00:00"/>
    <d v="1899-12-30T12:03:37"/>
    <n v="42"/>
    <x v="0"/>
    <x v="4"/>
    <x v="15"/>
    <x v="59"/>
    <n v="72429"/>
    <n v="7242918"/>
    <n v="2"/>
    <n v="4"/>
    <e v="#REF!"/>
  </r>
  <r>
    <x v="4"/>
    <d v="2015-06-06T00:00:00"/>
    <d v="1899-12-30T12:03:37"/>
    <n v="42"/>
    <x v="0"/>
    <x v="2"/>
    <x v="2"/>
    <x v="19"/>
    <n v="12071"/>
    <n v="1207105"/>
    <n v="1"/>
    <n v="13"/>
    <e v="#REF!"/>
  </r>
  <r>
    <x v="4"/>
    <d v="2015-06-06T00:00:00"/>
    <d v="1899-12-30T12:03:37"/>
    <n v="42"/>
    <x v="0"/>
    <x v="6"/>
    <x v="21"/>
    <x v="52"/>
    <n v="26115"/>
    <n v="2611515"/>
    <n v="1"/>
    <n v="3"/>
    <e v="#REF!"/>
  </r>
  <r>
    <x v="4"/>
    <d v="2015-06-06T00:00:00"/>
    <d v="1899-12-30T12:03:37"/>
    <n v="42"/>
    <x v="0"/>
    <x v="7"/>
    <x v="23"/>
    <x v="60"/>
    <n v="10697"/>
    <n v="1069715"/>
    <n v="1"/>
    <n v="4"/>
    <e v="#REF!"/>
  </r>
  <r>
    <x v="4"/>
    <d v="2015-06-06T00:00:00"/>
    <d v="1899-12-30T12:03:37"/>
    <n v="42"/>
    <x v="0"/>
    <x v="5"/>
    <x v="20"/>
    <x v="48"/>
    <n v="23547"/>
    <n v="2354715"/>
    <n v="1"/>
    <n v="1"/>
    <e v="#REF!"/>
  </r>
  <r>
    <x v="4"/>
    <d v="2015-06-06T00:00:00"/>
    <d v="1899-12-30T12:03:37"/>
    <n v="42"/>
    <x v="0"/>
    <x v="2"/>
    <x v="10"/>
    <x v="61"/>
    <n v="86237"/>
    <n v="8623727"/>
    <n v="1"/>
    <n v="4.5"/>
    <e v="#REF!"/>
  </r>
  <r>
    <x v="4"/>
    <d v="2015-06-06T00:00:00"/>
    <d v="1899-12-30T12:03:37"/>
    <n v="42"/>
    <x v="0"/>
    <x v="7"/>
    <x v="25"/>
    <x v="62"/>
    <n v="31296"/>
    <n v="3129611"/>
    <n v="1"/>
    <n v="5"/>
    <e v="#REF!"/>
  </r>
  <r>
    <x v="5"/>
    <d v="2015-06-06T00:00:00"/>
    <d v="1899-12-30T12:07:18"/>
    <n v="42"/>
    <x v="0"/>
    <x v="5"/>
    <x v="26"/>
    <x v="63"/>
    <n v="29812"/>
    <n v="2981226"/>
    <n v="1"/>
    <n v="1.5"/>
    <e v="#REF!"/>
  </r>
  <r>
    <x v="5"/>
    <d v="2015-06-06T00:00:00"/>
    <d v="1899-12-30T12:07:18"/>
    <n v="42"/>
    <x v="0"/>
    <x v="7"/>
    <x v="23"/>
    <x v="64"/>
    <n v="30779"/>
    <n v="3077915"/>
    <n v="1"/>
    <n v="4"/>
    <e v="#REF!"/>
  </r>
  <r>
    <x v="5"/>
    <d v="2015-06-06T00:00:00"/>
    <d v="1899-12-30T12:07:18"/>
    <n v="42"/>
    <x v="0"/>
    <x v="7"/>
    <x v="27"/>
    <x v="65"/>
    <n v="11875"/>
    <n v="1187529"/>
    <n v="1"/>
    <n v="2.5"/>
    <e v="#REF!"/>
  </r>
  <r>
    <x v="5"/>
    <d v="2015-06-06T00:00:00"/>
    <d v="1899-12-30T12:07:18"/>
    <n v="42"/>
    <x v="0"/>
    <x v="2"/>
    <x v="2"/>
    <x v="19"/>
    <n v="12071"/>
    <n v="1207107"/>
    <n v="1"/>
    <n v="13"/>
    <e v="#REF!"/>
  </r>
  <r>
    <x v="5"/>
    <d v="2015-06-06T00:00:00"/>
    <d v="1899-12-30T12:07:18"/>
    <n v="42"/>
    <x v="0"/>
    <x v="5"/>
    <x v="26"/>
    <x v="66"/>
    <n v="29179"/>
    <n v="2917917"/>
    <n v="1"/>
    <n v="1.45"/>
    <e v="#REF!"/>
  </r>
  <r>
    <x v="5"/>
    <d v="2015-06-06T00:00:00"/>
    <d v="1899-12-30T12:07:18"/>
    <n v="42"/>
    <x v="0"/>
    <x v="2"/>
    <x v="2"/>
    <x v="67"/>
    <n v="88369"/>
    <n v="8836989"/>
    <n v="1"/>
    <n v="13"/>
    <e v="#REF!"/>
  </r>
  <r>
    <x v="6"/>
    <d v="2015-06-06T00:00:00"/>
    <d v="1899-12-30T12:07:52"/>
    <n v="42"/>
    <x v="0"/>
    <x v="5"/>
    <x v="17"/>
    <x v="68"/>
    <n v="29135"/>
    <n v="2913511"/>
    <n v="1"/>
    <n v="2.5"/>
    <e v="#REF!"/>
  </r>
  <r>
    <x v="6"/>
    <d v="2015-06-06T00:00:00"/>
    <d v="1899-12-30T12:07:52"/>
    <n v="42"/>
    <x v="0"/>
    <x v="6"/>
    <x v="28"/>
    <x v="69"/>
    <n v="25912"/>
    <n v="2591226"/>
    <n v="1"/>
    <n v="2.5"/>
    <e v="#REF!"/>
  </r>
  <r>
    <x v="6"/>
    <d v="2015-06-06T00:00:00"/>
    <d v="1899-12-30T12:07:52"/>
    <n v="42"/>
    <x v="0"/>
    <x v="5"/>
    <x v="29"/>
    <x v="70"/>
    <n v="29768"/>
    <n v="2976849"/>
    <n v="1"/>
    <n v="0.99"/>
    <e v="#REF!"/>
  </r>
  <r>
    <x v="6"/>
    <d v="2015-06-06T00:00:00"/>
    <d v="1899-12-30T12:07:52"/>
    <n v="42"/>
    <x v="0"/>
    <x v="5"/>
    <x v="30"/>
    <x v="71"/>
    <n v="29497"/>
    <n v="2949719"/>
    <n v="1"/>
    <n v="3"/>
    <e v="#REF!"/>
  </r>
  <r>
    <x v="6"/>
    <d v="2015-06-06T00:00:00"/>
    <d v="1899-12-30T12:07:52"/>
    <n v="42"/>
    <x v="0"/>
    <x v="2"/>
    <x v="2"/>
    <x v="19"/>
    <n v="12071"/>
    <n v="1207108"/>
    <n v="1"/>
    <n v="13"/>
    <e v="#REF!"/>
  </r>
  <r>
    <x v="6"/>
    <d v="2015-06-06T00:00:00"/>
    <d v="1899-12-30T12:07:52"/>
    <n v="42"/>
    <x v="0"/>
    <x v="9"/>
    <x v="31"/>
    <x v="72"/>
    <n v="18662"/>
    <n v="1866224"/>
    <n v="1"/>
    <n v="1"/>
    <e v="#REF!"/>
  </r>
  <r>
    <x v="7"/>
    <d v="2015-06-06T00:00:00"/>
    <d v="1899-12-30T12:29:59"/>
    <n v="42"/>
    <x v="0"/>
    <x v="7"/>
    <x v="23"/>
    <x v="73"/>
    <n v="30252"/>
    <n v="3025215"/>
    <n v="1"/>
    <n v="4"/>
    <e v="#REF!"/>
  </r>
  <r>
    <x v="7"/>
    <d v="2015-06-06T00:00:00"/>
    <d v="1899-12-30T12:29:59"/>
    <n v="42"/>
    <x v="0"/>
    <x v="0"/>
    <x v="32"/>
    <x v="74"/>
    <n v="60761"/>
    <n v="6076125"/>
    <n v="1"/>
    <n v="12"/>
    <e v="#REF!"/>
  </r>
  <r>
    <x v="7"/>
    <d v="2015-06-06T00:00:00"/>
    <d v="1899-12-30T12:29:59"/>
    <n v="42"/>
    <x v="0"/>
    <x v="7"/>
    <x v="23"/>
    <x v="75"/>
    <n v="30781"/>
    <n v="3078111"/>
    <n v="1"/>
    <n v="5"/>
    <e v="#REF!"/>
  </r>
  <r>
    <x v="7"/>
    <d v="2015-06-06T00:00:00"/>
    <d v="1899-12-30T12:29:59"/>
    <n v="42"/>
    <x v="0"/>
    <x v="6"/>
    <x v="33"/>
    <x v="76"/>
    <n v="26109"/>
    <n v="2610914"/>
    <n v="1"/>
    <n v="3"/>
    <e v="#REF!"/>
  </r>
  <r>
    <x v="7"/>
    <d v="2015-06-06T00:00:00"/>
    <d v="1899-12-30T12:29:59"/>
    <n v="42"/>
    <x v="0"/>
    <x v="2"/>
    <x v="2"/>
    <x v="19"/>
    <n v="12071"/>
    <n v="1207104"/>
    <n v="1"/>
    <n v="13"/>
    <e v="#REF!"/>
  </r>
  <r>
    <x v="7"/>
    <d v="2015-06-06T00:00:00"/>
    <d v="1899-12-30T12:29:59"/>
    <n v="42"/>
    <x v="0"/>
    <x v="0"/>
    <x v="34"/>
    <x v="77"/>
    <n v="99546"/>
    <n v="9954643"/>
    <n v="1"/>
    <n v="14"/>
    <e v="#REF!"/>
  </r>
  <r>
    <x v="7"/>
    <d v="2015-06-06T00:00:00"/>
    <d v="1899-12-30T12:29:59"/>
    <n v="42"/>
    <x v="0"/>
    <x v="6"/>
    <x v="33"/>
    <x v="78"/>
    <n v="26229"/>
    <n v="2622969"/>
    <n v="1"/>
    <n v="3"/>
    <e v="#REF!"/>
  </r>
  <r>
    <x v="7"/>
    <d v="2015-06-06T00:00:00"/>
    <d v="1899-12-30T12:29:59"/>
    <n v="42"/>
    <x v="0"/>
    <x v="7"/>
    <x v="23"/>
    <x v="79"/>
    <n v="30229"/>
    <n v="3022914"/>
    <n v="1"/>
    <n v="4"/>
    <e v="#REF!"/>
  </r>
  <r>
    <x v="8"/>
    <d v="2015-06-06T00:00:00"/>
    <d v="1899-12-30T12:41:52"/>
    <n v="42"/>
    <x v="0"/>
    <x v="2"/>
    <x v="2"/>
    <x v="19"/>
    <n v="12071"/>
    <n v="1207104"/>
    <n v="1"/>
    <n v="13"/>
    <e v="#REF!"/>
  </r>
  <r>
    <x v="9"/>
    <d v="2015-06-06T00:00:00"/>
    <d v="1899-12-30T13:06:07"/>
    <n v="42"/>
    <x v="0"/>
    <x v="7"/>
    <x v="25"/>
    <x v="80"/>
    <n v="75071"/>
    <n v="7507128"/>
    <n v="1"/>
    <n v="3"/>
    <e v="#REF!"/>
  </r>
  <r>
    <x v="9"/>
    <d v="2015-06-06T00:00:00"/>
    <d v="1899-12-30T13:06:07"/>
    <n v="42"/>
    <x v="0"/>
    <x v="10"/>
    <x v="35"/>
    <x v="81"/>
    <n v="2822"/>
    <n v="282213"/>
    <n v="1"/>
    <n v="8"/>
    <e v="#REF!"/>
  </r>
  <r>
    <x v="9"/>
    <d v="2015-06-06T00:00:00"/>
    <d v="1899-12-30T13:06:07"/>
    <n v="42"/>
    <x v="0"/>
    <x v="0"/>
    <x v="4"/>
    <x v="82"/>
    <n v="2671"/>
    <n v="267102"/>
    <n v="1"/>
    <n v="2.5"/>
    <e v="#REF!"/>
  </r>
  <r>
    <x v="9"/>
    <d v="2015-06-06T00:00:00"/>
    <d v="1899-12-30T13:06:07"/>
    <n v="42"/>
    <x v="0"/>
    <x v="2"/>
    <x v="2"/>
    <x v="19"/>
    <n v="12071"/>
    <n v="1207101"/>
    <n v="1"/>
    <n v="13"/>
    <e v="#REF!"/>
  </r>
  <r>
    <x v="9"/>
    <d v="2015-06-06T00:00:00"/>
    <d v="1899-12-30T13:06:07"/>
    <n v="42"/>
    <x v="0"/>
    <x v="0"/>
    <x v="6"/>
    <x v="14"/>
    <n v="99595"/>
    <n v="9959581"/>
    <n v="1"/>
    <n v="3"/>
    <e v="#REF!"/>
  </r>
  <r>
    <x v="10"/>
    <d v="2015-06-06T00:00:00"/>
    <d v="1899-12-30T13:15:32"/>
    <n v="42"/>
    <x v="0"/>
    <x v="2"/>
    <x v="2"/>
    <x v="19"/>
    <n v="12071"/>
    <n v="1207104"/>
    <n v="1"/>
    <n v="13"/>
    <e v="#REF!"/>
  </r>
  <r>
    <x v="10"/>
    <d v="2015-06-06T00:00:00"/>
    <d v="1899-12-30T13:15:32"/>
    <n v="42"/>
    <x v="0"/>
    <x v="5"/>
    <x v="17"/>
    <x v="83"/>
    <n v="99755"/>
    <n v="9975516"/>
    <n v="1"/>
    <n v="1"/>
    <e v="#REF!"/>
  </r>
  <r>
    <x v="10"/>
    <d v="2015-06-06T00:00:00"/>
    <d v="1899-12-30T13:15:32"/>
    <n v="42"/>
    <x v="0"/>
    <x v="2"/>
    <x v="2"/>
    <x v="19"/>
    <n v="12071"/>
    <n v="1207112"/>
    <n v="1"/>
    <n v="13"/>
    <e v="#REF!"/>
  </r>
  <r>
    <x v="11"/>
    <d v="2015-06-06T00:00:00"/>
    <d v="1899-12-30T13:30:41"/>
    <n v="42"/>
    <x v="0"/>
    <x v="6"/>
    <x v="21"/>
    <x v="84"/>
    <n v="25560"/>
    <n v="2556017"/>
    <n v="1"/>
    <n v="3"/>
    <e v="#REF!"/>
  </r>
  <r>
    <x v="11"/>
    <d v="2015-06-06T00:00:00"/>
    <d v="1899-12-30T13:30:41"/>
    <n v="42"/>
    <x v="0"/>
    <x v="10"/>
    <x v="36"/>
    <x v="85"/>
    <n v="75377"/>
    <n v="7537744"/>
    <n v="1"/>
    <n v="3"/>
    <e v="#REF!"/>
  </r>
  <r>
    <x v="11"/>
    <d v="2015-06-06T00:00:00"/>
    <d v="1899-12-30T13:30:41"/>
    <n v="42"/>
    <x v="0"/>
    <x v="5"/>
    <x v="37"/>
    <x v="86"/>
    <n v="23440"/>
    <n v="2344017"/>
    <n v="1"/>
    <n v="4.5"/>
    <e v="#REF!"/>
  </r>
  <r>
    <x v="11"/>
    <d v="2015-06-06T00:00:00"/>
    <d v="1899-12-30T13:30:41"/>
    <n v="42"/>
    <x v="0"/>
    <x v="10"/>
    <x v="38"/>
    <x v="87"/>
    <n v="2516"/>
    <n v="251611"/>
    <n v="1"/>
    <n v="8"/>
    <e v="#REF!"/>
  </r>
  <r>
    <x v="11"/>
    <d v="2015-06-06T00:00:00"/>
    <d v="1899-12-30T13:30:41"/>
    <n v="42"/>
    <x v="0"/>
    <x v="2"/>
    <x v="2"/>
    <x v="19"/>
    <n v="12071"/>
    <n v="1207106"/>
    <n v="1"/>
    <n v="13"/>
    <e v="#REF!"/>
  </r>
  <r>
    <x v="11"/>
    <d v="2015-06-06T00:00:00"/>
    <d v="1899-12-30T13:30:41"/>
    <n v="42"/>
    <x v="0"/>
    <x v="2"/>
    <x v="2"/>
    <x v="88"/>
    <n v="38394"/>
    <n v="3839412"/>
    <n v="1"/>
    <n v="11"/>
    <e v="#REF!"/>
  </r>
  <r>
    <x v="11"/>
    <d v="2015-06-06T00:00:00"/>
    <d v="1899-12-30T13:30:41"/>
    <n v="42"/>
    <x v="0"/>
    <x v="2"/>
    <x v="8"/>
    <x v="89"/>
    <n v="71721"/>
    <n v="7172122"/>
    <n v="1"/>
    <n v="16"/>
    <e v="#REF!"/>
  </r>
  <r>
    <x v="12"/>
    <d v="2015-06-06T00:00:00"/>
    <d v="1899-12-30T13:31:10"/>
    <n v="42"/>
    <x v="0"/>
    <x v="3"/>
    <x v="12"/>
    <x v="90"/>
    <n v="4703"/>
    <n v="4703"/>
    <n v="1"/>
    <n v="3"/>
    <e v="#REF!"/>
  </r>
  <r>
    <x v="12"/>
    <d v="2015-06-06T00:00:00"/>
    <d v="1899-12-30T13:31:10"/>
    <n v="42"/>
    <x v="0"/>
    <x v="3"/>
    <x v="39"/>
    <x v="91"/>
    <n v="1542"/>
    <n v="154204"/>
    <n v="1"/>
    <n v="6"/>
    <e v="#REF!"/>
  </r>
  <r>
    <x v="12"/>
    <d v="2015-06-06T00:00:00"/>
    <d v="1899-12-30T13:31:10"/>
    <n v="42"/>
    <x v="0"/>
    <x v="3"/>
    <x v="40"/>
    <x v="92"/>
    <n v="1932"/>
    <n v="193204"/>
    <n v="1"/>
    <n v="8"/>
    <e v="#REF!"/>
  </r>
  <r>
    <x v="12"/>
    <d v="2015-06-06T00:00:00"/>
    <d v="1899-12-30T13:31:10"/>
    <n v="42"/>
    <x v="0"/>
    <x v="3"/>
    <x v="39"/>
    <x v="93"/>
    <n v="45880"/>
    <n v="4588041"/>
    <n v="1"/>
    <n v="6"/>
    <e v="#REF!"/>
  </r>
  <r>
    <x v="12"/>
    <d v="2015-06-06T00:00:00"/>
    <d v="1899-12-30T13:31:10"/>
    <n v="42"/>
    <x v="0"/>
    <x v="2"/>
    <x v="2"/>
    <x v="51"/>
    <n v="97045"/>
    <n v="9704566"/>
    <n v="1"/>
    <n v="9"/>
    <e v="#REF!"/>
  </r>
  <r>
    <x v="12"/>
    <d v="2015-06-06T00:00:00"/>
    <d v="1899-12-30T13:31:10"/>
    <n v="42"/>
    <x v="0"/>
    <x v="3"/>
    <x v="40"/>
    <x v="94"/>
    <n v="57108"/>
    <n v="57108"/>
    <n v="1"/>
    <n v="10"/>
    <e v="#REF!"/>
  </r>
  <r>
    <x v="12"/>
    <d v="2015-06-06T00:00:00"/>
    <d v="1899-12-30T13:31:10"/>
    <n v="42"/>
    <x v="0"/>
    <x v="2"/>
    <x v="2"/>
    <x v="19"/>
    <n v="12071"/>
    <n v="1207106"/>
    <n v="1"/>
    <n v="13"/>
    <e v="#REF!"/>
  </r>
  <r>
    <x v="12"/>
    <d v="2015-06-06T00:00:00"/>
    <d v="1899-12-30T13:31:10"/>
    <n v="42"/>
    <x v="0"/>
    <x v="3"/>
    <x v="41"/>
    <x v="95"/>
    <n v="47347"/>
    <n v="4734721"/>
    <n v="1"/>
    <n v="6"/>
    <e v="#REF!"/>
  </r>
  <r>
    <x v="13"/>
    <d v="2015-06-06T00:00:00"/>
    <d v="1899-12-30T13:37:35"/>
    <n v="42"/>
    <x v="0"/>
    <x v="10"/>
    <x v="35"/>
    <x v="96"/>
    <n v="2808"/>
    <n v="280805"/>
    <n v="1"/>
    <n v="13"/>
    <e v="#REF!"/>
  </r>
  <r>
    <x v="13"/>
    <d v="2015-06-06T00:00:00"/>
    <d v="1899-12-30T13:37:35"/>
    <n v="42"/>
    <x v="0"/>
    <x v="2"/>
    <x v="42"/>
    <x v="97"/>
    <n v="88546"/>
    <n v="8854631"/>
    <n v="1"/>
    <n v="7"/>
    <e v="#REF!"/>
  </r>
  <r>
    <x v="13"/>
    <d v="2015-06-06T00:00:00"/>
    <d v="1899-12-30T13:37:35"/>
    <n v="42"/>
    <x v="0"/>
    <x v="1"/>
    <x v="7"/>
    <x v="98"/>
    <n v="62134"/>
    <n v="6213489"/>
    <n v="1"/>
    <n v="13"/>
    <e v="#REF!"/>
  </r>
  <r>
    <x v="13"/>
    <d v="2015-06-06T00:00:00"/>
    <d v="1899-12-30T13:37:35"/>
    <n v="42"/>
    <x v="0"/>
    <x v="3"/>
    <x v="41"/>
    <x v="99"/>
    <n v="74904"/>
    <n v="74904"/>
    <n v="1"/>
    <n v="7"/>
    <e v="#REF!"/>
  </r>
  <r>
    <x v="13"/>
    <d v="2015-06-06T00:00:00"/>
    <d v="1899-12-30T13:37:35"/>
    <n v="42"/>
    <x v="0"/>
    <x v="2"/>
    <x v="2"/>
    <x v="19"/>
    <n v="12071"/>
    <n v="1207108"/>
    <n v="1"/>
    <n v="13"/>
    <e v="#REF!"/>
  </r>
  <r>
    <x v="13"/>
    <d v="2015-06-06T00:00:00"/>
    <d v="1899-12-30T13:37:35"/>
    <n v="42"/>
    <x v="0"/>
    <x v="6"/>
    <x v="33"/>
    <x v="100"/>
    <n v="25374"/>
    <n v="2537411"/>
    <n v="1"/>
    <n v="2.2999999999999998"/>
    <e v="#REF!"/>
  </r>
  <r>
    <x v="13"/>
    <d v="2015-06-06T00:00:00"/>
    <d v="1899-12-30T13:37:35"/>
    <n v="42"/>
    <x v="0"/>
    <x v="1"/>
    <x v="1"/>
    <x v="101"/>
    <n v="63013"/>
    <n v="6301312"/>
    <n v="1"/>
    <n v="3"/>
    <e v="#REF!"/>
  </r>
  <r>
    <x v="14"/>
    <d v="2015-06-06T00:00:00"/>
    <d v="1899-12-30T13:56:58"/>
    <n v="42"/>
    <x v="0"/>
    <x v="2"/>
    <x v="8"/>
    <x v="102"/>
    <n v="33097"/>
    <n v="3309731"/>
    <n v="1"/>
    <n v="7"/>
    <e v="#REF!"/>
  </r>
  <r>
    <x v="14"/>
    <d v="2015-06-06T00:00:00"/>
    <d v="1899-12-30T13:56:58"/>
    <n v="42"/>
    <x v="0"/>
    <x v="2"/>
    <x v="2"/>
    <x v="103"/>
    <n v="97135"/>
    <n v="9713539"/>
    <n v="1"/>
    <n v="13"/>
    <e v="#REF!"/>
  </r>
  <r>
    <x v="14"/>
    <d v="2015-06-06T00:00:00"/>
    <d v="1899-12-30T13:56:58"/>
    <n v="42"/>
    <x v="0"/>
    <x v="2"/>
    <x v="8"/>
    <x v="104"/>
    <n v="33223"/>
    <n v="3322392"/>
    <n v="1"/>
    <n v="16"/>
    <e v="#REF!"/>
  </r>
  <r>
    <x v="14"/>
    <d v="2015-06-06T00:00:00"/>
    <d v="1899-12-30T13:56:58"/>
    <n v="42"/>
    <x v="0"/>
    <x v="2"/>
    <x v="2"/>
    <x v="19"/>
    <n v="12071"/>
    <n v="1207112"/>
    <n v="1"/>
    <n v="13"/>
    <e v="#REF!"/>
  </r>
  <r>
    <x v="14"/>
    <d v="2015-06-06T00:00:00"/>
    <d v="1899-12-30T13:56:58"/>
    <n v="42"/>
    <x v="0"/>
    <x v="2"/>
    <x v="8"/>
    <x v="102"/>
    <n v="89666"/>
    <n v="8966651"/>
    <n v="1"/>
    <n v="7"/>
    <e v="#REF!"/>
  </r>
  <r>
    <x v="14"/>
    <d v="2015-06-06T00:00:00"/>
    <d v="1899-12-30T13:56:58"/>
    <n v="42"/>
    <x v="0"/>
    <x v="2"/>
    <x v="2"/>
    <x v="19"/>
    <n v="12071"/>
    <n v="1207104"/>
    <n v="1"/>
    <n v="13"/>
    <e v="#REF!"/>
  </r>
  <r>
    <x v="15"/>
    <d v="2015-06-06T00:00:00"/>
    <d v="1899-12-30T13:57:14"/>
    <n v="42"/>
    <x v="0"/>
    <x v="1"/>
    <x v="1"/>
    <x v="105"/>
    <n v="62696"/>
    <n v="6269623"/>
    <n v="1"/>
    <n v="6"/>
    <e v="#REF!"/>
  </r>
  <r>
    <x v="15"/>
    <d v="2015-06-06T00:00:00"/>
    <d v="1899-12-30T13:57:14"/>
    <n v="42"/>
    <x v="0"/>
    <x v="2"/>
    <x v="10"/>
    <x v="106"/>
    <n v="89621"/>
    <n v="8962168"/>
    <n v="1"/>
    <n v="3"/>
    <e v="#REF!"/>
  </r>
  <r>
    <x v="15"/>
    <d v="2015-06-06T00:00:00"/>
    <d v="1899-12-30T13:57:14"/>
    <n v="42"/>
    <x v="0"/>
    <x v="2"/>
    <x v="10"/>
    <x v="107"/>
    <n v="88851"/>
    <n v="8885129"/>
    <n v="1"/>
    <n v="2.5"/>
    <e v="#REF!"/>
  </r>
  <r>
    <x v="15"/>
    <d v="2015-06-06T00:00:00"/>
    <d v="1899-12-30T13:57:14"/>
    <n v="42"/>
    <x v="0"/>
    <x v="2"/>
    <x v="2"/>
    <x v="19"/>
    <n v="12071"/>
    <n v="1207102"/>
    <n v="1"/>
    <n v="13"/>
    <e v="#REF!"/>
  </r>
  <r>
    <x v="15"/>
    <d v="2015-06-06T00:00:00"/>
    <d v="1899-12-30T13:57:14"/>
    <n v="42"/>
    <x v="0"/>
    <x v="3"/>
    <x v="41"/>
    <x v="108"/>
    <n v="47372"/>
    <n v="4737256"/>
    <n v="1"/>
    <n v="6"/>
    <e v="#REF!"/>
  </r>
  <r>
    <x v="15"/>
    <d v="2015-06-06T00:00:00"/>
    <d v="1899-12-30T13:57:14"/>
    <n v="42"/>
    <x v="0"/>
    <x v="2"/>
    <x v="2"/>
    <x v="109"/>
    <n v="97003"/>
    <n v="9700324"/>
    <n v="1"/>
    <n v="11"/>
    <e v="#REF!"/>
  </r>
  <r>
    <x v="15"/>
    <d v="2015-06-06T00:00:00"/>
    <d v="1899-12-30T13:57:14"/>
    <n v="42"/>
    <x v="0"/>
    <x v="2"/>
    <x v="2"/>
    <x v="110"/>
    <n v="88368"/>
    <n v="8836834"/>
    <n v="1"/>
    <n v="9"/>
    <e v="#REF!"/>
  </r>
  <r>
    <x v="15"/>
    <d v="2015-06-06T00:00:00"/>
    <d v="1899-12-30T13:57:14"/>
    <n v="42"/>
    <x v="0"/>
    <x v="3"/>
    <x v="43"/>
    <x v="111"/>
    <n v="1583"/>
    <n v="158302"/>
    <n v="1"/>
    <n v="5"/>
    <e v="#REF!"/>
  </r>
  <r>
    <x v="15"/>
    <d v="2015-06-06T00:00:00"/>
    <d v="1899-12-30T13:57:14"/>
    <n v="42"/>
    <x v="0"/>
    <x v="2"/>
    <x v="10"/>
    <x v="106"/>
    <n v="89621"/>
    <n v="8962125"/>
    <n v="1"/>
    <n v="3"/>
    <e v="#REF!"/>
  </r>
  <r>
    <x v="15"/>
    <d v="2015-06-06T00:00:00"/>
    <d v="1899-12-30T13:57:14"/>
    <n v="42"/>
    <x v="0"/>
    <x v="3"/>
    <x v="43"/>
    <x v="112"/>
    <n v="1580"/>
    <n v="158002"/>
    <n v="1"/>
    <n v="9"/>
    <e v="#REF!"/>
  </r>
  <r>
    <x v="15"/>
    <d v="2015-06-06T00:00:00"/>
    <d v="1899-12-30T13:57:14"/>
    <n v="42"/>
    <x v="0"/>
    <x v="2"/>
    <x v="10"/>
    <x v="113"/>
    <n v="73823"/>
    <n v="7382358"/>
    <n v="1"/>
    <n v="2.5"/>
    <e v="#REF!"/>
  </r>
  <r>
    <x v="15"/>
    <d v="2015-06-06T00:00:00"/>
    <d v="1899-12-30T13:57:14"/>
    <n v="42"/>
    <x v="0"/>
    <x v="2"/>
    <x v="2"/>
    <x v="114"/>
    <n v="85123"/>
    <n v="8512326"/>
    <n v="1"/>
    <n v="7"/>
    <e v="#REF!"/>
  </r>
  <r>
    <x v="16"/>
    <d v="2015-06-06T00:00:00"/>
    <d v="1899-12-30T14:07:32"/>
    <n v="42"/>
    <x v="0"/>
    <x v="11"/>
    <x v="44"/>
    <x v="115"/>
    <n v="51901"/>
    <n v="5190198"/>
    <n v="1"/>
    <n v="4"/>
    <e v="#REF!"/>
  </r>
  <r>
    <x v="16"/>
    <d v="2015-06-06T00:00:00"/>
    <d v="1899-12-30T14:07:32"/>
    <n v="42"/>
    <x v="0"/>
    <x v="11"/>
    <x v="44"/>
    <x v="116"/>
    <n v="58605"/>
    <n v="5860591"/>
    <n v="1"/>
    <n v="4"/>
    <e v="#REF!"/>
  </r>
  <r>
    <x v="16"/>
    <d v="2015-06-06T00:00:00"/>
    <d v="1899-12-30T14:07:32"/>
    <n v="42"/>
    <x v="0"/>
    <x v="11"/>
    <x v="45"/>
    <x v="117"/>
    <n v="84434"/>
    <n v="8443451"/>
    <n v="1"/>
    <n v="2"/>
    <e v="#REF!"/>
  </r>
  <r>
    <x v="16"/>
    <d v="2015-06-06T00:00:00"/>
    <d v="1899-12-30T14:07:32"/>
    <n v="42"/>
    <x v="0"/>
    <x v="2"/>
    <x v="2"/>
    <x v="19"/>
    <n v="12071"/>
    <n v="1207106"/>
    <n v="1"/>
    <n v="13"/>
    <e v="#REF!"/>
  </r>
  <r>
    <x v="17"/>
    <d v="2015-06-06T00:00:00"/>
    <d v="1899-12-30T14:10:25"/>
    <n v="42"/>
    <x v="0"/>
    <x v="2"/>
    <x v="2"/>
    <x v="118"/>
    <n v="87310"/>
    <n v="8731099"/>
    <n v="1"/>
    <n v="11"/>
    <e v="#REF!"/>
  </r>
  <r>
    <x v="17"/>
    <d v="2015-06-06T00:00:00"/>
    <d v="1899-12-30T14:10:25"/>
    <n v="42"/>
    <x v="0"/>
    <x v="2"/>
    <x v="46"/>
    <x v="119"/>
    <n v="88675"/>
    <n v="8867553"/>
    <n v="1"/>
    <n v="8"/>
    <e v="#REF!"/>
  </r>
  <r>
    <x v="17"/>
    <d v="2015-06-06T00:00:00"/>
    <d v="1899-12-30T14:10:25"/>
    <n v="42"/>
    <x v="0"/>
    <x v="2"/>
    <x v="2"/>
    <x v="19"/>
    <n v="12071"/>
    <n v="1207106"/>
    <n v="1"/>
    <n v="13"/>
    <e v="#REF!"/>
  </r>
  <r>
    <x v="17"/>
    <d v="2015-06-06T00:00:00"/>
    <d v="1899-12-30T14:10:25"/>
    <n v="42"/>
    <x v="0"/>
    <x v="9"/>
    <x v="31"/>
    <x v="120"/>
    <n v="18746"/>
    <n v="1874655"/>
    <n v="4"/>
    <n v="4"/>
    <e v="#REF!"/>
  </r>
  <r>
    <x v="18"/>
    <d v="2015-06-06T00:00:00"/>
    <d v="1899-12-30T14:12:58"/>
    <n v="42"/>
    <x v="0"/>
    <x v="10"/>
    <x v="47"/>
    <x v="121"/>
    <n v="76735"/>
    <n v="7673528"/>
    <n v="1"/>
    <n v="3"/>
    <e v="#REF!"/>
  </r>
  <r>
    <x v="18"/>
    <d v="2015-06-06T00:00:00"/>
    <d v="1899-12-30T14:12:58"/>
    <n v="42"/>
    <x v="0"/>
    <x v="2"/>
    <x v="2"/>
    <x v="19"/>
    <n v="12071"/>
    <n v="1207105"/>
    <n v="1"/>
    <n v="13"/>
    <e v="#REF!"/>
  </r>
  <r>
    <x v="18"/>
    <d v="2015-06-06T00:00:00"/>
    <d v="1899-12-30T14:12:58"/>
    <n v="42"/>
    <x v="0"/>
    <x v="2"/>
    <x v="2"/>
    <x v="122"/>
    <n v="85614"/>
    <n v="8561428"/>
    <n v="1"/>
    <n v="13"/>
    <e v="#REF!"/>
  </r>
  <r>
    <x v="18"/>
    <d v="2015-06-06T00:00:00"/>
    <d v="1899-12-30T14:12:58"/>
    <n v="42"/>
    <x v="0"/>
    <x v="5"/>
    <x v="30"/>
    <x v="123"/>
    <n v="23404"/>
    <n v="2340411"/>
    <n v="1"/>
    <n v="1.5"/>
    <e v="#REF!"/>
  </r>
  <r>
    <x v="18"/>
    <d v="2015-06-06T00:00:00"/>
    <d v="1899-12-30T14:12:58"/>
    <n v="42"/>
    <x v="0"/>
    <x v="7"/>
    <x v="48"/>
    <x v="124"/>
    <n v="21502"/>
    <n v="2150251"/>
    <n v="1"/>
    <n v="2"/>
    <e v="#REF!"/>
  </r>
  <r>
    <x v="18"/>
    <d v="2015-06-06T00:00:00"/>
    <d v="1899-12-30T14:12:58"/>
    <n v="42"/>
    <x v="0"/>
    <x v="2"/>
    <x v="2"/>
    <x v="19"/>
    <n v="12071"/>
    <n v="1207113"/>
    <n v="1"/>
    <n v="13"/>
    <e v="#REF!"/>
  </r>
  <r>
    <x v="19"/>
    <d v="2015-06-06T00:00:00"/>
    <d v="1899-12-30T14:13:55"/>
    <n v="42"/>
    <x v="0"/>
    <x v="2"/>
    <x v="2"/>
    <x v="19"/>
    <n v="12071"/>
    <n v="1207106"/>
    <n v="1"/>
    <n v="13"/>
    <e v="#REF!"/>
  </r>
  <r>
    <x v="19"/>
    <d v="2015-06-06T00:00:00"/>
    <d v="1899-12-30T14:13:55"/>
    <n v="42"/>
    <x v="0"/>
    <x v="2"/>
    <x v="2"/>
    <x v="125"/>
    <n v="86815"/>
    <n v="8681576"/>
    <n v="1"/>
    <n v="7"/>
    <e v="#REF!"/>
  </r>
  <r>
    <x v="19"/>
    <d v="2015-06-06T00:00:00"/>
    <d v="1899-12-30T14:13:55"/>
    <n v="42"/>
    <x v="0"/>
    <x v="10"/>
    <x v="36"/>
    <x v="126"/>
    <n v="78134"/>
    <n v="7813475"/>
    <n v="1"/>
    <n v="4"/>
    <e v="#REF!"/>
  </r>
  <r>
    <x v="19"/>
    <d v="2015-06-06T00:00:00"/>
    <d v="1899-12-30T14:13:55"/>
    <n v="42"/>
    <x v="0"/>
    <x v="10"/>
    <x v="47"/>
    <x v="127"/>
    <n v="76730"/>
    <n v="7673054"/>
    <n v="1"/>
    <n v="3"/>
    <e v="#REF!"/>
  </r>
  <r>
    <x v="19"/>
    <d v="2015-06-06T00:00:00"/>
    <d v="1899-12-30T14:13:55"/>
    <n v="42"/>
    <x v="0"/>
    <x v="5"/>
    <x v="29"/>
    <x v="128"/>
    <n v="27072"/>
    <n v="2707212"/>
    <n v="1"/>
    <n v="5.49"/>
    <e v="#REF!"/>
  </r>
  <r>
    <x v="20"/>
    <d v="2015-06-06T00:00:00"/>
    <d v="1899-12-30T14:33:06"/>
    <n v="42"/>
    <x v="0"/>
    <x v="2"/>
    <x v="42"/>
    <x v="129"/>
    <n v="87413"/>
    <n v="8741384"/>
    <n v="1"/>
    <n v="6"/>
    <e v="#REF!"/>
  </r>
  <r>
    <x v="20"/>
    <d v="2015-06-06T00:00:00"/>
    <d v="1899-12-30T14:33:06"/>
    <n v="42"/>
    <x v="0"/>
    <x v="2"/>
    <x v="49"/>
    <x v="130"/>
    <n v="65955"/>
    <n v="6595516"/>
    <n v="1"/>
    <n v="8"/>
    <e v="#REF!"/>
  </r>
  <r>
    <x v="20"/>
    <d v="2015-06-06T00:00:00"/>
    <d v="1899-12-30T14:33:06"/>
    <n v="42"/>
    <x v="0"/>
    <x v="2"/>
    <x v="2"/>
    <x v="19"/>
    <n v="12071"/>
    <n v="1207106"/>
    <n v="1"/>
    <n v="13"/>
    <e v="#REF!"/>
  </r>
  <r>
    <x v="20"/>
    <d v="2015-06-06T00:00:00"/>
    <d v="1899-12-30T14:33:06"/>
    <n v="42"/>
    <x v="0"/>
    <x v="3"/>
    <x v="16"/>
    <x v="34"/>
    <n v="1"/>
    <n v="1"/>
    <n v="1"/>
    <n v="14"/>
    <e v="#REF!"/>
  </r>
  <r>
    <x v="20"/>
    <d v="2015-06-06T00:00:00"/>
    <d v="1899-12-30T14:33:06"/>
    <n v="42"/>
    <x v="0"/>
    <x v="2"/>
    <x v="10"/>
    <x v="131"/>
    <n v="88847"/>
    <n v="8884776"/>
    <n v="1"/>
    <n v="2.5"/>
    <e v="#REF!"/>
  </r>
  <r>
    <x v="20"/>
    <d v="2015-06-06T00:00:00"/>
    <d v="1899-12-30T14:33:06"/>
    <n v="42"/>
    <x v="0"/>
    <x v="2"/>
    <x v="2"/>
    <x v="132"/>
    <n v="88347"/>
    <n v="8834764"/>
    <n v="1"/>
    <n v="11"/>
    <e v="#REF!"/>
  </r>
  <r>
    <x v="20"/>
    <d v="2015-06-06T00:00:00"/>
    <d v="1899-12-30T14:33:06"/>
    <n v="42"/>
    <x v="0"/>
    <x v="2"/>
    <x v="10"/>
    <x v="107"/>
    <n v="88851"/>
    <n v="8885171"/>
    <n v="1"/>
    <n v="2.5"/>
    <e v="#REF!"/>
  </r>
  <r>
    <x v="20"/>
    <d v="2015-06-06T00:00:00"/>
    <d v="1899-12-30T14:33:06"/>
    <n v="42"/>
    <x v="0"/>
    <x v="11"/>
    <x v="50"/>
    <x v="133"/>
    <n v="71158"/>
    <n v="7115822"/>
    <n v="1"/>
    <n v="4"/>
    <e v="#REF!"/>
  </r>
  <r>
    <x v="20"/>
    <d v="2015-06-06T00:00:00"/>
    <d v="1899-12-30T14:33:06"/>
    <n v="42"/>
    <x v="0"/>
    <x v="2"/>
    <x v="8"/>
    <x v="134"/>
    <n v="38046"/>
    <n v="3804614"/>
    <n v="1"/>
    <n v="16"/>
    <e v="#REF!"/>
  </r>
  <r>
    <x v="20"/>
    <d v="2015-06-06T00:00:00"/>
    <d v="1899-12-30T14:33:06"/>
    <n v="42"/>
    <x v="0"/>
    <x v="8"/>
    <x v="51"/>
    <x v="135"/>
    <n v="59681"/>
    <n v="5968121"/>
    <n v="1"/>
    <n v="2"/>
    <e v="#REF!"/>
  </r>
  <r>
    <x v="20"/>
    <d v="2015-06-06T00:00:00"/>
    <d v="1899-12-30T14:33:06"/>
    <n v="42"/>
    <x v="0"/>
    <x v="2"/>
    <x v="46"/>
    <x v="136"/>
    <n v="89573"/>
    <n v="8957386"/>
    <n v="1"/>
    <n v="13"/>
    <e v="#REF!"/>
  </r>
  <r>
    <x v="21"/>
    <d v="2015-06-06T00:00:00"/>
    <d v="1899-12-30T14:47:16"/>
    <n v="42"/>
    <x v="0"/>
    <x v="0"/>
    <x v="0"/>
    <x v="23"/>
    <n v="63225"/>
    <n v="6322561"/>
    <n v="1"/>
    <n v="8"/>
    <e v="#REF!"/>
  </r>
  <r>
    <x v="21"/>
    <d v="2015-06-06T00:00:00"/>
    <d v="1899-12-30T14:47:16"/>
    <n v="42"/>
    <x v="0"/>
    <x v="6"/>
    <x v="52"/>
    <x v="137"/>
    <n v="26023"/>
    <n v="2602329"/>
    <n v="1"/>
    <n v="3.5"/>
    <e v="#REF!"/>
  </r>
  <r>
    <x v="21"/>
    <d v="2015-06-06T00:00:00"/>
    <d v="1899-12-30T14:47:16"/>
    <n v="42"/>
    <x v="0"/>
    <x v="1"/>
    <x v="53"/>
    <x v="138"/>
    <n v="62699"/>
    <n v="6269932"/>
    <n v="1"/>
    <n v="7"/>
    <e v="#REF!"/>
  </r>
  <r>
    <x v="21"/>
    <d v="2015-06-06T00:00:00"/>
    <d v="1899-12-30T14:47:16"/>
    <n v="42"/>
    <x v="0"/>
    <x v="1"/>
    <x v="7"/>
    <x v="16"/>
    <n v="63449"/>
    <n v="6344938"/>
    <n v="1"/>
    <n v="2"/>
    <e v="#REF!"/>
  </r>
  <r>
    <x v="21"/>
    <d v="2015-06-06T00:00:00"/>
    <d v="1899-12-30T14:47:16"/>
    <n v="42"/>
    <x v="0"/>
    <x v="0"/>
    <x v="54"/>
    <x v="139"/>
    <n v="63222"/>
    <n v="6322228"/>
    <n v="1"/>
    <n v="6"/>
    <e v="#REF!"/>
  </r>
  <r>
    <x v="21"/>
    <d v="2015-06-06T00:00:00"/>
    <d v="1899-12-30T14:47:16"/>
    <n v="42"/>
    <x v="0"/>
    <x v="6"/>
    <x v="52"/>
    <x v="140"/>
    <n v="26251"/>
    <n v="2625131"/>
    <n v="1"/>
    <n v="3"/>
    <e v="#REF!"/>
  </r>
  <r>
    <x v="21"/>
    <d v="2015-06-06T00:00:00"/>
    <d v="1899-12-30T14:47:16"/>
    <n v="42"/>
    <x v="0"/>
    <x v="0"/>
    <x v="0"/>
    <x v="23"/>
    <n v="63225"/>
    <n v="6322529"/>
    <n v="1"/>
    <n v="8"/>
    <e v="#REF!"/>
  </r>
  <r>
    <x v="21"/>
    <d v="2015-06-06T00:00:00"/>
    <d v="1899-12-30T14:47:16"/>
    <n v="42"/>
    <x v="0"/>
    <x v="5"/>
    <x v="37"/>
    <x v="141"/>
    <n v="99777"/>
    <n v="9977714"/>
    <n v="1"/>
    <n v="2"/>
    <e v="#REF!"/>
  </r>
  <r>
    <x v="21"/>
    <d v="2015-06-06T00:00:00"/>
    <d v="1899-12-30T14:47:16"/>
    <n v="42"/>
    <x v="0"/>
    <x v="2"/>
    <x v="55"/>
    <x v="142"/>
    <n v="85588"/>
    <n v="8558811"/>
    <n v="1"/>
    <n v="8"/>
    <e v="#REF!"/>
  </r>
  <r>
    <x v="21"/>
    <d v="2015-06-06T00:00:00"/>
    <d v="1899-12-30T14:47:16"/>
    <n v="42"/>
    <x v="0"/>
    <x v="3"/>
    <x v="39"/>
    <x v="143"/>
    <n v="48613"/>
    <n v="4861343"/>
    <n v="1"/>
    <n v="3"/>
    <e v="#REF!"/>
  </r>
  <r>
    <x v="21"/>
    <d v="2015-06-06T00:00:00"/>
    <d v="1899-12-30T14:47:16"/>
    <n v="42"/>
    <x v="0"/>
    <x v="10"/>
    <x v="36"/>
    <x v="144"/>
    <n v="75489"/>
    <n v="7548941"/>
    <n v="1"/>
    <n v="8"/>
    <e v="#REF!"/>
  </r>
  <r>
    <x v="21"/>
    <d v="2015-06-06T00:00:00"/>
    <d v="1899-12-30T14:47:16"/>
    <n v="42"/>
    <x v="0"/>
    <x v="5"/>
    <x v="29"/>
    <x v="145"/>
    <n v="29480"/>
    <n v="2948018"/>
    <n v="1"/>
    <n v="4.99"/>
    <e v="#REF!"/>
  </r>
  <r>
    <x v="21"/>
    <d v="2015-06-06T00:00:00"/>
    <d v="1899-12-30T14:47:16"/>
    <n v="42"/>
    <x v="0"/>
    <x v="3"/>
    <x v="39"/>
    <x v="91"/>
    <n v="1542"/>
    <n v="154202"/>
    <n v="1"/>
    <n v="6"/>
    <e v="#REF!"/>
  </r>
  <r>
    <x v="21"/>
    <d v="2015-06-06T00:00:00"/>
    <d v="1899-12-30T14:47:16"/>
    <n v="42"/>
    <x v="0"/>
    <x v="4"/>
    <x v="15"/>
    <x v="146"/>
    <n v="31903"/>
    <n v="3190301"/>
    <n v="1"/>
    <n v="0.9"/>
    <e v="#REF!"/>
  </r>
  <r>
    <x v="21"/>
    <d v="2015-06-06T00:00:00"/>
    <d v="1899-12-30T14:47:16"/>
    <n v="42"/>
    <x v="0"/>
    <x v="2"/>
    <x v="14"/>
    <x v="147"/>
    <n v="87886"/>
    <n v="8788692"/>
    <n v="1"/>
    <n v="7"/>
    <e v="#REF!"/>
  </r>
  <r>
    <x v="21"/>
    <d v="2015-06-06T00:00:00"/>
    <d v="1899-12-30T14:47:16"/>
    <n v="42"/>
    <x v="0"/>
    <x v="2"/>
    <x v="2"/>
    <x v="19"/>
    <n v="12071"/>
    <n v="1207102"/>
    <n v="1"/>
    <n v="13"/>
    <e v="#REF!"/>
  </r>
  <r>
    <x v="21"/>
    <d v="2015-06-06T00:00:00"/>
    <d v="1899-12-30T14:47:16"/>
    <n v="42"/>
    <x v="0"/>
    <x v="7"/>
    <x v="56"/>
    <x v="148"/>
    <n v="5580"/>
    <n v="558001"/>
    <n v="1"/>
    <n v="5"/>
    <e v="#REF!"/>
  </r>
  <r>
    <x v="21"/>
    <d v="2015-06-06T00:00:00"/>
    <d v="1899-12-30T14:47:16"/>
    <n v="42"/>
    <x v="0"/>
    <x v="9"/>
    <x v="57"/>
    <x v="149"/>
    <n v="19282"/>
    <n v="1928214"/>
    <n v="1"/>
    <n v="2.5"/>
    <e v="#REF!"/>
  </r>
  <r>
    <x v="21"/>
    <d v="2015-06-06T00:00:00"/>
    <d v="1899-12-30T14:47:16"/>
    <n v="42"/>
    <x v="0"/>
    <x v="3"/>
    <x v="39"/>
    <x v="150"/>
    <n v="2161"/>
    <n v="216101"/>
    <n v="1"/>
    <n v="6"/>
    <e v="#REF!"/>
  </r>
  <r>
    <x v="21"/>
    <d v="2015-06-06T00:00:00"/>
    <d v="1899-12-30T14:47:16"/>
    <n v="42"/>
    <x v="0"/>
    <x v="9"/>
    <x v="58"/>
    <x v="151"/>
    <n v="15025"/>
    <n v="1502514"/>
    <n v="1"/>
    <n v="1.5"/>
    <e v="#REF!"/>
  </r>
  <r>
    <x v="21"/>
    <d v="2015-06-06T00:00:00"/>
    <d v="1899-12-30T14:47:16"/>
    <n v="42"/>
    <x v="0"/>
    <x v="1"/>
    <x v="7"/>
    <x v="16"/>
    <n v="63464"/>
    <n v="6346465"/>
    <n v="1"/>
    <n v="2"/>
    <e v="#REF!"/>
  </r>
  <r>
    <x v="21"/>
    <d v="2015-06-06T00:00:00"/>
    <d v="1899-12-30T14:47:16"/>
    <n v="42"/>
    <x v="0"/>
    <x v="2"/>
    <x v="14"/>
    <x v="152"/>
    <n v="33363"/>
    <n v="3336321"/>
    <n v="1"/>
    <n v="14"/>
    <e v="#REF!"/>
  </r>
  <r>
    <x v="21"/>
    <d v="2015-06-06T00:00:00"/>
    <d v="1899-12-30T14:47:16"/>
    <n v="42"/>
    <x v="0"/>
    <x v="5"/>
    <x v="17"/>
    <x v="153"/>
    <n v="26812"/>
    <n v="2681281"/>
    <n v="1"/>
    <n v="1.3"/>
    <e v="#REF!"/>
  </r>
  <r>
    <x v="21"/>
    <d v="2015-06-06T00:00:00"/>
    <d v="1899-12-30T14:47:16"/>
    <n v="42"/>
    <x v="0"/>
    <x v="0"/>
    <x v="4"/>
    <x v="154"/>
    <n v="60149"/>
    <n v="6014927"/>
    <n v="1"/>
    <n v="2.5"/>
    <e v="#REF!"/>
  </r>
  <r>
    <x v="21"/>
    <d v="2015-06-06T00:00:00"/>
    <d v="1899-12-30T14:47:16"/>
    <n v="42"/>
    <x v="0"/>
    <x v="0"/>
    <x v="4"/>
    <x v="154"/>
    <n v="60149"/>
    <n v="6014927"/>
    <n v="1"/>
    <n v="2.5"/>
    <e v="#REF!"/>
  </r>
  <r>
    <x v="21"/>
    <d v="2015-06-06T00:00:00"/>
    <d v="1899-12-30T14:47:16"/>
    <n v="42"/>
    <x v="0"/>
    <x v="0"/>
    <x v="0"/>
    <x v="0"/>
    <n v="64055"/>
    <n v="6405536"/>
    <n v="1"/>
    <n v="6"/>
    <e v="#REF!"/>
  </r>
  <r>
    <x v="21"/>
    <d v="2015-06-06T00:00:00"/>
    <d v="1899-12-30T14:47:16"/>
    <n v="42"/>
    <x v="0"/>
    <x v="9"/>
    <x v="58"/>
    <x v="155"/>
    <n v="15564"/>
    <n v="1556401"/>
    <n v="1"/>
    <n v="2"/>
    <e v="#REF!"/>
  </r>
  <r>
    <x v="21"/>
    <d v="2015-06-06T00:00:00"/>
    <d v="1899-12-30T14:47:16"/>
    <n v="42"/>
    <x v="0"/>
    <x v="9"/>
    <x v="58"/>
    <x v="155"/>
    <n v="15564"/>
    <n v="1556401"/>
    <n v="1"/>
    <n v="2"/>
    <e v="#REF!"/>
  </r>
  <r>
    <x v="21"/>
    <d v="2015-06-06T00:00:00"/>
    <d v="1899-12-30T14:47:16"/>
    <n v="42"/>
    <x v="0"/>
    <x v="5"/>
    <x v="37"/>
    <x v="156"/>
    <n v="99882"/>
    <n v="9988214"/>
    <n v="1"/>
    <n v="4.5"/>
    <e v="#REF!"/>
  </r>
  <r>
    <x v="21"/>
    <d v="2015-06-06T00:00:00"/>
    <d v="1899-12-30T14:47:16"/>
    <n v="42"/>
    <x v="0"/>
    <x v="4"/>
    <x v="59"/>
    <x v="157"/>
    <n v="63703"/>
    <n v="6370316"/>
    <n v="1"/>
    <n v="8"/>
    <e v="#REF!"/>
  </r>
  <r>
    <x v="21"/>
    <d v="2015-06-06T00:00:00"/>
    <d v="1899-12-30T14:47:16"/>
    <n v="42"/>
    <x v="0"/>
    <x v="2"/>
    <x v="2"/>
    <x v="158"/>
    <n v="85765"/>
    <n v="8576531"/>
    <n v="1"/>
    <n v="9"/>
    <e v="#REF!"/>
  </r>
  <r>
    <x v="21"/>
    <d v="2015-06-06T00:00:00"/>
    <d v="1899-12-30T14:47:16"/>
    <n v="42"/>
    <x v="0"/>
    <x v="5"/>
    <x v="17"/>
    <x v="153"/>
    <n v="26812"/>
    <n v="2681272"/>
    <n v="1"/>
    <n v="1.3"/>
    <e v="#REF!"/>
  </r>
  <r>
    <x v="22"/>
    <d v="2015-06-06T00:00:00"/>
    <d v="1899-12-30T15:00:21"/>
    <n v="42"/>
    <x v="0"/>
    <x v="6"/>
    <x v="60"/>
    <x v="159"/>
    <n v="25414"/>
    <n v="2541421"/>
    <n v="1"/>
    <n v="2"/>
    <e v="#REF!"/>
  </r>
  <r>
    <x v="22"/>
    <d v="2015-06-06T00:00:00"/>
    <d v="1899-12-30T15:00:21"/>
    <n v="42"/>
    <x v="0"/>
    <x v="7"/>
    <x v="56"/>
    <x v="160"/>
    <n v="30324"/>
    <n v="3032419"/>
    <n v="1"/>
    <n v="3"/>
    <e v="#REF!"/>
  </r>
  <r>
    <x v="22"/>
    <d v="2015-06-06T00:00:00"/>
    <d v="1899-12-30T15:00:21"/>
    <n v="42"/>
    <x v="0"/>
    <x v="7"/>
    <x v="61"/>
    <x v="161"/>
    <n v="10140"/>
    <n v="1014019"/>
    <n v="1"/>
    <n v="3"/>
    <e v="#REF!"/>
  </r>
  <r>
    <x v="22"/>
    <d v="2015-06-06T00:00:00"/>
    <d v="1899-12-30T15:00:21"/>
    <n v="42"/>
    <x v="0"/>
    <x v="6"/>
    <x v="62"/>
    <x v="162"/>
    <n v="25522"/>
    <n v="2552239"/>
    <n v="1"/>
    <n v="3"/>
    <e v="#REF!"/>
  </r>
  <r>
    <x v="22"/>
    <d v="2015-06-06T00:00:00"/>
    <d v="1899-12-30T15:00:21"/>
    <n v="42"/>
    <x v="0"/>
    <x v="7"/>
    <x v="61"/>
    <x v="163"/>
    <n v="30219"/>
    <n v="3021935"/>
    <n v="1"/>
    <n v="2"/>
    <e v="#REF!"/>
  </r>
  <r>
    <x v="22"/>
    <d v="2015-06-06T00:00:00"/>
    <d v="1899-12-30T15:00:21"/>
    <n v="42"/>
    <x v="0"/>
    <x v="5"/>
    <x v="17"/>
    <x v="164"/>
    <n v="23445"/>
    <n v="2344515"/>
    <n v="1"/>
    <n v="1.5"/>
    <e v="#REF!"/>
  </r>
  <r>
    <x v="22"/>
    <d v="2015-06-06T00:00:00"/>
    <d v="1899-12-30T15:00:21"/>
    <n v="42"/>
    <x v="0"/>
    <x v="7"/>
    <x v="61"/>
    <x v="165"/>
    <n v="10643"/>
    <n v="1064331"/>
    <n v="1"/>
    <n v="1.3"/>
    <e v="#REF!"/>
  </r>
  <r>
    <x v="22"/>
    <d v="2015-06-06T00:00:00"/>
    <d v="1899-12-30T15:00:21"/>
    <n v="42"/>
    <x v="0"/>
    <x v="7"/>
    <x v="25"/>
    <x v="166"/>
    <n v="30783"/>
    <n v="3078327"/>
    <n v="1"/>
    <n v="3"/>
    <e v="#REF!"/>
  </r>
  <r>
    <x v="22"/>
    <d v="2015-06-06T00:00:00"/>
    <d v="1899-12-30T15:00:21"/>
    <n v="42"/>
    <x v="0"/>
    <x v="3"/>
    <x v="63"/>
    <x v="167"/>
    <n v="3875"/>
    <n v="387506"/>
    <n v="1"/>
    <n v="7"/>
    <e v="#REF!"/>
  </r>
  <r>
    <x v="22"/>
    <d v="2015-06-06T00:00:00"/>
    <d v="1899-12-30T15:00:21"/>
    <n v="42"/>
    <x v="0"/>
    <x v="7"/>
    <x v="23"/>
    <x v="168"/>
    <n v="75050"/>
    <n v="7505031"/>
    <n v="1"/>
    <n v="4"/>
    <e v="#REF!"/>
  </r>
  <r>
    <x v="22"/>
    <d v="2015-06-06T00:00:00"/>
    <d v="1899-12-30T15:00:21"/>
    <n v="42"/>
    <x v="0"/>
    <x v="0"/>
    <x v="6"/>
    <x v="169"/>
    <n v="68582"/>
    <n v="6858262"/>
    <n v="1"/>
    <n v="3"/>
    <e v="#REF!"/>
  </r>
  <r>
    <x v="22"/>
    <d v="2015-06-06T00:00:00"/>
    <d v="1899-12-30T15:00:21"/>
    <n v="42"/>
    <x v="0"/>
    <x v="7"/>
    <x v="23"/>
    <x v="64"/>
    <n v="30779"/>
    <n v="3077915"/>
    <n v="1"/>
    <n v="4"/>
    <e v="#REF!"/>
  </r>
  <r>
    <x v="22"/>
    <d v="2015-06-06T00:00:00"/>
    <d v="1899-12-30T15:00:21"/>
    <n v="42"/>
    <x v="0"/>
    <x v="10"/>
    <x v="64"/>
    <x v="170"/>
    <n v="75541"/>
    <n v="7554117"/>
    <n v="1"/>
    <n v="1.5"/>
    <e v="#REF!"/>
  </r>
  <r>
    <x v="22"/>
    <d v="2015-06-06T00:00:00"/>
    <d v="1899-12-30T15:00:21"/>
    <n v="42"/>
    <x v="0"/>
    <x v="3"/>
    <x v="65"/>
    <x v="171"/>
    <n v="1244"/>
    <n v="124407"/>
    <n v="1"/>
    <n v="8"/>
    <e v="#REF!"/>
  </r>
  <r>
    <x v="22"/>
    <d v="2015-06-06T00:00:00"/>
    <d v="1899-12-30T15:00:21"/>
    <n v="42"/>
    <x v="0"/>
    <x v="5"/>
    <x v="26"/>
    <x v="172"/>
    <n v="26773"/>
    <n v="2677341"/>
    <n v="1"/>
    <n v="2.9"/>
    <e v="#REF!"/>
  </r>
  <r>
    <x v="22"/>
    <d v="2015-06-06T00:00:00"/>
    <d v="1899-12-30T15:00:21"/>
    <n v="42"/>
    <x v="0"/>
    <x v="0"/>
    <x v="6"/>
    <x v="173"/>
    <n v="99594"/>
    <n v="9959451"/>
    <n v="1"/>
    <n v="3"/>
    <e v="#REF!"/>
  </r>
  <r>
    <x v="22"/>
    <d v="2015-06-06T00:00:00"/>
    <d v="1899-12-30T15:00:21"/>
    <n v="42"/>
    <x v="0"/>
    <x v="7"/>
    <x v="61"/>
    <x v="174"/>
    <n v="10077"/>
    <n v="1007726"/>
    <n v="1"/>
    <n v="1.5"/>
    <e v="#REF!"/>
  </r>
  <r>
    <x v="22"/>
    <d v="2015-06-06T00:00:00"/>
    <d v="1899-12-30T15:00:21"/>
    <n v="42"/>
    <x v="0"/>
    <x v="7"/>
    <x v="48"/>
    <x v="175"/>
    <n v="30172"/>
    <n v="3017213"/>
    <n v="1"/>
    <n v="4"/>
    <e v="#REF!"/>
  </r>
  <r>
    <x v="22"/>
    <d v="2015-06-06T00:00:00"/>
    <d v="1899-12-30T15:00:21"/>
    <n v="42"/>
    <x v="0"/>
    <x v="0"/>
    <x v="6"/>
    <x v="11"/>
    <n v="61968"/>
    <n v="6196867"/>
    <n v="1"/>
    <n v="6"/>
    <e v="#REF!"/>
  </r>
  <r>
    <x v="22"/>
    <d v="2015-06-06T00:00:00"/>
    <d v="1899-12-30T15:00:21"/>
    <n v="42"/>
    <x v="0"/>
    <x v="2"/>
    <x v="2"/>
    <x v="176"/>
    <n v="7118"/>
    <n v="711811"/>
    <n v="1"/>
    <n v="13"/>
    <e v="#REF!"/>
  </r>
  <r>
    <x v="22"/>
    <d v="2015-06-06T00:00:00"/>
    <d v="1899-12-30T15:00:21"/>
    <n v="42"/>
    <x v="0"/>
    <x v="7"/>
    <x v="48"/>
    <x v="175"/>
    <n v="30172"/>
    <n v="3017248"/>
    <n v="1"/>
    <n v="4"/>
    <e v="#REF!"/>
  </r>
  <r>
    <x v="22"/>
    <d v="2015-06-06T00:00:00"/>
    <d v="1899-12-30T15:00:21"/>
    <n v="42"/>
    <x v="0"/>
    <x v="2"/>
    <x v="13"/>
    <x v="177"/>
    <n v="88701"/>
    <n v="8870137"/>
    <n v="1"/>
    <n v="6"/>
    <e v="#REF!"/>
  </r>
  <r>
    <x v="22"/>
    <d v="2015-06-06T00:00:00"/>
    <d v="1899-12-30T15:00:21"/>
    <n v="42"/>
    <x v="0"/>
    <x v="6"/>
    <x v="21"/>
    <x v="178"/>
    <n v="26118"/>
    <n v="2611824"/>
    <n v="1"/>
    <n v="3"/>
    <e v="#REF!"/>
  </r>
  <r>
    <x v="22"/>
    <d v="2015-06-06T00:00:00"/>
    <d v="1899-12-30T15:00:21"/>
    <n v="42"/>
    <x v="0"/>
    <x v="6"/>
    <x v="33"/>
    <x v="179"/>
    <n v="25676"/>
    <n v="2567625"/>
    <n v="1"/>
    <n v="3"/>
    <e v="#REF!"/>
  </r>
  <r>
    <x v="22"/>
    <d v="2015-06-06T00:00:00"/>
    <d v="1899-12-30T15:00:21"/>
    <n v="42"/>
    <x v="0"/>
    <x v="6"/>
    <x v="66"/>
    <x v="180"/>
    <n v="25897"/>
    <n v="2589717"/>
    <n v="1"/>
    <n v="3.5"/>
    <e v="#REF!"/>
  </r>
  <r>
    <x v="22"/>
    <d v="2015-06-06T00:00:00"/>
    <d v="1899-12-30T15:00:21"/>
    <n v="42"/>
    <x v="0"/>
    <x v="2"/>
    <x v="8"/>
    <x v="181"/>
    <n v="88377"/>
    <n v="8837711"/>
    <n v="1"/>
    <n v="12"/>
    <e v="#REF!"/>
  </r>
  <r>
    <x v="22"/>
    <d v="2015-06-06T00:00:00"/>
    <d v="1899-12-30T15:00:21"/>
    <n v="42"/>
    <x v="0"/>
    <x v="6"/>
    <x v="21"/>
    <x v="178"/>
    <n v="26118"/>
    <n v="2611816"/>
    <n v="1"/>
    <n v="3"/>
    <e v="#REF!"/>
  </r>
  <r>
    <x v="22"/>
    <d v="2015-06-06T00:00:00"/>
    <d v="1899-12-30T15:00:21"/>
    <n v="42"/>
    <x v="0"/>
    <x v="3"/>
    <x v="67"/>
    <x v="182"/>
    <n v="17002"/>
    <n v="17002"/>
    <n v="1"/>
    <n v="3"/>
    <e v="#REF!"/>
  </r>
  <r>
    <x v="22"/>
    <d v="2015-06-06T00:00:00"/>
    <d v="1899-12-30T15:00:21"/>
    <n v="42"/>
    <x v="0"/>
    <x v="7"/>
    <x v="61"/>
    <x v="183"/>
    <n v="75709"/>
    <n v="7570911"/>
    <n v="1"/>
    <n v="1.5"/>
    <e v="#REF!"/>
  </r>
  <r>
    <x v="22"/>
    <d v="2015-06-06T00:00:00"/>
    <d v="1899-12-30T15:00:21"/>
    <n v="42"/>
    <x v="0"/>
    <x v="7"/>
    <x v="68"/>
    <x v="184"/>
    <n v="11069"/>
    <n v="1106918"/>
    <n v="1"/>
    <n v="5"/>
    <e v="#REF!"/>
  </r>
  <r>
    <x v="22"/>
    <d v="2015-06-06T00:00:00"/>
    <d v="1899-12-30T15:00:21"/>
    <n v="42"/>
    <x v="0"/>
    <x v="3"/>
    <x v="67"/>
    <x v="185"/>
    <n v="3502"/>
    <n v="3502"/>
    <n v="1"/>
    <n v="3"/>
    <e v="#REF!"/>
  </r>
  <r>
    <x v="22"/>
    <d v="2015-06-06T00:00:00"/>
    <d v="1899-12-30T15:00:21"/>
    <n v="42"/>
    <x v="0"/>
    <x v="7"/>
    <x v="61"/>
    <x v="186"/>
    <n v="10829"/>
    <n v="1082911"/>
    <n v="1"/>
    <n v="1.5"/>
    <e v="#REF!"/>
  </r>
  <r>
    <x v="22"/>
    <d v="2015-06-06T00:00:00"/>
    <d v="1899-12-30T15:00:21"/>
    <n v="42"/>
    <x v="0"/>
    <x v="7"/>
    <x v="61"/>
    <x v="186"/>
    <n v="10829"/>
    <n v="1082911"/>
    <n v="1"/>
    <n v="1.5"/>
    <e v="#REF!"/>
  </r>
  <r>
    <x v="22"/>
    <d v="2015-06-06T00:00:00"/>
    <d v="1899-12-30T15:00:21"/>
    <n v="42"/>
    <x v="0"/>
    <x v="6"/>
    <x v="33"/>
    <x v="187"/>
    <n v="25012"/>
    <n v="2501231"/>
    <n v="2"/>
    <n v="6"/>
    <e v="#REF!"/>
  </r>
  <r>
    <x v="22"/>
    <d v="2015-06-06T00:00:00"/>
    <d v="1899-12-30T15:00:21"/>
    <n v="42"/>
    <x v="0"/>
    <x v="6"/>
    <x v="33"/>
    <x v="187"/>
    <n v="25012"/>
    <n v="2501231"/>
    <n v="1"/>
    <n v="3"/>
    <e v="#REF!"/>
  </r>
  <r>
    <x v="22"/>
    <d v="2015-06-06T00:00:00"/>
    <d v="1899-12-30T15:00:21"/>
    <n v="42"/>
    <x v="0"/>
    <x v="2"/>
    <x v="2"/>
    <x v="19"/>
    <n v="12071"/>
    <n v="1207103"/>
    <n v="1"/>
    <n v="13"/>
    <e v="#REF!"/>
  </r>
  <r>
    <x v="22"/>
    <d v="2015-06-06T00:00:00"/>
    <d v="1899-12-30T15:00:21"/>
    <n v="42"/>
    <x v="0"/>
    <x v="6"/>
    <x v="33"/>
    <x v="188"/>
    <n v="25011"/>
    <n v="2501111"/>
    <n v="1"/>
    <n v="3"/>
    <e v="#REF!"/>
  </r>
  <r>
    <x v="23"/>
    <d v="2015-06-06T00:00:00"/>
    <d v="1899-12-30T15:05:35"/>
    <n v="42"/>
    <x v="0"/>
    <x v="2"/>
    <x v="2"/>
    <x v="19"/>
    <n v="12071"/>
    <n v="1207105"/>
    <n v="1"/>
    <n v="13"/>
    <e v="#REF!"/>
  </r>
  <r>
    <x v="23"/>
    <d v="2015-06-06T00:00:00"/>
    <d v="1899-12-30T15:05:35"/>
    <n v="42"/>
    <x v="0"/>
    <x v="2"/>
    <x v="13"/>
    <x v="189"/>
    <n v="88611"/>
    <n v="8861121"/>
    <n v="1"/>
    <n v="5"/>
    <e v="#REF!"/>
  </r>
  <r>
    <x v="23"/>
    <d v="2015-06-06T00:00:00"/>
    <d v="1899-12-30T15:05:35"/>
    <n v="42"/>
    <x v="0"/>
    <x v="2"/>
    <x v="46"/>
    <x v="190"/>
    <n v="3066"/>
    <n v="306606"/>
    <n v="1"/>
    <n v="15"/>
    <e v="#REF!"/>
  </r>
  <r>
    <x v="23"/>
    <d v="2015-06-06T00:00:00"/>
    <d v="1899-12-30T15:05:35"/>
    <n v="42"/>
    <x v="0"/>
    <x v="2"/>
    <x v="13"/>
    <x v="191"/>
    <n v="14862"/>
    <n v="1486205"/>
    <n v="1"/>
    <n v="8"/>
    <e v="#REF!"/>
  </r>
  <r>
    <x v="23"/>
    <d v="2015-06-06T00:00:00"/>
    <d v="1899-12-30T15:05:35"/>
    <n v="42"/>
    <x v="0"/>
    <x v="7"/>
    <x v="48"/>
    <x v="192"/>
    <n v="5005"/>
    <n v="500501"/>
    <n v="1"/>
    <n v="6"/>
    <e v="#REF!"/>
  </r>
  <r>
    <x v="24"/>
    <d v="2015-06-06T00:00:00"/>
    <d v="1899-12-30T15:21:30"/>
    <n v="42"/>
    <x v="0"/>
    <x v="2"/>
    <x v="46"/>
    <x v="193"/>
    <n v="81110"/>
    <n v="8111051"/>
    <n v="1"/>
    <n v="10"/>
    <e v="#REF!"/>
  </r>
  <r>
    <x v="24"/>
    <d v="2015-06-06T00:00:00"/>
    <d v="1899-12-30T15:21:30"/>
    <n v="42"/>
    <x v="0"/>
    <x v="2"/>
    <x v="2"/>
    <x v="19"/>
    <n v="12071"/>
    <n v="1207105"/>
    <n v="1"/>
    <n v="13"/>
    <e v="#REF!"/>
  </r>
  <r>
    <x v="24"/>
    <d v="2015-06-06T00:00:00"/>
    <d v="1899-12-30T15:21:30"/>
    <n v="42"/>
    <x v="0"/>
    <x v="10"/>
    <x v="69"/>
    <x v="194"/>
    <n v="76745"/>
    <n v="7674574"/>
    <n v="1"/>
    <n v="18"/>
    <e v="#REF!"/>
  </r>
  <r>
    <x v="25"/>
    <d v="2015-06-06T00:00:00"/>
    <d v="1899-12-30T15:21:48"/>
    <n v="42"/>
    <x v="0"/>
    <x v="3"/>
    <x v="43"/>
    <x v="195"/>
    <n v="1786"/>
    <n v="178602"/>
    <n v="1"/>
    <n v="16"/>
    <e v="#REF!"/>
  </r>
  <r>
    <x v="25"/>
    <d v="2015-06-06T00:00:00"/>
    <d v="1899-12-30T15:21:48"/>
    <n v="42"/>
    <x v="0"/>
    <x v="2"/>
    <x v="46"/>
    <x v="190"/>
    <n v="3066"/>
    <n v="306605"/>
    <n v="1"/>
    <n v="15"/>
    <e v="#REF!"/>
  </r>
  <r>
    <x v="25"/>
    <d v="2015-06-06T00:00:00"/>
    <d v="1899-12-30T15:21:48"/>
    <n v="42"/>
    <x v="0"/>
    <x v="11"/>
    <x v="50"/>
    <x v="196"/>
    <n v="55802"/>
    <n v="5580232"/>
    <n v="1"/>
    <n v="6.5"/>
    <e v="#REF!"/>
  </r>
  <r>
    <x v="25"/>
    <d v="2015-06-06T00:00:00"/>
    <d v="1899-12-30T15:21:48"/>
    <n v="42"/>
    <x v="0"/>
    <x v="2"/>
    <x v="2"/>
    <x v="19"/>
    <n v="12071"/>
    <n v="1207104"/>
    <n v="1"/>
    <n v="13"/>
    <e v="#REF!"/>
  </r>
  <r>
    <x v="25"/>
    <d v="2015-06-06T00:00:00"/>
    <d v="1899-12-30T15:21:48"/>
    <n v="42"/>
    <x v="0"/>
    <x v="3"/>
    <x v="39"/>
    <x v="197"/>
    <n v="60504"/>
    <n v="60504"/>
    <n v="1"/>
    <n v="5"/>
    <e v="#REF!"/>
  </r>
  <r>
    <x v="25"/>
    <d v="2015-06-06T00:00:00"/>
    <d v="1899-12-30T15:21:48"/>
    <n v="42"/>
    <x v="0"/>
    <x v="3"/>
    <x v="70"/>
    <x v="198"/>
    <n v="40343"/>
    <n v="4034362"/>
    <n v="1"/>
    <n v="10"/>
    <e v="#REF!"/>
  </r>
  <r>
    <x v="25"/>
    <d v="2015-06-06T00:00:00"/>
    <d v="1899-12-30T15:21:48"/>
    <n v="42"/>
    <x v="0"/>
    <x v="2"/>
    <x v="8"/>
    <x v="199"/>
    <n v="33231"/>
    <n v="3323131"/>
    <n v="1"/>
    <n v="16"/>
    <e v="#REF!"/>
  </r>
  <r>
    <x v="25"/>
    <d v="2015-06-06T00:00:00"/>
    <d v="1899-12-30T15:21:48"/>
    <n v="42"/>
    <x v="0"/>
    <x v="3"/>
    <x v="67"/>
    <x v="200"/>
    <n v="6445"/>
    <n v="644508"/>
    <n v="1"/>
    <n v="3"/>
    <e v="#REF!"/>
  </r>
  <r>
    <x v="25"/>
    <d v="2015-06-06T00:00:00"/>
    <d v="1899-12-30T15:21:48"/>
    <n v="42"/>
    <x v="0"/>
    <x v="2"/>
    <x v="10"/>
    <x v="201"/>
    <n v="87931"/>
    <n v="8793157"/>
    <n v="1"/>
    <n v="5"/>
    <e v="#REF!"/>
  </r>
  <r>
    <x v="25"/>
    <d v="2015-06-06T00:00:00"/>
    <d v="1899-12-30T15:21:48"/>
    <n v="42"/>
    <x v="0"/>
    <x v="3"/>
    <x v="39"/>
    <x v="202"/>
    <n v="48551"/>
    <n v="4855145"/>
    <n v="1"/>
    <n v="3"/>
    <e v="#REF!"/>
  </r>
  <r>
    <x v="25"/>
    <d v="2015-06-06T00:00:00"/>
    <d v="1899-12-30T15:21:48"/>
    <n v="42"/>
    <x v="0"/>
    <x v="3"/>
    <x v="71"/>
    <x v="203"/>
    <n v="46657"/>
    <n v="4665743"/>
    <n v="1"/>
    <n v="4"/>
    <e v="#REF!"/>
  </r>
  <r>
    <x v="25"/>
    <d v="2015-06-06T00:00:00"/>
    <d v="1899-12-30T15:21:48"/>
    <n v="42"/>
    <x v="0"/>
    <x v="3"/>
    <x v="67"/>
    <x v="204"/>
    <n v="2219"/>
    <n v="221902"/>
    <n v="1"/>
    <n v="3"/>
    <e v="#REF!"/>
  </r>
  <r>
    <x v="25"/>
    <d v="2015-06-06T00:00:00"/>
    <d v="1899-12-30T15:21:48"/>
    <n v="42"/>
    <x v="0"/>
    <x v="8"/>
    <x v="72"/>
    <x v="205"/>
    <n v="75245"/>
    <n v="7524513"/>
    <n v="1"/>
    <n v="5"/>
    <e v="#REF!"/>
  </r>
  <r>
    <x v="25"/>
    <d v="2015-06-06T00:00:00"/>
    <d v="1899-12-30T15:21:48"/>
    <n v="42"/>
    <x v="0"/>
    <x v="11"/>
    <x v="50"/>
    <x v="206"/>
    <n v="57739"/>
    <n v="5773921"/>
    <n v="1"/>
    <n v="6"/>
    <e v="#REF!"/>
  </r>
  <r>
    <x v="26"/>
    <d v="2015-06-06T00:00:00"/>
    <d v="1899-12-30T15:29:23"/>
    <n v="42"/>
    <x v="0"/>
    <x v="2"/>
    <x v="2"/>
    <x v="19"/>
    <n v="12071"/>
    <n v="1207103"/>
    <n v="1"/>
    <n v="13"/>
    <e v="#REF!"/>
  </r>
  <r>
    <x v="26"/>
    <d v="2015-06-06T00:00:00"/>
    <d v="1899-12-30T15:29:23"/>
    <n v="42"/>
    <x v="0"/>
    <x v="7"/>
    <x v="68"/>
    <x v="207"/>
    <n v="10763"/>
    <n v="1076325"/>
    <n v="1"/>
    <n v="5"/>
    <e v="#REF!"/>
  </r>
  <r>
    <x v="26"/>
    <d v="2015-06-06T00:00:00"/>
    <d v="1899-12-30T15:29:23"/>
    <n v="42"/>
    <x v="0"/>
    <x v="2"/>
    <x v="2"/>
    <x v="208"/>
    <n v="88303"/>
    <n v="8830392"/>
    <n v="1"/>
    <n v="9"/>
    <e v="#REF!"/>
  </r>
  <r>
    <x v="26"/>
    <d v="2015-06-06T00:00:00"/>
    <d v="1899-12-30T15:29:23"/>
    <n v="42"/>
    <x v="0"/>
    <x v="11"/>
    <x v="50"/>
    <x v="209"/>
    <n v="90884"/>
    <n v="9088485"/>
    <n v="1"/>
    <n v="6"/>
    <e v="#REF!"/>
  </r>
  <r>
    <x v="27"/>
    <d v="2015-06-06T00:00:00"/>
    <d v="1899-12-30T15:35:09"/>
    <n v="42"/>
    <x v="0"/>
    <x v="2"/>
    <x v="14"/>
    <x v="210"/>
    <n v="3496"/>
    <n v="349602"/>
    <n v="1"/>
    <n v="13"/>
    <e v="#REF!"/>
  </r>
  <r>
    <x v="27"/>
    <d v="2015-06-06T00:00:00"/>
    <d v="1899-12-30T15:35:09"/>
    <n v="42"/>
    <x v="0"/>
    <x v="2"/>
    <x v="2"/>
    <x v="125"/>
    <n v="86815"/>
    <n v="8681517"/>
    <n v="1"/>
    <n v="7"/>
    <e v="#REF!"/>
  </r>
  <r>
    <x v="27"/>
    <d v="2015-06-06T00:00:00"/>
    <d v="1899-12-30T15:35:09"/>
    <n v="42"/>
    <x v="0"/>
    <x v="3"/>
    <x v="73"/>
    <x v="211"/>
    <n v="2344"/>
    <n v="234401"/>
    <n v="1"/>
    <n v="7"/>
    <e v="#REF!"/>
  </r>
  <r>
    <x v="27"/>
    <d v="2015-06-06T00:00:00"/>
    <d v="1899-12-30T15:35:09"/>
    <n v="42"/>
    <x v="0"/>
    <x v="7"/>
    <x v="25"/>
    <x v="212"/>
    <n v="75607"/>
    <n v="7560711"/>
    <n v="1"/>
    <n v="3"/>
    <e v="#REF!"/>
  </r>
  <r>
    <x v="27"/>
    <d v="2015-06-06T00:00:00"/>
    <d v="1899-12-30T15:35:09"/>
    <n v="42"/>
    <x v="0"/>
    <x v="2"/>
    <x v="2"/>
    <x v="176"/>
    <n v="7118"/>
    <n v="711801"/>
    <n v="1"/>
    <n v="13"/>
    <e v="#REF!"/>
  </r>
  <r>
    <x v="27"/>
    <d v="2015-06-06T00:00:00"/>
    <d v="1899-12-30T15:35:09"/>
    <n v="42"/>
    <x v="0"/>
    <x v="2"/>
    <x v="74"/>
    <x v="213"/>
    <n v="89452"/>
    <n v="8945211"/>
    <n v="1"/>
    <n v="3"/>
    <e v="#REF!"/>
  </r>
  <r>
    <x v="27"/>
    <d v="2015-06-06T00:00:00"/>
    <d v="1899-12-30T15:35:09"/>
    <n v="42"/>
    <x v="0"/>
    <x v="10"/>
    <x v="36"/>
    <x v="214"/>
    <n v="76455"/>
    <n v="7645539"/>
    <n v="1"/>
    <n v="4"/>
    <e v="#REF!"/>
  </r>
  <r>
    <x v="27"/>
    <d v="2015-06-06T00:00:00"/>
    <d v="1899-12-30T15:35:09"/>
    <n v="42"/>
    <x v="0"/>
    <x v="2"/>
    <x v="2"/>
    <x v="19"/>
    <n v="12071"/>
    <n v="1207102"/>
    <n v="1"/>
    <n v="13"/>
    <e v="#REF!"/>
  </r>
  <r>
    <x v="27"/>
    <d v="2015-06-06T00:00:00"/>
    <d v="1899-12-30T15:35:09"/>
    <n v="42"/>
    <x v="0"/>
    <x v="6"/>
    <x v="52"/>
    <x v="140"/>
    <n v="26251"/>
    <n v="2625141"/>
    <n v="1"/>
    <n v="3"/>
    <e v="#REF!"/>
  </r>
  <r>
    <x v="27"/>
    <d v="2015-06-06T00:00:00"/>
    <d v="1899-12-30T15:35:09"/>
    <n v="42"/>
    <x v="0"/>
    <x v="2"/>
    <x v="10"/>
    <x v="131"/>
    <n v="88847"/>
    <n v="8884725"/>
    <n v="1"/>
    <n v="2.5"/>
    <e v="#REF!"/>
  </r>
  <r>
    <x v="27"/>
    <d v="2015-06-06T00:00:00"/>
    <d v="1899-12-30T15:35:09"/>
    <n v="42"/>
    <x v="0"/>
    <x v="2"/>
    <x v="2"/>
    <x v="215"/>
    <n v="86105"/>
    <n v="8610521"/>
    <n v="1"/>
    <n v="9"/>
    <e v="#REF!"/>
  </r>
  <r>
    <x v="28"/>
    <d v="2015-06-06T00:00:00"/>
    <d v="1899-12-30T15:35:35"/>
    <n v="42"/>
    <x v="0"/>
    <x v="5"/>
    <x v="75"/>
    <x v="216"/>
    <n v="23387"/>
    <n v="2338746"/>
    <n v="1"/>
    <n v="1.5"/>
    <e v="#REF!"/>
  </r>
  <r>
    <x v="28"/>
    <d v="2015-06-06T00:00:00"/>
    <d v="1899-12-30T15:35:35"/>
    <n v="42"/>
    <x v="0"/>
    <x v="0"/>
    <x v="6"/>
    <x v="217"/>
    <n v="63377"/>
    <n v="6337751"/>
    <n v="1"/>
    <n v="3"/>
    <e v="#REF!"/>
  </r>
  <r>
    <x v="28"/>
    <d v="2015-06-06T00:00:00"/>
    <d v="1899-12-30T15:35:35"/>
    <n v="42"/>
    <x v="0"/>
    <x v="2"/>
    <x v="10"/>
    <x v="131"/>
    <n v="88847"/>
    <n v="8884733"/>
    <n v="1"/>
    <n v="2.5"/>
    <e v="#REF!"/>
  </r>
  <r>
    <x v="28"/>
    <d v="2015-06-06T00:00:00"/>
    <d v="1899-12-30T15:35:35"/>
    <n v="42"/>
    <x v="0"/>
    <x v="5"/>
    <x v="75"/>
    <x v="218"/>
    <n v="23393"/>
    <n v="2339347"/>
    <n v="1"/>
    <n v="1.5"/>
    <e v="#REF!"/>
  </r>
  <r>
    <x v="28"/>
    <d v="2015-06-06T00:00:00"/>
    <d v="1899-12-30T15:35:35"/>
    <n v="42"/>
    <x v="0"/>
    <x v="5"/>
    <x v="37"/>
    <x v="141"/>
    <n v="99777"/>
    <n v="9977714"/>
    <n v="1"/>
    <n v="2"/>
    <e v="#REF!"/>
  </r>
  <r>
    <x v="28"/>
    <d v="2015-06-06T00:00:00"/>
    <d v="1899-12-30T15:35:35"/>
    <n v="42"/>
    <x v="0"/>
    <x v="5"/>
    <x v="75"/>
    <x v="216"/>
    <n v="23387"/>
    <n v="2338754"/>
    <n v="1"/>
    <n v="1.5"/>
    <e v="#REF!"/>
  </r>
  <r>
    <x v="28"/>
    <d v="2015-06-06T00:00:00"/>
    <d v="1899-12-30T15:35:35"/>
    <n v="42"/>
    <x v="0"/>
    <x v="7"/>
    <x v="25"/>
    <x v="219"/>
    <n v="21523"/>
    <n v="2152313"/>
    <n v="1"/>
    <n v="3"/>
    <e v="#REF!"/>
  </r>
  <r>
    <x v="28"/>
    <d v="2015-06-06T00:00:00"/>
    <d v="1899-12-30T15:35:35"/>
    <n v="42"/>
    <x v="0"/>
    <x v="6"/>
    <x v="33"/>
    <x v="220"/>
    <n v="26230"/>
    <n v="2623071"/>
    <n v="1"/>
    <n v="3"/>
    <e v="#REF!"/>
  </r>
  <r>
    <x v="28"/>
    <d v="2015-06-06T00:00:00"/>
    <d v="1899-12-30T15:35:35"/>
    <n v="42"/>
    <x v="0"/>
    <x v="5"/>
    <x v="17"/>
    <x v="83"/>
    <n v="99755"/>
    <n v="9975516"/>
    <n v="1"/>
    <n v="1"/>
    <e v="#REF!"/>
  </r>
  <r>
    <x v="28"/>
    <d v="2015-06-06T00:00:00"/>
    <d v="1899-12-30T15:35:35"/>
    <n v="42"/>
    <x v="0"/>
    <x v="5"/>
    <x v="17"/>
    <x v="83"/>
    <n v="99755"/>
    <n v="9975516"/>
    <n v="1"/>
    <n v="1"/>
    <e v="#REF!"/>
  </r>
  <r>
    <x v="28"/>
    <d v="2015-06-06T00:00:00"/>
    <d v="1899-12-30T15:35:35"/>
    <n v="42"/>
    <x v="0"/>
    <x v="5"/>
    <x v="20"/>
    <x v="221"/>
    <n v="27411"/>
    <n v="2741117"/>
    <n v="1"/>
    <n v="2"/>
    <e v="#REF!"/>
  </r>
  <r>
    <x v="28"/>
    <d v="2015-06-06T00:00:00"/>
    <d v="1899-12-30T15:35:35"/>
    <n v="42"/>
    <x v="0"/>
    <x v="2"/>
    <x v="10"/>
    <x v="222"/>
    <n v="97061"/>
    <n v="9706121"/>
    <n v="1"/>
    <n v="4"/>
    <e v="#REF!"/>
  </r>
  <r>
    <x v="28"/>
    <d v="2015-06-06T00:00:00"/>
    <d v="1899-12-30T15:35:35"/>
    <n v="42"/>
    <x v="0"/>
    <x v="2"/>
    <x v="10"/>
    <x v="131"/>
    <n v="88847"/>
    <n v="8884741"/>
    <n v="1"/>
    <n v="2.5"/>
    <e v="#REF!"/>
  </r>
  <r>
    <x v="28"/>
    <d v="2015-06-06T00:00:00"/>
    <d v="1899-12-30T15:35:35"/>
    <n v="42"/>
    <x v="0"/>
    <x v="2"/>
    <x v="2"/>
    <x v="208"/>
    <n v="88303"/>
    <n v="8830392"/>
    <n v="1"/>
    <n v="9"/>
    <e v="#REF!"/>
  </r>
  <r>
    <x v="28"/>
    <d v="2015-06-06T00:00:00"/>
    <d v="1899-12-30T15:35:35"/>
    <n v="42"/>
    <x v="0"/>
    <x v="2"/>
    <x v="2"/>
    <x v="19"/>
    <n v="12071"/>
    <n v="1207106"/>
    <n v="1"/>
    <n v="13"/>
    <e v="#REF!"/>
  </r>
  <r>
    <x v="28"/>
    <d v="2015-06-06T00:00:00"/>
    <d v="1899-12-30T15:35:35"/>
    <n v="42"/>
    <x v="0"/>
    <x v="11"/>
    <x v="76"/>
    <x v="223"/>
    <n v="55152"/>
    <n v="5515222"/>
    <n v="1"/>
    <n v="2.5"/>
    <e v="#REF!"/>
  </r>
  <r>
    <x v="28"/>
    <d v="2015-06-06T00:00:00"/>
    <d v="1899-12-30T15:35:35"/>
    <n v="42"/>
    <x v="0"/>
    <x v="2"/>
    <x v="2"/>
    <x v="224"/>
    <n v="88066"/>
    <n v="8806655"/>
    <n v="1"/>
    <n v="7"/>
    <e v="#REF!"/>
  </r>
  <r>
    <x v="28"/>
    <d v="2015-06-06T00:00:00"/>
    <d v="1899-12-30T15:35:35"/>
    <n v="42"/>
    <x v="0"/>
    <x v="7"/>
    <x v="23"/>
    <x v="225"/>
    <n v="6010"/>
    <n v="601001"/>
    <n v="1"/>
    <n v="4"/>
    <e v="#REF!"/>
  </r>
  <r>
    <x v="28"/>
    <d v="2015-06-06T00:00:00"/>
    <d v="1899-12-30T15:35:35"/>
    <n v="42"/>
    <x v="0"/>
    <x v="0"/>
    <x v="6"/>
    <x v="226"/>
    <n v="68584"/>
    <n v="6858461"/>
    <n v="1"/>
    <n v="3"/>
    <e v="#REF!"/>
  </r>
  <r>
    <x v="28"/>
    <d v="2015-06-06T00:00:00"/>
    <d v="1899-12-30T15:35:35"/>
    <n v="42"/>
    <x v="0"/>
    <x v="2"/>
    <x v="13"/>
    <x v="227"/>
    <n v="37865"/>
    <n v="3786541"/>
    <n v="1"/>
    <n v="10"/>
    <e v="#REF!"/>
  </r>
  <r>
    <x v="28"/>
    <d v="2015-06-06T00:00:00"/>
    <d v="1899-12-30T15:35:35"/>
    <n v="42"/>
    <x v="0"/>
    <x v="11"/>
    <x v="76"/>
    <x v="223"/>
    <n v="56162"/>
    <n v="5616251"/>
    <n v="1"/>
    <n v="2.5"/>
    <e v="#REF!"/>
  </r>
  <r>
    <x v="28"/>
    <d v="2015-06-06T00:00:00"/>
    <d v="1899-12-30T15:35:35"/>
    <n v="42"/>
    <x v="0"/>
    <x v="10"/>
    <x v="47"/>
    <x v="228"/>
    <n v="3602"/>
    <n v="360202"/>
    <n v="1"/>
    <n v="4"/>
    <e v="#REF!"/>
  </r>
  <r>
    <x v="28"/>
    <d v="2015-06-06T00:00:00"/>
    <d v="1899-12-30T15:35:35"/>
    <n v="42"/>
    <x v="0"/>
    <x v="2"/>
    <x v="10"/>
    <x v="229"/>
    <n v="97035"/>
    <n v="9703536"/>
    <n v="1"/>
    <n v="3.5"/>
    <e v="#REF!"/>
  </r>
  <r>
    <x v="28"/>
    <d v="2015-06-06T00:00:00"/>
    <d v="1899-12-30T15:35:35"/>
    <n v="42"/>
    <x v="0"/>
    <x v="10"/>
    <x v="35"/>
    <x v="230"/>
    <n v="3175"/>
    <n v="317509"/>
    <n v="1"/>
    <n v="11"/>
    <e v="#REF!"/>
  </r>
  <r>
    <x v="28"/>
    <d v="2015-06-06T00:00:00"/>
    <d v="1899-12-30T15:35:35"/>
    <n v="42"/>
    <x v="0"/>
    <x v="2"/>
    <x v="42"/>
    <x v="231"/>
    <n v="88492"/>
    <n v="8849258"/>
    <n v="1"/>
    <n v="4"/>
    <e v="#REF!"/>
  </r>
  <r>
    <x v="28"/>
    <d v="2015-06-06T00:00:00"/>
    <d v="1899-12-30T15:35:35"/>
    <n v="42"/>
    <x v="0"/>
    <x v="11"/>
    <x v="76"/>
    <x v="232"/>
    <n v="56346"/>
    <n v="5634692"/>
    <n v="1"/>
    <n v="2.5"/>
    <e v="#REF!"/>
  </r>
  <r>
    <x v="28"/>
    <d v="2015-06-06T00:00:00"/>
    <d v="1899-12-30T15:35:35"/>
    <n v="42"/>
    <x v="0"/>
    <x v="3"/>
    <x v="71"/>
    <x v="233"/>
    <n v="48058"/>
    <n v="4805898"/>
    <n v="1"/>
    <n v="5"/>
    <e v="#REF!"/>
  </r>
  <r>
    <x v="28"/>
    <d v="2015-06-06T00:00:00"/>
    <d v="1899-12-30T15:35:35"/>
    <n v="42"/>
    <x v="0"/>
    <x v="0"/>
    <x v="6"/>
    <x v="234"/>
    <n v="68642"/>
    <n v="6864255"/>
    <n v="1"/>
    <n v="3"/>
    <e v="#REF!"/>
  </r>
  <r>
    <x v="28"/>
    <d v="2015-06-06T00:00:00"/>
    <d v="1899-12-30T15:35:35"/>
    <n v="42"/>
    <x v="0"/>
    <x v="11"/>
    <x v="76"/>
    <x v="223"/>
    <n v="56162"/>
    <n v="5616242"/>
    <n v="1"/>
    <n v="2.5"/>
    <e v="#REF!"/>
  </r>
  <r>
    <x v="28"/>
    <d v="2015-06-06T00:00:00"/>
    <d v="1899-12-30T15:35:35"/>
    <n v="42"/>
    <x v="0"/>
    <x v="11"/>
    <x v="76"/>
    <x v="223"/>
    <n v="55152"/>
    <n v="5515231"/>
    <n v="1"/>
    <n v="2.5"/>
    <e v="#REF!"/>
  </r>
  <r>
    <x v="28"/>
    <d v="2015-06-06T00:00:00"/>
    <d v="1899-12-30T15:35:35"/>
    <n v="42"/>
    <x v="0"/>
    <x v="2"/>
    <x v="77"/>
    <x v="235"/>
    <n v="85278"/>
    <n v="8527841"/>
    <n v="1"/>
    <n v="5"/>
    <e v="#REF!"/>
  </r>
  <r>
    <x v="28"/>
    <d v="2015-06-06T00:00:00"/>
    <d v="1899-12-30T15:35:35"/>
    <n v="42"/>
    <x v="0"/>
    <x v="7"/>
    <x v="27"/>
    <x v="236"/>
    <n v="12422"/>
    <n v="1242244"/>
    <n v="1"/>
    <n v="2.5"/>
    <e v="#REF!"/>
  </r>
  <r>
    <x v="28"/>
    <d v="2015-06-06T00:00:00"/>
    <d v="1899-12-30T15:35:35"/>
    <n v="42"/>
    <x v="0"/>
    <x v="7"/>
    <x v="27"/>
    <x v="237"/>
    <n v="10777"/>
    <n v="1077717"/>
    <n v="1"/>
    <n v="1.5"/>
    <e v="#REF!"/>
  </r>
  <r>
    <x v="28"/>
    <d v="2015-06-06T00:00:00"/>
    <d v="1899-12-30T15:35:35"/>
    <n v="42"/>
    <x v="0"/>
    <x v="5"/>
    <x v="75"/>
    <x v="218"/>
    <n v="23393"/>
    <n v="2339312"/>
    <n v="1"/>
    <n v="1.5"/>
    <e v="#REF!"/>
  </r>
  <r>
    <x v="28"/>
    <d v="2015-06-06T00:00:00"/>
    <d v="1899-12-30T15:35:35"/>
    <n v="42"/>
    <x v="0"/>
    <x v="0"/>
    <x v="4"/>
    <x v="238"/>
    <n v="66639"/>
    <n v="6663975"/>
    <n v="1"/>
    <n v="2.5"/>
    <e v="#REF!"/>
  </r>
  <r>
    <x v="29"/>
    <d v="2015-06-06T00:00:00"/>
    <d v="1899-12-30T15:48:59"/>
    <n v="42"/>
    <x v="0"/>
    <x v="5"/>
    <x v="75"/>
    <x v="216"/>
    <n v="60333"/>
    <n v="6033302"/>
    <n v="1"/>
    <n v="1.5"/>
    <e v="#REF!"/>
  </r>
  <r>
    <x v="29"/>
    <d v="2015-06-06T00:00:00"/>
    <d v="1899-12-30T15:48:59"/>
    <n v="42"/>
    <x v="0"/>
    <x v="2"/>
    <x v="46"/>
    <x v="239"/>
    <n v="85211"/>
    <n v="8521118"/>
    <n v="1"/>
    <n v="5"/>
    <e v="#REF!"/>
  </r>
  <r>
    <x v="29"/>
    <d v="2015-06-06T00:00:00"/>
    <d v="1899-12-30T15:48:59"/>
    <n v="42"/>
    <x v="0"/>
    <x v="7"/>
    <x v="78"/>
    <x v="240"/>
    <n v="11065"/>
    <n v="1106521"/>
    <n v="1"/>
    <n v="2"/>
    <e v="#REF!"/>
  </r>
  <r>
    <x v="29"/>
    <d v="2015-06-06T00:00:00"/>
    <d v="1899-12-30T15:48:59"/>
    <n v="42"/>
    <x v="0"/>
    <x v="3"/>
    <x v="43"/>
    <x v="241"/>
    <n v="1634"/>
    <n v="163402"/>
    <n v="1"/>
    <n v="3"/>
    <e v="#REF!"/>
  </r>
  <r>
    <x v="29"/>
    <d v="2015-06-06T00:00:00"/>
    <d v="1899-12-30T15:48:59"/>
    <n v="42"/>
    <x v="0"/>
    <x v="3"/>
    <x v="43"/>
    <x v="242"/>
    <n v="1626"/>
    <n v="162602"/>
    <n v="1"/>
    <n v="4"/>
    <e v="#REF!"/>
  </r>
  <r>
    <x v="29"/>
    <d v="2015-06-06T00:00:00"/>
    <d v="1899-12-30T15:48:59"/>
    <n v="42"/>
    <x v="0"/>
    <x v="7"/>
    <x v="61"/>
    <x v="243"/>
    <n v="11654"/>
    <n v="1165437"/>
    <n v="1"/>
    <n v="2"/>
    <e v="#REF!"/>
  </r>
  <r>
    <x v="29"/>
    <d v="2015-06-06T00:00:00"/>
    <d v="1899-12-30T15:48:59"/>
    <n v="42"/>
    <x v="0"/>
    <x v="2"/>
    <x v="2"/>
    <x v="19"/>
    <n v="12071"/>
    <n v="1207105"/>
    <n v="1"/>
    <n v="13"/>
    <e v="#REF!"/>
  </r>
  <r>
    <x v="29"/>
    <d v="2015-06-06T00:00:00"/>
    <d v="1899-12-30T15:48:59"/>
    <n v="42"/>
    <x v="0"/>
    <x v="5"/>
    <x v="26"/>
    <x v="244"/>
    <n v="29894"/>
    <n v="2989419"/>
    <n v="2"/>
    <n v="2"/>
    <e v="#REF!"/>
  </r>
  <r>
    <x v="29"/>
    <d v="2015-06-06T00:00:00"/>
    <d v="1899-12-30T15:48:59"/>
    <n v="42"/>
    <x v="0"/>
    <x v="7"/>
    <x v="68"/>
    <x v="184"/>
    <n v="11069"/>
    <n v="1106918"/>
    <n v="1"/>
    <n v="5"/>
    <e v="#REF!"/>
  </r>
  <r>
    <x v="29"/>
    <d v="2015-06-06T00:00:00"/>
    <d v="1899-12-30T15:48:59"/>
    <n v="42"/>
    <x v="0"/>
    <x v="2"/>
    <x v="8"/>
    <x v="245"/>
    <n v="33380"/>
    <n v="3338046"/>
    <n v="1"/>
    <n v="8"/>
    <e v="#REF!"/>
  </r>
  <r>
    <x v="30"/>
    <d v="2015-06-06T00:00:00"/>
    <d v="1899-12-30T15:50:38"/>
    <n v="42"/>
    <x v="0"/>
    <x v="11"/>
    <x v="76"/>
    <x v="246"/>
    <n v="32245"/>
    <n v="3224525"/>
    <n v="1"/>
    <n v="14"/>
    <e v="#REF!"/>
  </r>
  <r>
    <x v="30"/>
    <d v="2015-06-06T00:00:00"/>
    <d v="1899-12-30T15:50:38"/>
    <n v="42"/>
    <x v="0"/>
    <x v="2"/>
    <x v="2"/>
    <x v="19"/>
    <n v="12071"/>
    <n v="1207103"/>
    <n v="1"/>
    <n v="13"/>
    <e v="#REF!"/>
  </r>
  <r>
    <x v="30"/>
    <d v="2015-06-06T00:00:00"/>
    <d v="1899-12-30T15:50:38"/>
    <n v="42"/>
    <x v="0"/>
    <x v="2"/>
    <x v="13"/>
    <x v="247"/>
    <n v="73779"/>
    <n v="7377911"/>
    <n v="1"/>
    <n v="3"/>
    <e v="#REF!"/>
  </r>
  <r>
    <x v="30"/>
    <d v="2015-06-06T00:00:00"/>
    <d v="1899-12-30T15:50:38"/>
    <n v="42"/>
    <x v="0"/>
    <x v="2"/>
    <x v="79"/>
    <x v="248"/>
    <n v="38840"/>
    <n v="3884073"/>
    <n v="1"/>
    <n v="3.9"/>
    <e v="#REF!"/>
  </r>
  <r>
    <x v="30"/>
    <d v="2015-06-06T00:00:00"/>
    <d v="1899-12-30T15:50:38"/>
    <n v="42"/>
    <x v="0"/>
    <x v="11"/>
    <x v="76"/>
    <x v="223"/>
    <n v="55152"/>
    <n v="5515291"/>
    <n v="1"/>
    <n v="2.5"/>
    <e v="#REF!"/>
  </r>
  <r>
    <x v="30"/>
    <d v="2015-06-06T00:00:00"/>
    <d v="1899-12-30T15:50:38"/>
    <n v="42"/>
    <x v="0"/>
    <x v="2"/>
    <x v="10"/>
    <x v="249"/>
    <n v="88097"/>
    <n v="8809739"/>
    <n v="1"/>
    <n v="3.5"/>
    <e v="#REF!"/>
  </r>
  <r>
    <x v="30"/>
    <d v="2015-06-06T00:00:00"/>
    <d v="1899-12-30T15:50:38"/>
    <n v="42"/>
    <x v="0"/>
    <x v="2"/>
    <x v="10"/>
    <x v="250"/>
    <n v="85298"/>
    <n v="8529833"/>
    <n v="1"/>
    <n v="2.5"/>
    <e v="#REF!"/>
  </r>
  <r>
    <x v="31"/>
    <d v="2015-06-06T00:00:00"/>
    <d v="1899-12-30T16:04:50"/>
    <n v="42"/>
    <x v="0"/>
    <x v="2"/>
    <x v="2"/>
    <x v="19"/>
    <n v="12071"/>
    <n v="1207105"/>
    <n v="1"/>
    <n v="13"/>
    <e v="#REF!"/>
  </r>
  <r>
    <x v="31"/>
    <d v="2015-06-06T00:00:00"/>
    <d v="1899-12-30T16:04:50"/>
    <n v="42"/>
    <x v="0"/>
    <x v="3"/>
    <x v="41"/>
    <x v="251"/>
    <n v="47322"/>
    <n v="4732269"/>
    <n v="1"/>
    <n v="6"/>
    <e v="#REF!"/>
  </r>
  <r>
    <x v="32"/>
    <d v="2015-06-06T00:00:00"/>
    <d v="1899-12-30T16:33:49"/>
    <n v="42"/>
    <x v="0"/>
    <x v="2"/>
    <x v="77"/>
    <x v="252"/>
    <n v="86870"/>
    <n v="8687011"/>
    <n v="1"/>
    <n v="10"/>
    <e v="#REF!"/>
  </r>
  <r>
    <x v="32"/>
    <d v="2015-06-06T00:00:00"/>
    <d v="1899-12-30T16:33:49"/>
    <n v="42"/>
    <x v="0"/>
    <x v="9"/>
    <x v="80"/>
    <x v="253"/>
    <n v="17873"/>
    <n v="1787321"/>
    <n v="1"/>
    <n v="6"/>
    <e v="#REF!"/>
  </r>
  <r>
    <x v="32"/>
    <d v="2015-06-06T00:00:00"/>
    <d v="1899-12-30T16:33:49"/>
    <n v="42"/>
    <x v="0"/>
    <x v="2"/>
    <x v="77"/>
    <x v="252"/>
    <n v="86870"/>
    <n v="8687054"/>
    <n v="1"/>
    <n v="10"/>
    <e v="#REF!"/>
  </r>
  <r>
    <x v="32"/>
    <d v="2015-06-06T00:00:00"/>
    <d v="1899-12-30T16:33:49"/>
    <n v="42"/>
    <x v="0"/>
    <x v="2"/>
    <x v="2"/>
    <x v="254"/>
    <n v="73735"/>
    <n v="7373558"/>
    <n v="1"/>
    <n v="11"/>
    <e v="#REF!"/>
  </r>
  <r>
    <x v="32"/>
    <d v="2015-06-06T00:00:00"/>
    <d v="1899-12-30T16:33:49"/>
    <n v="42"/>
    <x v="0"/>
    <x v="2"/>
    <x v="77"/>
    <x v="255"/>
    <n v="89941"/>
    <n v="8994116"/>
    <n v="1"/>
    <n v="10"/>
    <e v="#REF!"/>
  </r>
  <r>
    <x v="32"/>
    <d v="2015-06-06T00:00:00"/>
    <d v="1899-12-30T16:33:49"/>
    <n v="42"/>
    <x v="0"/>
    <x v="2"/>
    <x v="77"/>
    <x v="256"/>
    <n v="38199"/>
    <n v="3819991"/>
    <n v="1"/>
    <n v="12"/>
    <e v="#REF!"/>
  </r>
  <r>
    <x v="32"/>
    <d v="2015-06-06T00:00:00"/>
    <d v="1899-12-30T16:33:49"/>
    <n v="42"/>
    <x v="0"/>
    <x v="10"/>
    <x v="35"/>
    <x v="257"/>
    <n v="3128"/>
    <n v="312805"/>
    <n v="1"/>
    <n v="5"/>
    <e v="#REF!"/>
  </r>
  <r>
    <x v="32"/>
    <d v="2015-06-06T00:00:00"/>
    <d v="1899-12-30T16:33:49"/>
    <n v="42"/>
    <x v="0"/>
    <x v="2"/>
    <x v="2"/>
    <x v="19"/>
    <n v="12071"/>
    <n v="1207103"/>
    <n v="1"/>
    <n v="13"/>
    <e v="#REF!"/>
  </r>
  <r>
    <x v="32"/>
    <d v="2015-06-06T00:00:00"/>
    <d v="1899-12-30T16:33:49"/>
    <n v="42"/>
    <x v="0"/>
    <x v="7"/>
    <x v="61"/>
    <x v="258"/>
    <n v="10196"/>
    <n v="1019677"/>
    <n v="1"/>
    <n v="1.5"/>
    <e v="#REF!"/>
  </r>
  <r>
    <x v="32"/>
    <d v="2015-06-06T00:00:00"/>
    <d v="1899-12-30T16:33:49"/>
    <n v="42"/>
    <x v="0"/>
    <x v="2"/>
    <x v="77"/>
    <x v="255"/>
    <n v="86068"/>
    <n v="8606848"/>
    <n v="1"/>
    <n v="10"/>
    <e v="#REF!"/>
  </r>
  <r>
    <x v="32"/>
    <d v="2015-06-06T00:00:00"/>
    <d v="1899-12-30T16:33:49"/>
    <n v="42"/>
    <x v="0"/>
    <x v="2"/>
    <x v="77"/>
    <x v="255"/>
    <n v="89941"/>
    <n v="8994124"/>
    <n v="1"/>
    <n v="10"/>
    <e v="#REF!"/>
  </r>
  <r>
    <x v="33"/>
    <d v="2015-06-06T00:00:00"/>
    <d v="1899-12-30T16:51:29"/>
    <n v="42"/>
    <x v="0"/>
    <x v="11"/>
    <x v="81"/>
    <x v="259"/>
    <n v="56001"/>
    <n v="5600143"/>
    <n v="1"/>
    <n v="5"/>
    <m/>
  </r>
  <r>
    <x v="33"/>
    <d v="2015-06-06T00:00:00"/>
    <d v="1899-12-30T16:51:29"/>
    <n v="42"/>
    <x v="0"/>
    <x v="5"/>
    <x v="20"/>
    <x v="260"/>
    <n v="23439"/>
    <n v="2343901"/>
    <n v="1"/>
    <n v="1.45"/>
    <m/>
  </r>
  <r>
    <x v="33"/>
    <d v="2015-06-06T00:00:00"/>
    <d v="1899-12-30T16:51:29"/>
    <n v="42"/>
    <x v="0"/>
    <x v="2"/>
    <x v="2"/>
    <x v="19"/>
    <n v="12071"/>
    <n v="1207105"/>
    <n v="1"/>
    <n v="13"/>
    <m/>
  </r>
  <r>
    <x v="33"/>
    <d v="2015-06-06T00:00:00"/>
    <d v="1899-12-30T16:51:29"/>
    <n v="42"/>
    <x v="0"/>
    <x v="1"/>
    <x v="1"/>
    <x v="261"/>
    <n v="17642"/>
    <n v="1764201"/>
    <n v="1"/>
    <n v="3"/>
    <m/>
  </r>
  <r>
    <x v="33"/>
    <d v="2015-06-06T00:00:00"/>
    <d v="1899-12-30T16:51:29"/>
    <n v="42"/>
    <x v="0"/>
    <x v="1"/>
    <x v="53"/>
    <x v="262"/>
    <n v="63027"/>
    <n v="6302747"/>
    <n v="1"/>
    <n v="9"/>
    <m/>
  </r>
  <r>
    <x v="33"/>
    <d v="2015-06-06T00:00:00"/>
    <d v="1899-12-30T16:51:29"/>
    <n v="42"/>
    <x v="0"/>
    <x v="1"/>
    <x v="9"/>
    <x v="263"/>
    <n v="62627"/>
    <n v="6262729"/>
    <n v="1"/>
    <n v="9"/>
    <m/>
  </r>
  <r>
    <x v="33"/>
    <d v="2015-06-06T00:00:00"/>
    <d v="1899-12-30T16:51:29"/>
    <n v="42"/>
    <x v="0"/>
    <x v="11"/>
    <x v="81"/>
    <x v="264"/>
    <n v="55146"/>
    <n v="5514648"/>
    <n v="1"/>
    <n v="3"/>
    <m/>
  </r>
  <r>
    <x v="33"/>
    <d v="2015-06-06T00:00:00"/>
    <d v="1899-12-30T16:51:29"/>
    <n v="42"/>
    <x v="0"/>
    <x v="1"/>
    <x v="1"/>
    <x v="265"/>
    <n v="62524"/>
    <n v="6252425"/>
    <n v="1"/>
    <n v="3"/>
    <m/>
  </r>
  <r>
    <x v="33"/>
    <d v="2015-06-06T00:00:00"/>
    <d v="1899-12-30T16:51:29"/>
    <n v="42"/>
    <x v="0"/>
    <x v="6"/>
    <x v="21"/>
    <x v="178"/>
    <n v="26118"/>
    <n v="2611841"/>
    <n v="1"/>
    <n v="3"/>
    <m/>
  </r>
  <r>
    <x v="34"/>
    <d v="2015-06-06T00:00:00"/>
    <d v="1899-12-30T16:52:50"/>
    <n v="42"/>
    <x v="0"/>
    <x v="2"/>
    <x v="2"/>
    <x v="109"/>
    <n v="97003"/>
    <n v="9700391"/>
    <n v="1"/>
    <n v="11"/>
    <m/>
  </r>
  <r>
    <x v="34"/>
    <d v="2015-06-06T00:00:00"/>
    <d v="1899-12-30T16:52:50"/>
    <n v="42"/>
    <x v="0"/>
    <x v="3"/>
    <x v="82"/>
    <x v="266"/>
    <n v="78619"/>
    <n v="7861943"/>
    <n v="1"/>
    <n v="5"/>
    <m/>
  </r>
  <r>
    <x v="34"/>
    <d v="2015-06-06T00:00:00"/>
    <d v="1899-12-30T16:52:50"/>
    <n v="42"/>
    <x v="0"/>
    <x v="2"/>
    <x v="2"/>
    <x v="31"/>
    <n v="87322"/>
    <n v="8732259"/>
    <n v="1"/>
    <n v="7"/>
    <m/>
  </r>
  <r>
    <x v="34"/>
    <d v="2015-06-06T00:00:00"/>
    <d v="1899-12-30T16:52:50"/>
    <n v="42"/>
    <x v="0"/>
    <x v="2"/>
    <x v="2"/>
    <x v="19"/>
    <n v="12071"/>
    <n v="1207104"/>
    <n v="1"/>
    <n v="13"/>
    <m/>
  </r>
  <r>
    <x v="35"/>
    <d v="2015-06-06T00:00:00"/>
    <d v="1899-12-30T16:54:23"/>
    <n v="42"/>
    <x v="0"/>
    <x v="2"/>
    <x v="2"/>
    <x v="267"/>
    <n v="97014"/>
    <n v="9701491"/>
    <n v="1"/>
    <n v="11"/>
    <m/>
  </r>
  <r>
    <x v="35"/>
    <d v="2015-06-06T00:00:00"/>
    <d v="1899-12-30T16:54:23"/>
    <n v="42"/>
    <x v="0"/>
    <x v="2"/>
    <x v="2"/>
    <x v="19"/>
    <n v="12071"/>
    <n v="1207103"/>
    <n v="1"/>
    <n v="13"/>
    <m/>
  </r>
  <r>
    <x v="36"/>
    <d v="2015-06-06T00:00:00"/>
    <d v="1899-12-30T16:56:25"/>
    <n v="42"/>
    <x v="0"/>
    <x v="2"/>
    <x v="2"/>
    <x v="19"/>
    <n v="12071"/>
    <n v="1207103"/>
    <n v="1"/>
    <n v="13"/>
    <m/>
  </r>
  <r>
    <x v="36"/>
    <d v="2015-06-06T00:00:00"/>
    <d v="1899-12-30T16:56:25"/>
    <n v="42"/>
    <x v="0"/>
    <x v="2"/>
    <x v="77"/>
    <x v="268"/>
    <n v="87715"/>
    <n v="8771521"/>
    <n v="1"/>
    <n v="18"/>
    <m/>
  </r>
  <r>
    <x v="36"/>
    <d v="2015-06-06T00:00:00"/>
    <d v="1899-12-30T16:56:25"/>
    <n v="42"/>
    <x v="0"/>
    <x v="10"/>
    <x v="36"/>
    <x v="269"/>
    <n v="76445"/>
    <n v="7644541"/>
    <n v="1"/>
    <n v="3"/>
    <m/>
  </r>
  <r>
    <x v="36"/>
    <d v="2015-06-06T00:00:00"/>
    <d v="1899-12-30T16:56:25"/>
    <n v="42"/>
    <x v="0"/>
    <x v="10"/>
    <x v="36"/>
    <x v="270"/>
    <n v="76447"/>
    <n v="7644749"/>
    <n v="1"/>
    <n v="3"/>
    <m/>
  </r>
  <r>
    <x v="36"/>
    <d v="2015-06-06T00:00:00"/>
    <d v="1899-12-30T16:56:25"/>
    <n v="42"/>
    <x v="0"/>
    <x v="2"/>
    <x v="77"/>
    <x v="271"/>
    <n v="87655"/>
    <n v="8765554"/>
    <n v="1"/>
    <n v="8"/>
    <m/>
  </r>
  <r>
    <x v="36"/>
    <d v="2015-06-06T00:00:00"/>
    <d v="1899-12-30T16:56:25"/>
    <n v="42"/>
    <x v="0"/>
    <x v="10"/>
    <x v="83"/>
    <x v="272"/>
    <n v="78169"/>
    <n v="7816971"/>
    <n v="1"/>
    <n v="3"/>
    <m/>
  </r>
  <r>
    <x v="36"/>
    <d v="2015-06-06T00:00:00"/>
    <d v="1899-12-30T16:56:25"/>
    <n v="42"/>
    <x v="0"/>
    <x v="2"/>
    <x v="2"/>
    <x v="273"/>
    <n v="68325"/>
    <n v="6832505"/>
    <n v="1"/>
    <n v="15"/>
    <m/>
  </r>
  <r>
    <x v="36"/>
    <d v="2015-06-06T00:00:00"/>
    <d v="1899-12-30T16:56:25"/>
    <n v="42"/>
    <x v="0"/>
    <x v="2"/>
    <x v="2"/>
    <x v="274"/>
    <n v="33285"/>
    <n v="3328592"/>
    <n v="1"/>
    <n v="11"/>
    <m/>
  </r>
  <r>
    <x v="36"/>
    <d v="2015-06-06T00:00:00"/>
    <d v="1899-12-30T16:56:25"/>
    <n v="42"/>
    <x v="0"/>
    <x v="10"/>
    <x v="83"/>
    <x v="272"/>
    <n v="78169"/>
    <n v="7816945"/>
    <n v="1"/>
    <n v="3"/>
    <m/>
  </r>
  <r>
    <x v="36"/>
    <d v="2015-06-06T00:00:00"/>
    <d v="1899-12-30T16:56:25"/>
    <n v="42"/>
    <x v="0"/>
    <x v="2"/>
    <x v="13"/>
    <x v="275"/>
    <n v="14737"/>
    <n v="1473703"/>
    <n v="1"/>
    <n v="10"/>
    <m/>
  </r>
  <r>
    <x v="36"/>
    <d v="2015-06-06T00:00:00"/>
    <d v="1899-12-30T16:56:25"/>
    <n v="42"/>
    <x v="0"/>
    <x v="2"/>
    <x v="14"/>
    <x v="276"/>
    <n v="87887"/>
    <n v="8788729"/>
    <n v="1"/>
    <n v="9"/>
    <m/>
  </r>
  <r>
    <x v="37"/>
    <d v="2015-06-06T00:00:00"/>
    <d v="1899-12-30T16:59:42"/>
    <n v="42"/>
    <x v="0"/>
    <x v="3"/>
    <x v="84"/>
    <x v="277"/>
    <n v="46617"/>
    <n v="4661718"/>
    <n v="1"/>
    <n v="2.5"/>
    <m/>
  </r>
  <r>
    <x v="37"/>
    <d v="2015-06-06T00:00:00"/>
    <d v="1899-12-30T16:59:42"/>
    <n v="42"/>
    <x v="0"/>
    <x v="3"/>
    <x v="22"/>
    <x v="278"/>
    <n v="14403"/>
    <n v="14403"/>
    <n v="1"/>
    <n v="6"/>
    <m/>
  </r>
  <r>
    <x v="37"/>
    <d v="2015-06-06T00:00:00"/>
    <d v="1899-12-30T16:59:42"/>
    <n v="42"/>
    <x v="0"/>
    <x v="2"/>
    <x v="8"/>
    <x v="181"/>
    <n v="88377"/>
    <n v="8837711"/>
    <n v="1"/>
    <n v="12"/>
    <m/>
  </r>
  <r>
    <x v="37"/>
    <d v="2015-06-06T00:00:00"/>
    <d v="1899-12-30T16:59:42"/>
    <n v="42"/>
    <x v="0"/>
    <x v="1"/>
    <x v="1"/>
    <x v="279"/>
    <n v="62257"/>
    <n v="6225724"/>
    <n v="1"/>
    <n v="3.5"/>
    <m/>
  </r>
  <r>
    <x v="37"/>
    <d v="2015-06-06T00:00:00"/>
    <d v="1899-12-30T16:59:42"/>
    <n v="42"/>
    <x v="0"/>
    <x v="3"/>
    <x v="39"/>
    <x v="280"/>
    <n v="98757"/>
    <n v="9875782"/>
    <n v="1"/>
    <n v="3.5"/>
    <m/>
  </r>
  <r>
    <x v="37"/>
    <d v="2015-06-06T00:00:00"/>
    <d v="1899-12-30T16:59:42"/>
    <n v="42"/>
    <x v="0"/>
    <x v="3"/>
    <x v="39"/>
    <x v="281"/>
    <n v="2129"/>
    <n v="212910"/>
    <n v="1"/>
    <n v="3"/>
    <m/>
  </r>
  <r>
    <x v="37"/>
    <d v="2015-06-06T00:00:00"/>
    <d v="1899-12-30T16:59:42"/>
    <n v="42"/>
    <x v="0"/>
    <x v="6"/>
    <x v="21"/>
    <x v="282"/>
    <n v="25564"/>
    <n v="2556411"/>
    <n v="1"/>
    <n v="3"/>
    <m/>
  </r>
  <r>
    <x v="37"/>
    <d v="2015-06-06T00:00:00"/>
    <d v="1899-12-30T16:59:42"/>
    <n v="42"/>
    <x v="0"/>
    <x v="2"/>
    <x v="2"/>
    <x v="19"/>
    <n v="12071"/>
    <n v="1207106"/>
    <n v="1"/>
    <n v="13"/>
    <m/>
  </r>
  <r>
    <x v="37"/>
    <d v="2015-06-06T00:00:00"/>
    <d v="1899-12-30T16:59:42"/>
    <n v="42"/>
    <x v="0"/>
    <x v="3"/>
    <x v="39"/>
    <x v="283"/>
    <n v="42629"/>
    <n v="4262984"/>
    <n v="1"/>
    <n v="3"/>
    <m/>
  </r>
  <r>
    <x v="37"/>
    <d v="2015-06-06T00:00:00"/>
    <d v="1899-12-30T16:59:42"/>
    <n v="42"/>
    <x v="0"/>
    <x v="1"/>
    <x v="1"/>
    <x v="284"/>
    <n v="63463"/>
    <n v="6346329"/>
    <n v="1"/>
    <n v="3.5"/>
    <m/>
  </r>
  <r>
    <x v="38"/>
    <d v="2015-06-06T00:00:00"/>
    <d v="1899-12-30T17:06:19"/>
    <n v="42"/>
    <x v="0"/>
    <x v="2"/>
    <x v="2"/>
    <x v="19"/>
    <n v="12071"/>
    <n v="1207104"/>
    <n v="1"/>
    <n v="13"/>
    <m/>
  </r>
  <r>
    <x v="39"/>
    <d v="2015-06-06T00:00:00"/>
    <d v="1899-12-30T17:08:37"/>
    <n v="42"/>
    <x v="0"/>
    <x v="7"/>
    <x v="25"/>
    <x v="285"/>
    <n v="24897"/>
    <n v="2489719"/>
    <n v="1"/>
    <n v="4"/>
    <m/>
  </r>
  <r>
    <x v="39"/>
    <d v="2015-06-06T00:00:00"/>
    <d v="1899-12-30T17:08:37"/>
    <n v="42"/>
    <x v="0"/>
    <x v="2"/>
    <x v="2"/>
    <x v="19"/>
    <n v="12071"/>
    <n v="1207103"/>
    <n v="1"/>
    <n v="13"/>
    <m/>
  </r>
  <r>
    <x v="39"/>
    <d v="2015-06-06T00:00:00"/>
    <d v="1899-12-30T17:08:37"/>
    <n v="42"/>
    <x v="0"/>
    <x v="7"/>
    <x v="48"/>
    <x v="175"/>
    <n v="30172"/>
    <n v="3017256"/>
    <n v="1"/>
    <n v="4"/>
    <m/>
  </r>
  <r>
    <x v="39"/>
    <d v="2015-06-06T00:00:00"/>
    <d v="1899-12-30T17:08:37"/>
    <n v="42"/>
    <x v="0"/>
    <x v="2"/>
    <x v="10"/>
    <x v="286"/>
    <n v="86588"/>
    <n v="8658893"/>
    <n v="1"/>
    <n v="5"/>
    <m/>
  </r>
  <r>
    <x v="39"/>
    <d v="2015-06-06T00:00:00"/>
    <d v="1899-12-30T17:08:37"/>
    <n v="42"/>
    <x v="0"/>
    <x v="2"/>
    <x v="2"/>
    <x v="287"/>
    <n v="97136"/>
    <n v="9713691"/>
    <n v="1"/>
    <n v="11"/>
    <m/>
  </r>
  <r>
    <x v="39"/>
    <d v="2015-06-06T00:00:00"/>
    <d v="1899-12-30T17:08:37"/>
    <n v="42"/>
    <x v="0"/>
    <x v="2"/>
    <x v="2"/>
    <x v="288"/>
    <n v="86799"/>
    <n v="8679939"/>
    <n v="1"/>
    <n v="13"/>
    <m/>
  </r>
  <r>
    <x v="39"/>
    <d v="2015-06-06T00:00:00"/>
    <d v="1899-12-30T17:08:37"/>
    <n v="42"/>
    <x v="0"/>
    <x v="10"/>
    <x v="35"/>
    <x v="230"/>
    <n v="3175"/>
    <n v="317509"/>
    <n v="1"/>
    <n v="11"/>
    <m/>
  </r>
  <r>
    <x v="39"/>
    <d v="2015-06-06T00:00:00"/>
    <d v="1899-12-30T17:08:37"/>
    <n v="42"/>
    <x v="0"/>
    <x v="2"/>
    <x v="2"/>
    <x v="289"/>
    <n v="97020"/>
    <n v="9702016"/>
    <n v="1"/>
    <n v="9"/>
    <m/>
  </r>
  <r>
    <x v="39"/>
    <d v="2015-06-06T00:00:00"/>
    <d v="1899-12-30T17:08:37"/>
    <n v="42"/>
    <x v="0"/>
    <x v="7"/>
    <x v="48"/>
    <x v="290"/>
    <n v="10721"/>
    <n v="1072118"/>
    <n v="1"/>
    <n v="5"/>
    <m/>
  </r>
  <r>
    <x v="39"/>
    <d v="2015-06-06T00:00:00"/>
    <d v="1899-12-30T17:08:37"/>
    <n v="42"/>
    <x v="0"/>
    <x v="2"/>
    <x v="79"/>
    <x v="291"/>
    <n v="65489"/>
    <n v="6548903"/>
    <n v="1"/>
    <n v="10"/>
    <m/>
  </r>
  <r>
    <x v="39"/>
    <d v="2015-06-06T00:00:00"/>
    <d v="1899-12-30T17:08:37"/>
    <n v="42"/>
    <x v="0"/>
    <x v="7"/>
    <x v="23"/>
    <x v="292"/>
    <n v="10164"/>
    <n v="1016422"/>
    <n v="1"/>
    <n v="4"/>
    <m/>
  </r>
  <r>
    <x v="39"/>
    <d v="2015-06-06T00:00:00"/>
    <d v="1899-12-30T17:08:37"/>
    <n v="42"/>
    <x v="0"/>
    <x v="2"/>
    <x v="2"/>
    <x v="293"/>
    <n v="85763"/>
    <n v="8576332"/>
    <n v="1"/>
    <n v="9"/>
    <m/>
  </r>
  <r>
    <x v="39"/>
    <d v="2015-06-06T00:00:00"/>
    <d v="1899-12-30T17:08:37"/>
    <n v="42"/>
    <x v="0"/>
    <x v="7"/>
    <x v="78"/>
    <x v="294"/>
    <n v="10580"/>
    <n v="1058021"/>
    <n v="1"/>
    <n v="1.5"/>
    <m/>
  </r>
  <r>
    <x v="39"/>
    <d v="2015-06-06T00:00:00"/>
    <d v="1899-12-30T17:08:37"/>
    <n v="42"/>
    <x v="0"/>
    <x v="7"/>
    <x v="25"/>
    <x v="295"/>
    <n v="21588"/>
    <n v="2158814"/>
    <n v="1"/>
    <n v="6"/>
    <m/>
  </r>
  <r>
    <x v="39"/>
    <d v="2015-06-06T00:00:00"/>
    <d v="1899-12-30T17:08:37"/>
    <n v="42"/>
    <x v="0"/>
    <x v="2"/>
    <x v="2"/>
    <x v="289"/>
    <n v="97005"/>
    <n v="9700599"/>
    <n v="1"/>
    <n v="9"/>
    <m/>
  </r>
  <r>
    <x v="39"/>
    <d v="2015-06-06T00:00:00"/>
    <d v="1899-12-30T17:08:37"/>
    <n v="42"/>
    <x v="0"/>
    <x v="2"/>
    <x v="2"/>
    <x v="287"/>
    <n v="97136"/>
    <n v="9713632"/>
    <n v="1"/>
    <n v="11"/>
    <m/>
  </r>
  <r>
    <x v="39"/>
    <d v="2015-06-06T00:00:00"/>
    <d v="1899-12-30T17:08:37"/>
    <n v="42"/>
    <x v="0"/>
    <x v="7"/>
    <x v="25"/>
    <x v="295"/>
    <n v="21588"/>
    <n v="2158822"/>
    <n v="1"/>
    <n v="6"/>
    <m/>
  </r>
  <r>
    <x v="39"/>
    <d v="2015-06-06T00:00:00"/>
    <d v="1899-12-30T17:08:37"/>
    <n v="42"/>
    <x v="0"/>
    <x v="2"/>
    <x v="10"/>
    <x v="286"/>
    <n v="86588"/>
    <n v="8658877"/>
    <n v="1"/>
    <n v="5"/>
    <m/>
  </r>
  <r>
    <x v="39"/>
    <d v="2015-06-06T00:00:00"/>
    <d v="1899-12-30T17:08:37"/>
    <n v="42"/>
    <x v="0"/>
    <x v="2"/>
    <x v="13"/>
    <x v="189"/>
    <n v="88611"/>
    <n v="8861113"/>
    <n v="1"/>
    <n v="5"/>
    <m/>
  </r>
  <r>
    <x v="40"/>
    <d v="2015-06-06T00:00:00"/>
    <d v="1899-12-30T17:16:18"/>
    <n v="42"/>
    <x v="0"/>
    <x v="2"/>
    <x v="10"/>
    <x v="106"/>
    <n v="89621"/>
    <n v="8962125"/>
    <n v="1"/>
    <n v="3"/>
    <m/>
  </r>
  <r>
    <x v="40"/>
    <d v="2015-06-06T00:00:00"/>
    <d v="1899-12-30T17:16:18"/>
    <n v="42"/>
    <x v="0"/>
    <x v="2"/>
    <x v="46"/>
    <x v="296"/>
    <n v="2712"/>
    <n v="271253"/>
    <n v="1"/>
    <n v="9"/>
    <m/>
  </r>
  <r>
    <x v="40"/>
    <d v="2015-06-06T00:00:00"/>
    <d v="1899-12-30T17:16:18"/>
    <n v="42"/>
    <x v="0"/>
    <x v="2"/>
    <x v="2"/>
    <x v="19"/>
    <n v="12071"/>
    <n v="1207113"/>
    <n v="1"/>
    <n v="13"/>
    <m/>
  </r>
  <r>
    <x v="41"/>
    <d v="2015-06-06T00:00:00"/>
    <d v="1899-12-30T17:34:11"/>
    <n v="42"/>
    <x v="0"/>
    <x v="2"/>
    <x v="2"/>
    <x v="176"/>
    <n v="7118"/>
    <n v="711821"/>
    <n v="1"/>
    <n v="13"/>
    <m/>
  </r>
  <r>
    <x v="41"/>
    <d v="2015-06-06T00:00:00"/>
    <d v="1899-12-30T17:34:11"/>
    <n v="42"/>
    <x v="0"/>
    <x v="2"/>
    <x v="2"/>
    <x v="19"/>
    <n v="12071"/>
    <n v="1207104"/>
    <n v="1"/>
    <n v="13"/>
    <m/>
  </r>
  <r>
    <x v="41"/>
    <d v="2015-06-06T00:00:00"/>
    <d v="1899-12-30T17:34:11"/>
    <n v="42"/>
    <x v="0"/>
    <x v="2"/>
    <x v="2"/>
    <x v="297"/>
    <n v="87340"/>
    <n v="8734036"/>
    <n v="1"/>
    <n v="7"/>
    <m/>
  </r>
  <r>
    <x v="41"/>
    <d v="2015-06-06T00:00:00"/>
    <d v="1899-12-30T17:34:11"/>
    <n v="42"/>
    <x v="0"/>
    <x v="2"/>
    <x v="8"/>
    <x v="199"/>
    <n v="33231"/>
    <n v="3323141"/>
    <n v="1"/>
    <n v="16"/>
    <m/>
  </r>
  <r>
    <x v="42"/>
    <d v="2015-06-06T00:00:00"/>
    <d v="1899-12-30T17:41:43"/>
    <n v="42"/>
    <x v="0"/>
    <x v="9"/>
    <x v="85"/>
    <x v="298"/>
    <n v="18303"/>
    <n v="1830335"/>
    <n v="1"/>
    <n v="4"/>
    <m/>
  </r>
  <r>
    <x v="42"/>
    <d v="2015-06-06T00:00:00"/>
    <d v="1899-12-30T17:41:43"/>
    <n v="42"/>
    <x v="0"/>
    <x v="2"/>
    <x v="2"/>
    <x v="19"/>
    <n v="12071"/>
    <n v="1207103"/>
    <n v="1"/>
    <n v="13"/>
    <m/>
  </r>
  <r>
    <x v="42"/>
    <d v="2015-06-06T00:00:00"/>
    <d v="1899-12-30T17:41:43"/>
    <n v="42"/>
    <x v="0"/>
    <x v="2"/>
    <x v="14"/>
    <x v="42"/>
    <n v="38332"/>
    <n v="3833255"/>
    <n v="1"/>
    <n v="1"/>
    <m/>
  </r>
  <r>
    <x v="42"/>
    <d v="2015-06-06T00:00:00"/>
    <d v="1899-12-30T17:41:43"/>
    <n v="42"/>
    <x v="0"/>
    <x v="6"/>
    <x v="52"/>
    <x v="137"/>
    <n v="26023"/>
    <n v="2602329"/>
    <n v="1"/>
    <n v="3.5"/>
    <m/>
  </r>
  <r>
    <x v="43"/>
    <d v="2015-06-06T00:00:00"/>
    <d v="1899-12-30T17:47:16"/>
    <n v="42"/>
    <x v="0"/>
    <x v="5"/>
    <x v="17"/>
    <x v="299"/>
    <n v="99898"/>
    <n v="9989811"/>
    <n v="1"/>
    <n v="1.5"/>
    <m/>
  </r>
  <r>
    <x v="43"/>
    <d v="2015-06-06T00:00:00"/>
    <d v="1899-12-30T17:47:16"/>
    <n v="42"/>
    <x v="0"/>
    <x v="2"/>
    <x v="13"/>
    <x v="300"/>
    <n v="68762"/>
    <n v="6876212"/>
    <n v="1"/>
    <n v="8"/>
    <m/>
  </r>
  <r>
    <x v="43"/>
    <d v="2015-06-06T00:00:00"/>
    <d v="1899-12-30T17:47:16"/>
    <n v="42"/>
    <x v="0"/>
    <x v="3"/>
    <x v="43"/>
    <x v="301"/>
    <n v="29004"/>
    <n v="29004"/>
    <n v="1"/>
    <n v="5"/>
    <m/>
  </r>
  <r>
    <x v="43"/>
    <d v="2015-06-06T00:00:00"/>
    <d v="1899-12-30T17:47:16"/>
    <n v="42"/>
    <x v="0"/>
    <x v="3"/>
    <x v="43"/>
    <x v="302"/>
    <n v="29204"/>
    <n v="29204"/>
    <n v="1"/>
    <n v="7"/>
    <m/>
  </r>
  <r>
    <x v="43"/>
    <d v="2015-06-06T00:00:00"/>
    <d v="1899-12-30T17:47:16"/>
    <n v="42"/>
    <x v="0"/>
    <x v="5"/>
    <x v="37"/>
    <x v="303"/>
    <n v="99776"/>
    <n v="9977611"/>
    <n v="1"/>
    <n v="0.75"/>
    <m/>
  </r>
  <r>
    <x v="43"/>
    <d v="2015-06-06T00:00:00"/>
    <d v="1899-12-30T17:47:16"/>
    <n v="42"/>
    <x v="0"/>
    <x v="2"/>
    <x v="13"/>
    <x v="304"/>
    <n v="71718"/>
    <n v="7171821"/>
    <n v="1"/>
    <n v="6"/>
    <m/>
  </r>
  <r>
    <x v="43"/>
    <d v="2015-06-06T00:00:00"/>
    <d v="1899-12-30T17:47:16"/>
    <n v="42"/>
    <x v="0"/>
    <x v="3"/>
    <x v="22"/>
    <x v="305"/>
    <n v="1853"/>
    <n v="185302"/>
    <n v="1"/>
    <n v="7"/>
    <m/>
  </r>
  <r>
    <x v="43"/>
    <d v="2015-06-06T00:00:00"/>
    <d v="1899-12-30T17:47:16"/>
    <n v="42"/>
    <x v="0"/>
    <x v="2"/>
    <x v="2"/>
    <x v="19"/>
    <n v="12071"/>
    <n v="1207104"/>
    <n v="1"/>
    <n v="13"/>
    <m/>
  </r>
  <r>
    <x v="43"/>
    <d v="2015-06-06T00:00:00"/>
    <d v="1899-12-30T17:47:16"/>
    <n v="42"/>
    <x v="0"/>
    <x v="6"/>
    <x v="33"/>
    <x v="78"/>
    <n v="26229"/>
    <n v="2622969"/>
    <n v="1"/>
    <n v="3"/>
    <m/>
  </r>
  <r>
    <x v="43"/>
    <d v="2015-06-06T00:00:00"/>
    <d v="1899-12-30T17:47:16"/>
    <n v="42"/>
    <x v="0"/>
    <x v="3"/>
    <x v="22"/>
    <x v="306"/>
    <n v="16738"/>
    <n v="16738"/>
    <n v="1"/>
    <n v="10"/>
    <m/>
  </r>
  <r>
    <x v="43"/>
    <d v="2015-06-06T00:00:00"/>
    <d v="1899-12-30T17:47:16"/>
    <n v="42"/>
    <x v="0"/>
    <x v="3"/>
    <x v="84"/>
    <x v="277"/>
    <n v="46617"/>
    <n v="4661718"/>
    <n v="1"/>
    <n v="2.5"/>
    <m/>
  </r>
  <r>
    <x v="43"/>
    <d v="2015-06-06T00:00:00"/>
    <d v="1899-12-30T17:47:16"/>
    <n v="42"/>
    <x v="0"/>
    <x v="6"/>
    <x v="33"/>
    <x v="220"/>
    <n v="26230"/>
    <n v="2623071"/>
    <n v="1"/>
    <n v="3"/>
    <m/>
  </r>
  <r>
    <x v="44"/>
    <d v="2015-06-06T00:00:00"/>
    <d v="1899-12-30T18:05:29"/>
    <n v="42"/>
    <x v="0"/>
    <x v="8"/>
    <x v="24"/>
    <x v="307"/>
    <n v="2553"/>
    <n v="255301"/>
    <n v="1"/>
    <n v="4"/>
    <m/>
  </r>
  <r>
    <x v="44"/>
    <d v="2015-06-06T00:00:00"/>
    <d v="1899-12-30T18:05:29"/>
    <n v="42"/>
    <x v="0"/>
    <x v="2"/>
    <x v="2"/>
    <x v="103"/>
    <n v="97135"/>
    <n v="9713521"/>
    <n v="1"/>
    <n v="13"/>
    <m/>
  </r>
  <r>
    <x v="44"/>
    <d v="2015-06-06T00:00:00"/>
    <d v="1899-12-30T18:05:29"/>
    <n v="42"/>
    <x v="0"/>
    <x v="11"/>
    <x v="86"/>
    <x v="308"/>
    <n v="73384"/>
    <n v="7338469"/>
    <n v="1"/>
    <n v="8"/>
    <m/>
  </r>
  <r>
    <x v="44"/>
    <d v="2015-06-06T00:00:00"/>
    <d v="1899-12-30T18:05:29"/>
    <n v="42"/>
    <x v="0"/>
    <x v="4"/>
    <x v="18"/>
    <x v="309"/>
    <n v="3533"/>
    <n v="353301"/>
    <n v="1"/>
    <n v="3"/>
    <m/>
  </r>
  <r>
    <x v="44"/>
    <d v="2015-06-06T00:00:00"/>
    <d v="1899-12-30T18:05:29"/>
    <n v="42"/>
    <x v="0"/>
    <x v="11"/>
    <x v="86"/>
    <x v="310"/>
    <n v="56188"/>
    <n v="5618871"/>
    <n v="1"/>
    <n v="6"/>
    <m/>
  </r>
  <r>
    <x v="44"/>
    <d v="2015-06-06T00:00:00"/>
    <d v="1899-12-30T18:05:29"/>
    <n v="42"/>
    <x v="0"/>
    <x v="8"/>
    <x v="87"/>
    <x v="311"/>
    <n v="32991"/>
    <n v="3299127"/>
    <n v="1"/>
    <n v="4"/>
    <m/>
  </r>
  <r>
    <x v="44"/>
    <d v="2015-06-06T00:00:00"/>
    <d v="1899-12-30T18:05:29"/>
    <n v="42"/>
    <x v="0"/>
    <x v="2"/>
    <x v="2"/>
    <x v="312"/>
    <n v="88289"/>
    <n v="8828995"/>
    <n v="1"/>
    <n v="5"/>
    <m/>
  </r>
  <r>
    <x v="44"/>
    <d v="2015-06-06T00:00:00"/>
    <d v="1899-12-30T18:05:29"/>
    <n v="42"/>
    <x v="0"/>
    <x v="2"/>
    <x v="2"/>
    <x v="109"/>
    <n v="97003"/>
    <n v="9700324"/>
    <n v="1"/>
    <n v="11"/>
    <m/>
  </r>
  <r>
    <x v="44"/>
    <d v="2015-06-06T00:00:00"/>
    <d v="1899-12-30T18:05:29"/>
    <n v="42"/>
    <x v="0"/>
    <x v="8"/>
    <x v="88"/>
    <x v="313"/>
    <n v="59758"/>
    <n v="5975831"/>
    <n v="1"/>
    <n v="3.5"/>
    <m/>
  </r>
  <r>
    <x v="44"/>
    <d v="2015-06-06T00:00:00"/>
    <d v="1899-12-30T18:05:29"/>
    <n v="42"/>
    <x v="0"/>
    <x v="11"/>
    <x v="76"/>
    <x v="223"/>
    <n v="55152"/>
    <n v="5515291"/>
    <n v="1"/>
    <n v="2.5"/>
    <m/>
  </r>
  <r>
    <x v="44"/>
    <d v="2015-06-06T00:00:00"/>
    <d v="1899-12-30T18:05:29"/>
    <n v="42"/>
    <x v="0"/>
    <x v="2"/>
    <x v="2"/>
    <x v="293"/>
    <n v="85763"/>
    <n v="8576316"/>
    <n v="1"/>
    <n v="9"/>
    <m/>
  </r>
  <r>
    <x v="44"/>
    <d v="2015-06-06T00:00:00"/>
    <d v="1899-12-30T18:05:29"/>
    <n v="42"/>
    <x v="0"/>
    <x v="2"/>
    <x v="2"/>
    <x v="19"/>
    <n v="12071"/>
    <n v="1207102"/>
    <n v="1"/>
    <n v="13"/>
    <m/>
  </r>
  <r>
    <x v="45"/>
    <d v="2015-06-06T00:00:00"/>
    <d v="1899-12-30T18:10:05"/>
    <n v="42"/>
    <x v="0"/>
    <x v="6"/>
    <x v="21"/>
    <x v="52"/>
    <n v="26115"/>
    <n v="2611515"/>
    <n v="1"/>
    <n v="3"/>
    <m/>
  </r>
  <r>
    <x v="45"/>
    <d v="2015-06-06T00:00:00"/>
    <d v="1899-12-30T18:10:05"/>
    <n v="42"/>
    <x v="0"/>
    <x v="5"/>
    <x v="17"/>
    <x v="68"/>
    <n v="29135"/>
    <n v="2913511"/>
    <n v="1"/>
    <n v="2.5"/>
    <m/>
  </r>
  <r>
    <x v="45"/>
    <d v="2015-06-06T00:00:00"/>
    <d v="1899-12-30T18:10:05"/>
    <n v="42"/>
    <x v="0"/>
    <x v="3"/>
    <x v="40"/>
    <x v="314"/>
    <n v="66307"/>
    <n v="66307"/>
    <n v="1"/>
    <n v="3"/>
    <m/>
  </r>
  <r>
    <x v="45"/>
    <d v="2015-06-06T00:00:00"/>
    <d v="1899-12-30T18:10:05"/>
    <n v="42"/>
    <x v="0"/>
    <x v="2"/>
    <x v="2"/>
    <x v="19"/>
    <n v="12071"/>
    <n v="1207103"/>
    <n v="1"/>
    <n v="13"/>
    <m/>
  </r>
  <r>
    <x v="45"/>
    <d v="2015-06-06T00:00:00"/>
    <d v="1899-12-30T18:10:05"/>
    <n v="42"/>
    <x v="0"/>
    <x v="2"/>
    <x v="10"/>
    <x v="131"/>
    <n v="88847"/>
    <n v="8884733"/>
    <n v="1"/>
    <n v="2.5"/>
    <m/>
  </r>
  <r>
    <x v="46"/>
    <d v="2015-06-06T00:00:00"/>
    <d v="1899-12-30T18:25:12"/>
    <n v="42"/>
    <x v="0"/>
    <x v="2"/>
    <x v="79"/>
    <x v="315"/>
    <n v="85732"/>
    <n v="8573291"/>
    <n v="1"/>
    <n v="10"/>
    <m/>
  </r>
  <r>
    <x v="46"/>
    <d v="2015-06-06T00:00:00"/>
    <d v="1899-12-30T18:25:12"/>
    <n v="42"/>
    <x v="0"/>
    <x v="2"/>
    <x v="2"/>
    <x v="19"/>
    <n v="12071"/>
    <n v="1207103"/>
    <n v="1"/>
    <n v="13"/>
    <m/>
  </r>
  <r>
    <x v="46"/>
    <d v="2015-06-06T00:00:00"/>
    <d v="1899-12-30T18:25:12"/>
    <n v="42"/>
    <x v="0"/>
    <x v="3"/>
    <x v="89"/>
    <x v="316"/>
    <n v="1994"/>
    <n v="199402"/>
    <n v="1"/>
    <n v="7"/>
    <m/>
  </r>
  <r>
    <x v="46"/>
    <d v="2015-06-06T00:00:00"/>
    <d v="1899-12-30T18:25:12"/>
    <n v="42"/>
    <x v="0"/>
    <x v="3"/>
    <x v="70"/>
    <x v="317"/>
    <n v="2175"/>
    <n v="217508"/>
    <n v="1"/>
    <n v="8"/>
    <m/>
  </r>
  <r>
    <x v="47"/>
    <d v="2015-06-06T00:00:00"/>
    <d v="1899-12-30T18:25:43"/>
    <n v="42"/>
    <x v="0"/>
    <x v="2"/>
    <x v="2"/>
    <x v="19"/>
    <n v="12071"/>
    <n v="1207106"/>
    <n v="1"/>
    <n v="13"/>
    <m/>
  </r>
  <r>
    <x v="47"/>
    <d v="2015-06-06T00:00:00"/>
    <d v="1899-12-30T18:25:43"/>
    <n v="42"/>
    <x v="0"/>
    <x v="2"/>
    <x v="49"/>
    <x v="318"/>
    <n v="65796"/>
    <n v="6579606"/>
    <n v="1"/>
    <n v="8"/>
    <m/>
  </r>
  <r>
    <x v="47"/>
    <d v="2015-06-06T00:00:00"/>
    <d v="1899-12-30T18:25:43"/>
    <n v="42"/>
    <x v="0"/>
    <x v="3"/>
    <x v="22"/>
    <x v="319"/>
    <n v="1696"/>
    <n v="169602"/>
    <n v="1"/>
    <n v="6"/>
    <m/>
  </r>
  <r>
    <x v="48"/>
    <d v="2015-06-06T00:00:00"/>
    <d v="1899-12-30T18:27:07"/>
    <n v="42"/>
    <x v="0"/>
    <x v="8"/>
    <x v="90"/>
    <x v="320"/>
    <n v="58214"/>
    <n v="5821451"/>
    <n v="1"/>
    <n v="5"/>
    <m/>
  </r>
  <r>
    <x v="48"/>
    <d v="2015-06-06T00:00:00"/>
    <d v="1899-12-30T18:27:07"/>
    <n v="42"/>
    <x v="0"/>
    <x v="11"/>
    <x v="91"/>
    <x v="321"/>
    <n v="84424"/>
    <n v="8442446"/>
    <n v="1"/>
    <n v="7"/>
    <m/>
  </r>
  <r>
    <x v="48"/>
    <d v="2015-06-06T00:00:00"/>
    <d v="1899-12-30T18:27:07"/>
    <n v="42"/>
    <x v="0"/>
    <x v="11"/>
    <x v="91"/>
    <x v="322"/>
    <n v="73388"/>
    <n v="7338812"/>
    <n v="1"/>
    <n v="3.5"/>
    <m/>
  </r>
  <r>
    <x v="48"/>
    <d v="2015-06-06T00:00:00"/>
    <d v="1899-12-30T18:27:07"/>
    <n v="42"/>
    <x v="0"/>
    <x v="8"/>
    <x v="90"/>
    <x v="320"/>
    <n v="58214"/>
    <n v="5821451"/>
    <n v="1"/>
    <n v="5"/>
    <m/>
  </r>
  <r>
    <x v="48"/>
    <d v="2015-06-06T00:00:00"/>
    <d v="1899-12-30T18:27:07"/>
    <n v="42"/>
    <x v="0"/>
    <x v="11"/>
    <x v="91"/>
    <x v="323"/>
    <n v="71196"/>
    <n v="7119635"/>
    <n v="1"/>
    <n v="2"/>
    <m/>
  </r>
  <r>
    <x v="48"/>
    <d v="2015-06-06T00:00:00"/>
    <d v="1899-12-30T18:27:07"/>
    <n v="42"/>
    <x v="0"/>
    <x v="7"/>
    <x v="61"/>
    <x v="324"/>
    <n v="11091"/>
    <n v="1109115"/>
    <n v="1"/>
    <n v="1.3"/>
    <m/>
  </r>
  <r>
    <x v="48"/>
    <d v="2015-06-06T00:00:00"/>
    <d v="1899-12-30T18:27:07"/>
    <n v="42"/>
    <x v="0"/>
    <x v="11"/>
    <x v="91"/>
    <x v="325"/>
    <n v="90239"/>
    <n v="9023939"/>
    <n v="1"/>
    <n v="5"/>
    <m/>
  </r>
  <r>
    <x v="48"/>
    <d v="2015-06-06T00:00:00"/>
    <d v="1899-12-30T18:27:07"/>
    <n v="42"/>
    <x v="0"/>
    <x v="2"/>
    <x v="2"/>
    <x v="19"/>
    <n v="12071"/>
    <n v="1207104"/>
    <n v="1"/>
    <n v="13"/>
    <m/>
  </r>
  <r>
    <x v="48"/>
    <d v="2015-06-06T00:00:00"/>
    <d v="1899-12-30T18:27:07"/>
    <n v="42"/>
    <x v="0"/>
    <x v="11"/>
    <x v="91"/>
    <x v="326"/>
    <n v="73316"/>
    <n v="7331668"/>
    <n v="1"/>
    <n v="3.5"/>
    <m/>
  </r>
  <r>
    <x v="48"/>
    <d v="2015-06-06T00:00:00"/>
    <d v="1899-12-30T18:27:07"/>
    <n v="42"/>
    <x v="0"/>
    <x v="11"/>
    <x v="91"/>
    <x v="327"/>
    <n v="73311"/>
    <n v="7331143"/>
    <n v="1"/>
    <n v="5"/>
    <m/>
  </r>
  <r>
    <x v="48"/>
    <d v="2015-06-06T00:00:00"/>
    <d v="1899-12-30T18:27:07"/>
    <n v="42"/>
    <x v="0"/>
    <x v="11"/>
    <x v="91"/>
    <x v="328"/>
    <n v="71156"/>
    <n v="7115684"/>
    <n v="1"/>
    <n v="5"/>
    <m/>
  </r>
  <r>
    <x v="48"/>
    <d v="2015-06-06T00:00:00"/>
    <d v="1899-12-30T18:27:07"/>
    <n v="42"/>
    <x v="0"/>
    <x v="11"/>
    <x v="91"/>
    <x v="329"/>
    <n v="55777"/>
    <n v="5577779"/>
    <n v="1"/>
    <n v="4.5"/>
    <m/>
  </r>
  <r>
    <x v="49"/>
    <d v="2015-06-06T00:00:00"/>
    <d v="1899-12-30T18:55:49"/>
    <n v="42"/>
    <x v="0"/>
    <x v="5"/>
    <x v="75"/>
    <x v="330"/>
    <n v="23540"/>
    <n v="2354011"/>
    <n v="1"/>
    <n v="1.5"/>
    <m/>
  </r>
  <r>
    <x v="49"/>
    <d v="2015-06-06T00:00:00"/>
    <d v="1899-12-30T18:55:49"/>
    <n v="42"/>
    <x v="0"/>
    <x v="2"/>
    <x v="46"/>
    <x v="331"/>
    <n v="89677"/>
    <n v="8967791"/>
    <n v="1"/>
    <n v="8"/>
    <m/>
  </r>
  <r>
    <x v="49"/>
    <d v="2015-06-06T00:00:00"/>
    <d v="1899-12-30T18:55:49"/>
    <n v="42"/>
    <x v="0"/>
    <x v="2"/>
    <x v="2"/>
    <x v="19"/>
    <n v="12071"/>
    <n v="1207101"/>
    <n v="1"/>
    <n v="13"/>
    <m/>
  </r>
  <r>
    <x v="49"/>
    <d v="2015-06-06T00:00:00"/>
    <d v="1899-12-30T18:55:49"/>
    <n v="42"/>
    <x v="0"/>
    <x v="5"/>
    <x v="75"/>
    <x v="332"/>
    <n v="29495"/>
    <n v="2949521"/>
    <n v="1"/>
    <n v="3.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1">
  <r>
    <x v="0"/>
    <d v="2015-06-06T00:00:00"/>
    <d v="1899-12-30T09:52:12"/>
    <n v="42"/>
    <s v="DUNDRUM"/>
    <s v="ACCESSORIES"/>
    <s v="Ladies Jewellery"/>
    <s v="BEADED DROP BOHO CHO"/>
    <n v="47853"/>
    <n v="4785301"/>
    <n v="1"/>
    <n v="8"/>
    <m/>
  </r>
  <r>
    <x v="0"/>
    <d v="2015-06-06T00:00:00"/>
    <d v="1899-12-30T09:52:12"/>
    <n v="42"/>
    <s v="DUNDRUM"/>
    <s v="LADIES FASHIONS"/>
    <s v="Blouses"/>
    <s v="CREW NK VISCOSE TEE "/>
    <n v="2330"/>
    <n v="233020"/>
    <n v="1"/>
    <n v="7"/>
    <m/>
  </r>
  <r>
    <x v="0"/>
    <d v="2015-06-06T00:00:00"/>
    <d v="1899-12-30T09:52:12"/>
    <n v="42"/>
    <s v="DUNDRUM"/>
    <s v="LADIES FASHIONS"/>
    <s v="Blouses"/>
    <s v="SUEDE KIMONO        "/>
    <n v="8372"/>
    <n v="837205"/>
    <n v="1"/>
    <n v="17"/>
    <m/>
  </r>
  <r>
    <x v="0"/>
    <d v="2015-06-06T00:00:00"/>
    <d v="1899-12-30T09:52:12"/>
    <n v="42"/>
    <s v="DUNDRUM"/>
    <s v="LADIES FASHIONS"/>
    <s v="Blouses"/>
    <s v="DOUBLE FRINGE KIMONO"/>
    <n v="68325"/>
    <n v="6832502"/>
    <n v="1"/>
    <n v="15"/>
    <m/>
  </r>
  <r>
    <x v="0"/>
    <d v="2015-06-06T00:00:00"/>
    <d v="1899-12-30T09:52:12"/>
    <n v="42"/>
    <s v="DUNDRUM"/>
    <s v="LADIES FASHIONS"/>
    <s v="Blouses"/>
    <s v="BUILT UP POM POM VES"/>
    <n v="87325"/>
    <n v="8732592"/>
    <n v="1"/>
    <n v="3"/>
    <m/>
  </r>
  <r>
    <x v="1"/>
    <d v="2015-06-06T00:00:00"/>
    <d v="1899-12-30T09:53:03"/>
    <n v="42"/>
    <s v="DUNDRUM"/>
    <s v="LADIES FASHIONS"/>
    <s v="Blouses"/>
    <s v="CREW NK VISCOSE TEE "/>
    <n v="2330"/>
    <n v="233035"/>
    <n v="1"/>
    <n v="7"/>
    <m/>
  </r>
  <r>
    <x v="1"/>
    <d v="2015-06-06T00:00:00"/>
    <d v="1899-12-30T09:53:03"/>
    <n v="42"/>
    <s v="DUNDRUM"/>
    <s v="LADIES FASHIONS"/>
    <s v="Casual Jersey Bottoms"/>
    <s v="COTTON LEGGING NAVY "/>
    <n v="85456"/>
    <n v="8545648"/>
    <n v="1"/>
    <n v="3.5"/>
    <m/>
  </r>
  <r>
    <x v="1"/>
    <d v="2015-06-06T00:00:00"/>
    <d v="1899-12-30T09:53:03"/>
    <n v="42"/>
    <s v="DUNDRUM"/>
    <s v="LADIES FASHIONS"/>
    <s v="Casual Bottoms"/>
    <s v="STRIPE JOGGER       "/>
    <n v="86394"/>
    <n v="8639421"/>
    <n v="1"/>
    <n v="5"/>
    <m/>
  </r>
  <r>
    <x v="2"/>
    <d v="2015-06-06T00:00:00"/>
    <d v="1899-12-30T09:55:09"/>
    <n v="42"/>
    <s v="DUNDRUM"/>
    <s v="LADIES FASHIONS"/>
    <s v="Blouses"/>
    <s v="CREW NK VISCOSE TEE "/>
    <n v="2330"/>
    <n v="233036"/>
    <n v="1"/>
    <n v="7"/>
    <m/>
  </r>
  <r>
    <x v="2"/>
    <d v="2015-06-06T00:00:00"/>
    <d v="1899-12-30T09:55:09"/>
    <n v="42"/>
    <s v="DUNDRUM"/>
    <s v="LADIES FASHIONS"/>
    <s v="Blouses"/>
    <s v="SLV LESS WRAP BLOUSE"/>
    <n v="87951"/>
    <n v="8795158"/>
    <n v="1"/>
    <n v="9"/>
    <m/>
  </r>
  <r>
    <x v="2"/>
    <d v="2015-06-06T00:00:00"/>
    <d v="1899-12-30T09:55:09"/>
    <n v="42"/>
    <s v="DUNDRUM"/>
    <s v="LADIES FASHIONS"/>
    <s v="Blouses"/>
    <s v="BASIC PRINTED SHIRT "/>
    <n v="88575"/>
    <n v="8857518"/>
    <n v="1"/>
    <n v="5"/>
    <m/>
  </r>
  <r>
    <x v="2"/>
    <d v="2015-06-06T00:00:00"/>
    <d v="1899-12-30T09:55:09"/>
    <n v="42"/>
    <s v="DUNDRUM"/>
    <s v="FOOTWEAR"/>
    <s v="Casual Footwear"/>
    <s v="VALUE CANVAS WHITE  "/>
    <n v="76445"/>
    <n v="7644551"/>
    <n v="1"/>
    <n v="3"/>
    <m/>
  </r>
  <r>
    <x v="2"/>
    <d v="2015-06-06T00:00:00"/>
    <d v="1899-12-30T09:55:09"/>
    <n v="42"/>
    <s v="DUNDRUM"/>
    <s v="LADIES FASHIONS"/>
    <s v="Basic T Shirts"/>
    <s v="STRETCH CAMI BLACK  "/>
    <n v="88851"/>
    <n v="8885137"/>
    <n v="1"/>
    <n v="2.5"/>
    <m/>
  </r>
  <r>
    <x v="2"/>
    <d v="2015-06-06T00:00:00"/>
    <d v="1899-12-30T09:55:09"/>
    <n v="42"/>
    <s v="DUNDRUM"/>
    <s v="LADIES FASHIONS"/>
    <s v="Ladies Denim"/>
    <s v="FLARE JEAN          "/>
    <n v="3066"/>
    <n v="306605"/>
    <n v="1"/>
    <n v="15"/>
    <m/>
  </r>
  <r>
    <x v="2"/>
    <d v="2015-06-06T00:00:00"/>
    <d v="1899-12-30T09:55:09"/>
    <n v="42"/>
    <s v="DUNDRUM"/>
    <s v="LADIES FASHIONS"/>
    <s v="Blouses"/>
    <s v="S/LESS GOLD BUTTON  "/>
    <n v="97056"/>
    <n v="9705673"/>
    <n v="1"/>
    <n v="7"/>
    <m/>
  </r>
  <r>
    <x v="2"/>
    <d v="2015-06-06T00:00:00"/>
    <d v="1899-12-30T09:55:09"/>
    <n v="42"/>
    <s v="DUNDRUM"/>
    <s v="LADIES FASHIONS"/>
    <s v="Dresses"/>
    <s v="LACE BACK PLAYSUIT  "/>
    <n v="88377"/>
    <n v="8837711"/>
    <n v="1"/>
    <n v="12"/>
    <m/>
  </r>
  <r>
    <x v="2"/>
    <d v="2015-06-06T00:00:00"/>
    <d v="1899-12-30T09:55:09"/>
    <n v="42"/>
    <s v="DUNDRUM"/>
    <s v="LADIES FASHIONS"/>
    <s v="Basic T Shirts"/>
    <s v="STRETCH CAMI WHITE  "/>
    <n v="88847"/>
    <n v="8884741"/>
    <n v="1"/>
    <n v="2.5"/>
    <m/>
  </r>
  <r>
    <x v="2"/>
    <d v="2015-06-06T00:00:00"/>
    <d v="1899-12-30T09:55:09"/>
    <n v="42"/>
    <s v="DUNDRUM"/>
    <s v="LADIES FASHIONS"/>
    <s v="Fashion T Shirts"/>
    <s v="BOYFRIEND TEE       "/>
    <n v="69868"/>
    <n v="6986805"/>
    <n v="1"/>
    <n v="5"/>
    <m/>
  </r>
  <r>
    <x v="2"/>
    <d v="2015-06-06T00:00:00"/>
    <d v="1899-12-30T09:55:09"/>
    <n v="42"/>
    <s v="DUNDRUM"/>
    <s v="LADIES FASHIONS"/>
    <s v="Blouses"/>
    <s v="SLESS PRINT TUNIC   "/>
    <n v="88386"/>
    <n v="8838621"/>
    <n v="1"/>
    <n v="9"/>
    <m/>
  </r>
  <r>
    <x v="2"/>
    <d v="2015-06-06T00:00:00"/>
    <d v="1899-12-30T09:55:09"/>
    <n v="42"/>
    <s v="DUNDRUM"/>
    <s v="LADIES FASHIONS"/>
    <s v="Ladies Denim"/>
    <s v="KNEE SHORT BLK/INDIG"/>
    <n v="89677"/>
    <n v="8967791"/>
    <n v="1"/>
    <n v="8"/>
    <m/>
  </r>
  <r>
    <x v="2"/>
    <d v="2015-06-06T00:00:00"/>
    <d v="1899-12-30T09:55:09"/>
    <n v="42"/>
    <s v="DUNDRUM"/>
    <s v="HOSIERY"/>
    <s v="Kneehighs and Footies"/>
    <s v="2PK MASSAGE K/HIGH N"/>
    <n v="25859"/>
    <n v="2585963"/>
    <n v="1"/>
    <n v="2"/>
    <m/>
  </r>
  <r>
    <x v="3"/>
    <d v="2015-06-06T00:00:00"/>
    <d v="1899-12-30T10:14:54"/>
    <n v="42"/>
    <s v="DUNDRUM"/>
    <s v="LADIES FASHIONS"/>
    <s v="Skirts"/>
    <s v="PRINT PENCIL SKIRT  "/>
    <n v="38109"/>
    <n v="3810924"/>
    <n v="1"/>
    <n v="6"/>
    <m/>
  </r>
  <r>
    <x v="3"/>
    <d v="2015-06-06T00:00:00"/>
    <d v="1899-12-30T10:14:54"/>
    <n v="42"/>
    <s v="DUNDRUM"/>
    <s v="TOILETRIES"/>
    <s v="Tanning"/>
    <s v="COCOA BROWN LATEX GL"/>
    <n v="23316"/>
    <n v="2331611"/>
    <n v="1"/>
    <n v="3.5"/>
    <m/>
  </r>
  <r>
    <x v="3"/>
    <d v="2015-06-06T00:00:00"/>
    <d v="1899-12-30T10:14:54"/>
    <n v="42"/>
    <s v="DUNDRUM"/>
    <s v="LADIES LINGERIE"/>
    <s v="Ladies Swimwear"/>
    <s v="VALUE BANDEAU SOLID "/>
    <n v="9803"/>
    <n v="9803"/>
    <n v="1"/>
    <n v="5"/>
    <m/>
  </r>
  <r>
    <x v="3"/>
    <d v="2015-06-06T00:00:00"/>
    <d v="1899-12-30T10:14:54"/>
    <n v="42"/>
    <s v="DUNDRUM"/>
    <s v="ACCESSORIES"/>
    <s v="Ladies Jewellery"/>
    <s v="SOLID SEADBEAD COLLA"/>
    <n v="31299"/>
    <n v="3129911"/>
    <n v="1"/>
    <n v="5"/>
    <m/>
  </r>
  <r>
    <x v="3"/>
    <d v="2015-06-06T00:00:00"/>
    <d v="1899-12-30T10:14:54"/>
    <n v="42"/>
    <s v="DUNDRUM"/>
    <s v="LADIES FASHIONS"/>
    <s v="Ladies Performancewear"/>
    <s v="SEAMFREE VEST       "/>
    <n v="38332"/>
    <n v="3833255"/>
    <n v="1"/>
    <n v="1"/>
    <m/>
  </r>
  <r>
    <x v="3"/>
    <d v="2015-06-06T00:00:00"/>
    <d v="1899-12-30T10:14:54"/>
    <n v="42"/>
    <s v="DUNDRUM"/>
    <s v="ACCESSORIES"/>
    <s v="Bags"/>
    <s v="PU ZIP FOLDOVER CLUT"/>
    <n v="6174"/>
    <n v="617401"/>
    <n v="1"/>
    <n v="8"/>
    <m/>
  </r>
  <r>
    <x v="3"/>
    <d v="2015-06-06T00:00:00"/>
    <d v="1899-12-30T10:14:54"/>
    <n v="42"/>
    <s v="DUNDRUM"/>
    <s v="TOILETRIES"/>
    <s v="Skincare"/>
    <s v="PS COTTON ROUNDS 120"/>
    <n v="99776"/>
    <n v="9977611"/>
    <n v="1"/>
    <n v="0.75"/>
    <m/>
  </r>
  <r>
    <x v="3"/>
    <d v="2015-06-06T00:00:00"/>
    <d v="1899-12-30T10:14:54"/>
    <n v="42"/>
    <s v="DUNDRUM"/>
    <s v="TOILETRIES"/>
    <s v="Accessories"/>
    <s v="PS TREATMENT GLOVE/S"/>
    <n v="99734"/>
    <n v="9973421"/>
    <n v="1"/>
    <n v="1.5"/>
    <m/>
  </r>
  <r>
    <x v="3"/>
    <d v="2015-06-06T00:00:00"/>
    <d v="1899-12-30T10:14:54"/>
    <n v="42"/>
    <s v="DUNDRUM"/>
    <s v="TOILETRIES"/>
    <s v="Skincare"/>
    <s v="PS STANDARD COTTON B"/>
    <n v="99781"/>
    <n v="9978118"/>
    <n v="1"/>
    <n v="0.5"/>
    <m/>
  </r>
  <r>
    <x v="3"/>
    <d v="2015-06-06T00:00:00"/>
    <d v="1899-12-30T10:14:54"/>
    <n v="42"/>
    <s v="DUNDRUM"/>
    <s v="LADIES LINGERIE"/>
    <s v="Beachwear"/>
    <s v="SF BAND TYE DYE SHOR"/>
    <n v="14601"/>
    <n v="14601"/>
    <n v="1"/>
    <n v="7"/>
    <m/>
  </r>
  <r>
    <x v="3"/>
    <d v="2015-06-06T00:00:00"/>
    <d v="1899-12-30T10:14:54"/>
    <n v="42"/>
    <s v="DUNDRUM"/>
    <s v="TOILETRIES"/>
    <s v="Cosmetics"/>
    <s v="PS 3PK EYELASHES    "/>
    <n v="29575"/>
    <n v="2957513"/>
    <n v="1"/>
    <n v="4"/>
    <m/>
  </r>
  <r>
    <x v="3"/>
    <d v="2015-06-06T00:00:00"/>
    <d v="1899-12-30T10:14:54"/>
    <n v="42"/>
    <s v="DUNDRUM"/>
    <s v="TOILETRIES"/>
    <s v="Accessories"/>
    <s v="PS 3PK MAKE UP SPONG"/>
    <n v="29147"/>
    <n v="2914713"/>
    <n v="1"/>
    <n v="1"/>
    <m/>
  </r>
  <r>
    <x v="3"/>
    <d v="2015-06-06T00:00:00"/>
    <d v="1899-12-30T10:14:54"/>
    <n v="42"/>
    <s v="DUNDRUM"/>
    <s v="LADIES FASHIONS"/>
    <s v="Basic T Shirts"/>
    <s v="NEON VEST           "/>
    <n v="97061"/>
    <n v="9706138"/>
    <n v="1"/>
    <n v="4"/>
    <m/>
  </r>
  <r>
    <x v="3"/>
    <d v="2015-06-06T00:00:00"/>
    <d v="1899-12-30T10:14:54"/>
    <n v="42"/>
    <s v="DUNDRUM"/>
    <s v="HOUSEHOLD"/>
    <s v="Lifestyle"/>
    <s v="FOAM YOGA BLOCK     "/>
    <n v="19142"/>
    <n v="1914211"/>
    <n v="1"/>
    <n v="1"/>
    <m/>
  </r>
  <r>
    <x v="3"/>
    <d v="2015-06-06T00:00:00"/>
    <d v="1899-12-30T10:14:54"/>
    <n v="42"/>
    <s v="DUNDRUM"/>
    <s v="LADIES FASHIONS"/>
    <s v="Ladies Performancewear"/>
    <s v="WORKOUT CROP LEGGING"/>
    <n v="87886"/>
    <n v="8788633"/>
    <n v="1"/>
    <n v="7"/>
    <m/>
  </r>
  <r>
    <x v="3"/>
    <d v="2015-06-06T00:00:00"/>
    <d v="1899-12-30T10:14:54"/>
    <n v="42"/>
    <s v="DUNDRUM"/>
    <s v="HOSIERY"/>
    <s v="Kneehighs and Footies"/>
    <s v="5 PK COTTON FOOTIES "/>
    <n v="26116"/>
    <n v="2611627"/>
    <n v="1"/>
    <n v="3"/>
    <m/>
  </r>
  <r>
    <x v="3"/>
    <d v="2015-06-06T00:00:00"/>
    <d v="1899-12-30T10:14:54"/>
    <n v="42"/>
    <s v="DUNDRUM"/>
    <s v="TOILETRIES"/>
    <s v="Drug Store"/>
    <s v="CAT ILLUMINATION BLU"/>
    <n v="29517"/>
    <n v="2951718"/>
    <n v="1"/>
    <n v="4.49"/>
    <m/>
  </r>
  <r>
    <x v="3"/>
    <d v="2015-06-06T00:00:00"/>
    <d v="1899-12-30T10:14:54"/>
    <n v="42"/>
    <s v="DUNDRUM"/>
    <s v="TOILETRIES"/>
    <s v="Skincare"/>
    <s v="JOHNSONS BABY WIPES "/>
    <n v="28493"/>
    <n v="2849316"/>
    <n v="1"/>
    <n v="1.3"/>
    <m/>
  </r>
  <r>
    <x v="3"/>
    <d v="2015-06-06T00:00:00"/>
    <d v="1899-12-30T10:14:54"/>
    <n v="42"/>
    <s v="DUNDRUM"/>
    <s v="LADIES LINGERIE"/>
    <s v="Comfort Briefs"/>
    <s v="3PK NO VPL NUDE BRIE"/>
    <n v="48286"/>
    <n v="4828617"/>
    <n v="1"/>
    <n v="7"/>
    <m/>
  </r>
  <r>
    <x v="3"/>
    <d v="2015-06-06T00:00:00"/>
    <d v="1899-12-30T10:14:54"/>
    <n v="42"/>
    <s v="DUNDRUM"/>
    <s v="LADIES FASHIONS"/>
    <s v="Blouses"/>
    <s v="DIPPED HEM ZIP VEST "/>
    <n v="88305"/>
    <n v="8830522"/>
    <n v="1"/>
    <n v="9"/>
    <m/>
  </r>
  <r>
    <x v="3"/>
    <d v="2015-06-06T00:00:00"/>
    <d v="1899-12-30T10:14:54"/>
    <n v="42"/>
    <s v="DUNDRUM"/>
    <s v="TOILETRIES"/>
    <s v="Skincare"/>
    <s v="PALMERS BODY LOTION "/>
    <n v="29884"/>
    <n v="2988421"/>
    <n v="1"/>
    <n v="3.5"/>
    <m/>
  </r>
  <r>
    <x v="3"/>
    <d v="2015-06-06T00:00:00"/>
    <d v="1899-12-30T10:14:54"/>
    <n v="42"/>
    <s v="DUNDRUM"/>
    <s v="TOILETRIES"/>
    <s v="Accessories"/>
    <s v="PS TREATMENT GLOVE/S"/>
    <n v="99734"/>
    <n v="9973411"/>
    <n v="1"/>
    <n v="1.5"/>
    <m/>
  </r>
  <r>
    <x v="3"/>
    <d v="2015-06-06T00:00:00"/>
    <d v="1899-12-30T10:14:54"/>
    <n v="42"/>
    <s v="DUNDRUM"/>
    <s v="LADIES FASHIONS"/>
    <s v="Blouses"/>
    <s v="CREW NK VISCOSE TEE "/>
    <n v="2330"/>
    <n v="233019"/>
    <n v="1"/>
    <n v="7"/>
    <m/>
  </r>
  <r>
    <x v="4"/>
    <d v="2015-06-06T00:00:00"/>
    <d v="1899-12-30T10:25:07"/>
    <n v="42"/>
    <s v="DUNDRUM"/>
    <s v="LADIES FASHIONS"/>
    <s v="Ladies Formalwear"/>
    <s v="EDGE TO EDGE SOFT JA"/>
    <n v="87715"/>
    <n v="8771598"/>
    <n v="1"/>
    <n v="18"/>
    <m/>
  </r>
  <r>
    <x v="4"/>
    <d v="2015-06-06T00:00:00"/>
    <d v="1899-12-30T10:25:07"/>
    <n v="42"/>
    <s v="DUNDRUM"/>
    <s v="TOILETRIES"/>
    <s v="Skincare"/>
    <s v="PS OVAL PADS 50     "/>
    <n v="99778"/>
    <n v="9977818"/>
    <n v="1"/>
    <n v="1"/>
    <m/>
  </r>
  <r>
    <x v="4"/>
    <d v="2015-06-06T00:00:00"/>
    <d v="1899-12-30T10:25:07"/>
    <n v="42"/>
    <s v="DUNDRUM"/>
    <s v="LADIES FASHIONS"/>
    <s v="Blouses"/>
    <s v="CREW NK VISCOSE TEE "/>
    <n v="2330"/>
    <n v="233024"/>
    <n v="1"/>
    <n v="7"/>
    <m/>
  </r>
  <r>
    <x v="5"/>
    <d v="2015-06-06T00:00:00"/>
    <d v="1899-12-30T10:25:20"/>
    <n v="42"/>
    <s v="DUNDRUM"/>
    <s v="FOOTWEAR"/>
    <s v="Ladies Boots"/>
    <s v="THICKSOLE BUCKLE WEL"/>
    <n v="70097"/>
    <n v="7009771"/>
    <n v="1"/>
    <n v="13"/>
    <m/>
  </r>
  <r>
    <x v="5"/>
    <d v="2015-06-06T00:00:00"/>
    <d v="1899-12-30T10:25:20"/>
    <n v="42"/>
    <s v="DUNDRUM"/>
    <s v="PRIMARKET"/>
    <s v="Paper"/>
    <s v="6M PRINTED WRAP     "/>
    <n v="18373"/>
    <n v="1837368"/>
    <n v="1"/>
    <n v="1.5"/>
    <m/>
  </r>
  <r>
    <x v="5"/>
    <d v="2015-06-06T00:00:00"/>
    <d v="1899-12-30T10:25:20"/>
    <n v="42"/>
    <s v="DUNDRUM"/>
    <s v="TOILETRIES"/>
    <s v="Toiletries"/>
    <s v="COLGATE WHITENING TO"/>
    <n v="28406"/>
    <n v="2840618"/>
    <n v="1"/>
    <n v="1.45"/>
    <m/>
  </r>
  <r>
    <x v="5"/>
    <d v="2015-06-06T00:00:00"/>
    <d v="1899-12-30T10:25:20"/>
    <n v="42"/>
    <s v="DUNDRUM"/>
    <s v="HOUSEHOLD"/>
    <s v="Storage"/>
    <s v="PEG BASKET          "/>
    <n v="18630"/>
    <n v="1863021"/>
    <n v="1"/>
    <n v="3"/>
    <m/>
  </r>
  <r>
    <x v="5"/>
    <d v="2015-06-06T00:00:00"/>
    <d v="1899-12-30T10:25:20"/>
    <n v="42"/>
    <s v="DUNDRUM"/>
    <s v="CHILDRENS &amp; BABYWEAR"/>
    <s v="Baby Basics"/>
    <s v="BB SHORT HANGING PJ "/>
    <n v="57956"/>
    <n v="5795625"/>
    <n v="1"/>
    <n v="5"/>
    <m/>
  </r>
  <r>
    <x v="5"/>
    <d v="2015-06-06T00:00:00"/>
    <d v="1899-12-30T10:25:20"/>
    <n v="42"/>
    <s v="DUNDRUM"/>
    <s v="PRIMARKET"/>
    <s v="Paper"/>
    <s v="6M PRINTED WRAP     "/>
    <n v="18373"/>
    <n v="1837368"/>
    <n v="1"/>
    <n v="1.5"/>
    <m/>
  </r>
  <r>
    <x v="5"/>
    <d v="2015-06-06T00:00:00"/>
    <d v="1899-12-30T10:25:20"/>
    <n v="42"/>
    <s v="DUNDRUM"/>
    <s v="LADIES FASHIONS"/>
    <s v="Blouses"/>
    <s v="CREW NK VISCOSE TEE "/>
    <n v="2330"/>
    <n v="233036"/>
    <n v="1"/>
    <n v="7"/>
    <m/>
  </r>
  <r>
    <x v="5"/>
    <d v="2015-06-06T00:00:00"/>
    <d v="1899-12-30T10:25:20"/>
    <n v="42"/>
    <s v="DUNDRUM"/>
    <s v="KIDS ACCESSORIES"/>
    <s v="Baby Footwear"/>
    <s v="TG MINNIE MOUSE EVA "/>
    <n v="58939"/>
    <n v="5893941"/>
    <n v="1"/>
    <n v="4"/>
    <m/>
  </r>
  <r>
    <x v="5"/>
    <d v="2015-06-06T00:00:00"/>
    <d v="1899-12-30T10:25:20"/>
    <n v="42"/>
    <s v="DUNDRUM"/>
    <s v="HOUSEHOLD"/>
    <s v="Toys"/>
    <s v="3PK WATER PISTOLS   "/>
    <n v="17525"/>
    <n v="1752514"/>
    <n v="1"/>
    <n v="1.5"/>
    <m/>
  </r>
  <r>
    <x v="5"/>
    <d v="2015-06-06T00:00:00"/>
    <d v="1899-12-30T10:25:20"/>
    <n v="42"/>
    <s v="DUNDRUM"/>
    <s v="HOUSEHOLD"/>
    <s v="Toys"/>
    <s v="LONG BUBBLE MAGIC   "/>
    <n v="17519"/>
    <n v="1751921"/>
    <n v="1"/>
    <n v="1.5"/>
    <m/>
  </r>
  <r>
    <x v="5"/>
    <d v="2015-06-06T00:00:00"/>
    <d v="1899-12-30T10:25:20"/>
    <n v="42"/>
    <s v="DUNDRUM"/>
    <s v="HOUSEHOLD"/>
    <s v="Toys"/>
    <s v="NURSERY ACTIVITY SPI"/>
    <n v="17507"/>
    <n v="1750729"/>
    <n v="1"/>
    <n v="7"/>
    <m/>
  </r>
  <r>
    <x v="5"/>
    <d v="2015-06-06T00:00:00"/>
    <d v="1899-12-30T10:25:20"/>
    <n v="42"/>
    <s v="DUNDRUM"/>
    <s v="HOUSEHOLD"/>
    <s v="Toys"/>
    <s v="WIBBLY WOBBLY       "/>
    <n v="18289"/>
    <n v="1828911"/>
    <n v="1"/>
    <n v="1.5"/>
    <m/>
  </r>
  <r>
    <x v="5"/>
    <d v="2015-06-06T00:00:00"/>
    <d v="1899-12-30T10:25:20"/>
    <n v="42"/>
    <s v="DUNDRUM"/>
    <s v="PRIMARKET"/>
    <s v="Paper"/>
    <s v="6M GENERIC POLKA DOT"/>
    <n v="23407"/>
    <n v="2340753"/>
    <n v="1"/>
    <n v="1.5"/>
    <m/>
  </r>
  <r>
    <x v="5"/>
    <d v="2015-06-06T00:00:00"/>
    <d v="1899-12-30T10:25:20"/>
    <n v="42"/>
    <s v="DUNDRUM"/>
    <s v="HOUSEHOLD"/>
    <s v="Toys"/>
    <s v="DESPICABLE ME SPACE "/>
    <n v="18331"/>
    <n v="1833118"/>
    <n v="1"/>
    <n v="8"/>
    <m/>
  </r>
  <r>
    <x v="5"/>
    <d v="2015-06-06T00:00:00"/>
    <d v="1899-12-30T10:25:20"/>
    <n v="42"/>
    <s v="DUNDRUM"/>
    <s v="KIDS ACCESSORIES"/>
    <s v="Baby Socks"/>
    <s v="BG 4PK POLKA DOT D/S"/>
    <n v="59679"/>
    <n v="5967933"/>
    <n v="1"/>
    <n v="2"/>
    <m/>
  </r>
  <r>
    <x v="5"/>
    <d v="2015-06-06T00:00:00"/>
    <d v="1899-12-30T10:25:20"/>
    <n v="42"/>
    <s v="DUNDRUM"/>
    <s v="TOILETRIES"/>
    <s v="Toiletries"/>
    <s v="COLGATE WHITENING TO"/>
    <n v="28406"/>
    <n v="2840618"/>
    <n v="1"/>
    <n v="1.45"/>
    <m/>
  </r>
  <r>
    <x v="5"/>
    <d v="2015-06-06T00:00:00"/>
    <d v="1899-12-30T10:25:20"/>
    <n v="42"/>
    <s v="DUNDRUM"/>
    <s v="CHILDRENS &amp; BABYWEAR"/>
    <s v="2-7 Girlswear"/>
    <s v="2G SINGLE JERSEY SUN"/>
    <n v="71111"/>
    <n v="7111176"/>
    <n v="1"/>
    <n v="3.5"/>
    <m/>
  </r>
  <r>
    <x v="5"/>
    <d v="2015-06-06T00:00:00"/>
    <d v="1899-12-30T10:25:20"/>
    <n v="42"/>
    <s v="DUNDRUM"/>
    <s v="LADIES FASHIONS"/>
    <s v="Blouses"/>
    <s v="BORDER PRINT GYPSY B"/>
    <n v="86874"/>
    <n v="8687491"/>
    <n v="1"/>
    <n v="11"/>
    <m/>
  </r>
  <r>
    <x v="6"/>
    <d v="2015-06-06T00:00:00"/>
    <d v="1899-12-30T10:27:17"/>
    <n v="42"/>
    <s v="DUNDRUM"/>
    <s v="LADIES FASHIONS"/>
    <s v="Blouses"/>
    <s v="CREW NK VISCOSE TEE "/>
    <n v="2330"/>
    <n v="233006"/>
    <n v="1"/>
    <n v="7"/>
    <m/>
  </r>
  <r>
    <x v="6"/>
    <d v="2015-06-06T00:00:00"/>
    <d v="1899-12-30T10:27:17"/>
    <n v="42"/>
    <s v="DUNDRUM"/>
    <s v="TOILETRIES"/>
    <s v="Tanning"/>
    <s v="IMAGINATION APPLIC  "/>
    <n v="29497"/>
    <n v="2949719"/>
    <n v="1"/>
    <n v="3"/>
    <m/>
  </r>
  <r>
    <x v="6"/>
    <d v="2015-06-06T00:00:00"/>
    <d v="1899-12-30T10:27:17"/>
    <n v="42"/>
    <s v="DUNDRUM"/>
    <s v="ACCESSORIES"/>
    <s v="Ladies Jewellery"/>
    <s v="MINI BAR COLLAR     "/>
    <n v="21525"/>
    <n v="2152511"/>
    <n v="1"/>
    <n v="2"/>
    <m/>
  </r>
  <r>
    <x v="6"/>
    <d v="2015-06-06T00:00:00"/>
    <d v="1899-12-30T10:27:17"/>
    <n v="42"/>
    <s v="DUNDRUM"/>
    <s v="HOSIERY"/>
    <s v="Shoe Liners"/>
    <s v="7PK SHOE LINER BLACK"/>
    <n v="26229"/>
    <n v="2622969"/>
    <n v="1"/>
    <n v="3"/>
    <m/>
  </r>
  <r>
    <x v="6"/>
    <d v="2015-06-06T00:00:00"/>
    <d v="1899-12-30T10:27:17"/>
    <n v="42"/>
    <s v="DUNDRUM"/>
    <s v="TOILETRIES"/>
    <s v="Tanning"/>
    <s v="COCOA BROWN 1HR TAN "/>
    <n v="27849"/>
    <n v="2784913"/>
    <n v="1"/>
    <n v="6.9"/>
    <m/>
  </r>
  <r>
    <x v="7"/>
    <d v="2015-06-06T00:00:00"/>
    <d v="1899-12-30T10:38:52"/>
    <n v="42"/>
    <s v="DUNDRUM"/>
    <s v="MENS ACCESSORIES"/>
    <s v="Socks"/>
    <s v="5PK TRAINER LINER   "/>
    <n v="62243"/>
    <n v="6224316"/>
    <n v="1"/>
    <n v="2.5"/>
    <m/>
  </r>
  <r>
    <x v="7"/>
    <d v="2015-06-06T00:00:00"/>
    <d v="1899-12-30T10:38:52"/>
    <n v="42"/>
    <s v="DUNDRUM"/>
    <s v="LADIES FASHIONS"/>
    <s v="Blouses"/>
    <s v="CREW NK VISCOSE TEE "/>
    <n v="2330"/>
    <n v="233005"/>
    <n v="1"/>
    <n v="7"/>
    <m/>
  </r>
  <r>
    <x v="7"/>
    <d v="2015-06-06T00:00:00"/>
    <d v="1899-12-30T10:38:52"/>
    <n v="42"/>
    <s v="DUNDRUM"/>
    <s v="LADIES FASHIONS"/>
    <s v="Blouses"/>
    <s v="DBL LAYER SPLIT VEST"/>
    <n v="87948"/>
    <n v="8794831"/>
    <n v="1"/>
    <n v="11"/>
    <m/>
  </r>
  <r>
    <x v="7"/>
    <d v="2015-06-06T00:00:00"/>
    <d v="1899-12-30T10:38:52"/>
    <n v="42"/>
    <s v="DUNDRUM"/>
    <s v="LADIES FASHIONS"/>
    <s v="Blouses"/>
    <s v="CREW NK VISCOSE TEE "/>
    <n v="2330"/>
    <n v="233037"/>
    <n v="1"/>
    <n v="7"/>
    <m/>
  </r>
  <r>
    <x v="7"/>
    <d v="2015-06-06T00:00:00"/>
    <d v="1899-12-30T10:38:52"/>
    <n v="42"/>
    <s v="DUNDRUM"/>
    <s v="MENS ACCESSORIES"/>
    <s v="Socks"/>
    <s v="5PK TRAINER LINER   "/>
    <n v="62243"/>
    <n v="6224332"/>
    <n v="1"/>
    <n v="2.5"/>
    <m/>
  </r>
  <r>
    <x v="7"/>
    <d v="2015-06-06T00:00:00"/>
    <d v="1899-12-30T10:38:52"/>
    <n v="42"/>
    <s v="DUNDRUM"/>
    <s v="MENS ACCESSORIES"/>
    <s v="Boxers"/>
    <s v="3PK F/HIPSTER COL MA"/>
    <n v="62576"/>
    <n v="6257646"/>
    <n v="1"/>
    <n v="8.5"/>
    <m/>
  </r>
  <r>
    <x v="8"/>
    <d v="2015-06-06T00:00:00"/>
    <d v="1899-12-30T10:41:33"/>
    <n v="42"/>
    <s v="DUNDRUM"/>
    <s v="LADIES FASHIONS"/>
    <s v="Casual Jersey Bottoms"/>
    <s v="EMBROIDERED SOFT TOU"/>
    <n v="88911"/>
    <n v="8891121"/>
    <n v="1"/>
    <n v="8"/>
    <m/>
  </r>
  <r>
    <x v="8"/>
    <d v="2015-06-06T00:00:00"/>
    <d v="1899-12-30T10:41:33"/>
    <n v="42"/>
    <s v="DUNDRUM"/>
    <s v="MENSWEAR"/>
    <s v="Fashion T-Shirts"/>
    <s v="VPT.LDN(WHT)DAM(NVY)"/>
    <n v="99595"/>
    <n v="9959521"/>
    <n v="1"/>
    <n v="3"/>
    <m/>
  </r>
  <r>
    <x v="8"/>
    <d v="2015-06-06T00:00:00"/>
    <d v="1899-12-30T10:41:33"/>
    <n v="42"/>
    <s v="DUNDRUM"/>
    <s v="HOSIERY"/>
    <s v="Fashion Hosiery"/>
    <s v="JE T'AIME BACKSEAM T"/>
    <n v="25537"/>
    <n v="2553716"/>
    <n v="1"/>
    <n v="1"/>
    <m/>
  </r>
  <r>
    <x v="8"/>
    <d v="2015-06-06T00:00:00"/>
    <d v="1899-12-30T10:41:33"/>
    <n v="42"/>
    <s v="DUNDRUM"/>
    <s v="LADIES FASHIONS"/>
    <s v="Basic T Shirts"/>
    <s v="CROCHET SLEEVE TEE  "/>
    <n v="86588"/>
    <n v="8658877"/>
    <n v="1"/>
    <n v="5"/>
    <m/>
  </r>
  <r>
    <x v="8"/>
    <d v="2015-06-06T00:00:00"/>
    <d v="1899-12-30T10:41:33"/>
    <n v="42"/>
    <s v="DUNDRUM"/>
    <s v="MENSWEAR"/>
    <s v="Basic T-Shirts"/>
    <s v="SS15 MENS RF TEE PH2"/>
    <n v="63997"/>
    <n v="6399758"/>
    <n v="1"/>
    <n v="2.5"/>
    <m/>
  </r>
  <r>
    <x v="8"/>
    <d v="2015-06-06T00:00:00"/>
    <d v="1899-12-30T10:41:33"/>
    <n v="42"/>
    <s v="DUNDRUM"/>
    <s v="LADIES FASHIONS"/>
    <s v="Blouses"/>
    <s v="SLESS PRINT TUNIC   "/>
    <n v="88386"/>
    <n v="8838621"/>
    <n v="1"/>
    <n v="9"/>
    <m/>
  </r>
  <r>
    <x v="8"/>
    <d v="2015-06-06T00:00:00"/>
    <d v="1899-12-30T10:41:33"/>
    <n v="42"/>
    <s v="DUNDRUM"/>
    <s v="MENSWEAR"/>
    <s v="Casual Shirts"/>
    <s v="SS SEERSUCKER       "/>
    <n v="66697"/>
    <n v="6669746"/>
    <n v="1"/>
    <n v="10"/>
    <m/>
  </r>
  <r>
    <x v="8"/>
    <d v="2015-06-06T00:00:00"/>
    <d v="1899-12-30T10:41:33"/>
    <n v="42"/>
    <s v="DUNDRUM"/>
    <s v="MENSWEAR"/>
    <s v="Basic T-Shirts"/>
    <s v="SS15 MENS RF TEE PH2"/>
    <n v="63997"/>
    <n v="6399782"/>
    <n v="1"/>
    <n v="2.5"/>
    <m/>
  </r>
  <r>
    <x v="8"/>
    <d v="2015-06-06T00:00:00"/>
    <d v="1899-12-30T10:41:33"/>
    <n v="42"/>
    <s v="DUNDRUM"/>
    <s v="MENSWEAR"/>
    <s v="Casual Shirts"/>
    <s v="SS TABLE CHECK RF PH"/>
    <n v="63908"/>
    <n v="6390844"/>
    <n v="1"/>
    <n v="8"/>
    <m/>
  </r>
  <r>
    <x v="8"/>
    <d v="2015-06-06T00:00:00"/>
    <d v="1899-12-30T10:41:33"/>
    <n v="42"/>
    <s v="DUNDRUM"/>
    <s v="KIDS ACCESSORIES"/>
    <s v="Baby Footwear"/>
    <s v="TG MINNIE MOUSE EVA "/>
    <n v="58939"/>
    <n v="5893931"/>
    <n v="1"/>
    <n v="4"/>
    <m/>
  </r>
  <r>
    <x v="8"/>
    <d v="2015-06-06T00:00:00"/>
    <d v="1899-12-30T10:41:33"/>
    <n v="42"/>
    <s v="DUNDRUM"/>
    <s v="LADIES FASHIONS"/>
    <s v="Blouses"/>
    <s v="CREW NK VISCOSE TEE "/>
    <n v="2330"/>
    <n v="233036"/>
    <n v="1"/>
    <n v="7"/>
    <m/>
  </r>
  <r>
    <x v="8"/>
    <d v="2015-06-06T00:00:00"/>
    <d v="1899-12-30T10:41:33"/>
    <n v="42"/>
    <s v="DUNDRUM"/>
    <s v="MENSWEAR"/>
    <s v="Basic T-Shirts"/>
    <s v="SS15 RF CREW COLS PH"/>
    <n v="68675"/>
    <n v="6867561"/>
    <n v="1"/>
    <n v="2.5"/>
    <m/>
  </r>
  <r>
    <x v="8"/>
    <d v="2015-06-06T00:00:00"/>
    <d v="1899-12-30T10:41:33"/>
    <n v="42"/>
    <s v="DUNDRUM"/>
    <s v="LADIES FASHIONS"/>
    <s v="Skirts"/>
    <s v="PRINT PULL ON MINI  "/>
    <n v="73732"/>
    <n v="7373249"/>
    <n v="1"/>
    <n v="1"/>
    <m/>
  </r>
  <r>
    <x v="8"/>
    <d v="2015-06-06T00:00:00"/>
    <d v="1899-12-30T10:41:33"/>
    <n v="42"/>
    <s v="DUNDRUM"/>
    <s v="LADIES FASHIONS"/>
    <s v="Fashion T Shirts"/>
    <s v="LS LACE HEM TEE     "/>
    <n v="97095"/>
    <n v="9709598"/>
    <n v="1"/>
    <n v="5"/>
    <m/>
  </r>
  <r>
    <x v="9"/>
    <d v="2015-06-06T00:00:00"/>
    <d v="1899-12-30T10:41:52"/>
    <n v="42"/>
    <s v="DUNDRUM"/>
    <s v="TOILETRIES"/>
    <s v="Tanning"/>
    <s v="SALLY HANSEN ABL    "/>
    <n v="27578"/>
    <n v="2757842"/>
    <n v="1"/>
    <n v="9.25"/>
    <m/>
  </r>
  <r>
    <x v="9"/>
    <d v="2015-06-06T00:00:00"/>
    <d v="1899-12-30T10:41:52"/>
    <n v="42"/>
    <s v="DUNDRUM"/>
    <s v="LADIES FASHIONS"/>
    <s v="Blouses"/>
    <s v="CREW NK VISCOSE TEE "/>
    <n v="2330"/>
    <n v="233019"/>
    <n v="1"/>
    <n v="7"/>
    <m/>
  </r>
  <r>
    <x v="9"/>
    <d v="2015-06-06T00:00:00"/>
    <d v="1899-12-30T10:41:52"/>
    <n v="42"/>
    <s v="DUNDRUM"/>
    <s v="MENSWEAR"/>
    <s v="Fashion T-Shirts"/>
    <s v="F.P.T POLAROID (GRY)"/>
    <n v="76241"/>
    <n v="7624133"/>
    <n v="1"/>
    <n v="8"/>
    <m/>
  </r>
  <r>
    <x v="9"/>
    <d v="2015-06-06T00:00:00"/>
    <d v="1899-12-30T10:41:52"/>
    <n v="42"/>
    <s v="DUNDRUM"/>
    <s v="ACCESSORIES"/>
    <s v="Bags"/>
    <s v="PU TIE SHOPPER      "/>
    <n v="10536"/>
    <n v="1053667"/>
    <n v="1"/>
    <n v="10"/>
    <m/>
  </r>
  <r>
    <x v="9"/>
    <d v="2015-06-06T00:00:00"/>
    <d v="1899-12-30T10:41:52"/>
    <n v="42"/>
    <s v="DUNDRUM"/>
    <s v="LADIES FASHIONS"/>
    <s v="Skirts"/>
    <s v="TAPESTRY SKIRT      "/>
    <n v="87966"/>
    <n v="8796635"/>
    <n v="1"/>
    <n v="10"/>
    <m/>
  </r>
  <r>
    <x v="9"/>
    <d v="2015-06-06T00:00:00"/>
    <d v="1899-12-30T10:41:52"/>
    <n v="42"/>
    <s v="DUNDRUM"/>
    <s v="FOOTWEAR"/>
    <s v="Ladies Boots"/>
    <s v="LAZER CUT COWBOY BOO"/>
    <n v="2949"/>
    <n v="294904"/>
    <n v="1"/>
    <n v="16"/>
    <m/>
  </r>
  <r>
    <x v="9"/>
    <d v="2015-06-06T00:00:00"/>
    <d v="1899-12-30T10:41:52"/>
    <n v="42"/>
    <s v="DUNDRUM"/>
    <s v="ACCESSORIES"/>
    <s v="Make-Up Bags"/>
    <s v="DOUBLE COMPARTMENT M"/>
    <n v="5580"/>
    <n v="558001"/>
    <n v="1"/>
    <n v="5"/>
    <m/>
  </r>
  <r>
    <x v="9"/>
    <d v="2015-06-06T00:00:00"/>
    <d v="1899-12-30T10:41:52"/>
    <n v="42"/>
    <s v="DUNDRUM"/>
    <s v="TOILETRIES"/>
    <s v="Tanning"/>
    <s v="IMAGINATION APPLIC  "/>
    <n v="29497"/>
    <n v="2949719"/>
    <n v="1"/>
    <n v="3"/>
    <m/>
  </r>
  <r>
    <x v="9"/>
    <d v="2015-06-06T00:00:00"/>
    <d v="1899-12-30T10:41:52"/>
    <n v="42"/>
    <s v="DUNDRUM"/>
    <s v="TOILETRIES"/>
    <s v="Accessories"/>
    <s v="PS 25PK MAKE UP SPON"/>
    <n v="23347"/>
    <n v="2334711"/>
    <n v="1"/>
    <n v="1.5"/>
    <m/>
  </r>
  <r>
    <x v="10"/>
    <d v="2015-06-06T00:00:00"/>
    <d v="1899-12-30T10:53:00"/>
    <n v="42"/>
    <s v="DUNDRUM"/>
    <s v="LADIES FASHIONS"/>
    <s v="Blouses"/>
    <s v="V NECK SIDE SPLIT TE"/>
    <n v="87626"/>
    <n v="8762627"/>
    <n v="1"/>
    <n v="3"/>
    <m/>
  </r>
  <r>
    <x v="10"/>
    <d v="2015-06-06T00:00:00"/>
    <d v="1899-12-30T10:53:00"/>
    <n v="42"/>
    <s v="DUNDRUM"/>
    <s v="LADIES FASHIONS"/>
    <s v="Blouses"/>
    <s v="V NECK 2 FOR ZIP CRE"/>
    <n v="86761"/>
    <n v="8676125"/>
    <n v="1"/>
    <n v="5"/>
    <m/>
  </r>
  <r>
    <x v="10"/>
    <d v="2015-06-06T00:00:00"/>
    <d v="1899-12-30T10:53:00"/>
    <n v="42"/>
    <s v="DUNDRUM"/>
    <s v="LADIES FASHIONS"/>
    <s v="Ladies Denim"/>
    <s v="COLOUR SKINNY-KHAKI "/>
    <n v="88149"/>
    <n v="8814931"/>
    <n v="1"/>
    <n v="9"/>
    <m/>
  </r>
  <r>
    <x v="10"/>
    <d v="2015-06-06T00:00:00"/>
    <d v="1899-12-30T10:53:00"/>
    <n v="42"/>
    <s v="DUNDRUM"/>
    <s v="HOUSEHOLD"/>
    <s v="Kitchen"/>
    <s v="PUSH POP MOULDS     "/>
    <n v="19282"/>
    <n v="1928214"/>
    <n v="1"/>
    <n v="2.5"/>
    <m/>
  </r>
  <r>
    <x v="10"/>
    <d v="2015-06-06T00:00:00"/>
    <d v="1899-12-30T10:53:00"/>
    <n v="42"/>
    <s v="DUNDRUM"/>
    <s v="LADIES FASHIONS"/>
    <s v="Blouses"/>
    <s v="CREW NK VISCOSE TEE "/>
    <n v="2330"/>
    <n v="233002"/>
    <n v="1"/>
    <n v="7"/>
    <m/>
  </r>
  <r>
    <x v="10"/>
    <d v="2015-06-06T00:00:00"/>
    <d v="1899-12-30T10:53:00"/>
    <n v="42"/>
    <s v="DUNDRUM"/>
    <s v="HOUSEHOLD"/>
    <s v="Kitchen"/>
    <s v="2PK FOLDABLE WATER B"/>
    <n v="18789"/>
    <n v="1878923"/>
    <n v="1"/>
    <n v="1.3"/>
    <m/>
  </r>
  <r>
    <x v="10"/>
    <d v="2015-06-06T00:00:00"/>
    <d v="1899-12-30T10:53:00"/>
    <n v="42"/>
    <s v="DUNDRUM"/>
    <s v="LADIES FASHIONS"/>
    <s v="Basic T Shirts"/>
    <s v="CROCHET TRIM TEE    "/>
    <n v="86590"/>
    <n v="8659014"/>
    <n v="1"/>
    <n v="5"/>
    <m/>
  </r>
  <r>
    <x v="10"/>
    <d v="2015-06-06T00:00:00"/>
    <d v="1899-12-30T10:53:00"/>
    <n v="42"/>
    <s v="DUNDRUM"/>
    <s v="TOILETRIES"/>
    <s v="Toiletries"/>
    <s v="BATISTE DRY SHAMPOO "/>
    <n v="28228"/>
    <n v="2822811"/>
    <n v="1"/>
    <n v="2.75"/>
    <m/>
  </r>
  <r>
    <x v="11"/>
    <d v="2015-06-06T00:00:00"/>
    <d v="1899-12-30T11:06:07"/>
    <n v="42"/>
    <s v="DUNDRUM"/>
    <s v="TOILETRIES"/>
    <s v="Drug Store"/>
    <s v="ESSENCE THE GEL NAIL"/>
    <n v="28609"/>
    <n v="2860991"/>
    <n v="1"/>
    <n v="1.79"/>
    <m/>
  </r>
  <r>
    <x v="11"/>
    <d v="2015-06-06T00:00:00"/>
    <d v="1899-12-30T11:06:07"/>
    <n v="42"/>
    <s v="DUNDRUM"/>
    <s v="LADIES FASHIONS"/>
    <s v="Basic T Shirts"/>
    <s v="STRETCH LL CAMI     "/>
    <n v="97060"/>
    <n v="9706042"/>
    <n v="1"/>
    <n v="3.5"/>
    <m/>
  </r>
  <r>
    <x v="11"/>
    <d v="2015-06-06T00:00:00"/>
    <d v="1899-12-30T11:06:07"/>
    <n v="42"/>
    <s v="DUNDRUM"/>
    <s v="CHILDRENS &amp; BABYWEAR"/>
    <s v="Baby Boy"/>
    <s v="BB 2PK JERSEY SHORTS"/>
    <n v="56904"/>
    <n v="5690457"/>
    <n v="1"/>
    <n v="5"/>
    <m/>
  </r>
  <r>
    <x v="11"/>
    <d v="2015-06-06T00:00:00"/>
    <d v="1899-12-30T11:06:07"/>
    <n v="42"/>
    <s v="DUNDRUM"/>
    <s v="HOSIERY"/>
    <s v="Kneehighs and Footies"/>
    <s v="3PK DESIGN FOOTIES  "/>
    <n v="25530"/>
    <n v="2553029"/>
    <n v="1"/>
    <n v="3"/>
    <m/>
  </r>
  <r>
    <x v="11"/>
    <d v="2015-06-06T00:00:00"/>
    <d v="1899-12-30T11:06:07"/>
    <n v="42"/>
    <s v="DUNDRUM"/>
    <s v="LADIES LINGERIE"/>
    <s v="Packed Briefs"/>
    <s v="4PK BIK PINK GINGHAM"/>
    <n v="47445"/>
    <n v="4744522"/>
    <n v="1"/>
    <n v="4"/>
    <m/>
  </r>
  <r>
    <x v="11"/>
    <d v="2015-06-06T00:00:00"/>
    <d v="1899-12-30T11:06:07"/>
    <n v="42"/>
    <s v="DUNDRUM"/>
    <s v="LADIES FASHIONS"/>
    <s v="Blouses"/>
    <s v="CREW NK VISCOSE TEE "/>
    <n v="2330"/>
    <n v="233040"/>
    <n v="1"/>
    <n v="7"/>
    <m/>
  </r>
  <r>
    <x v="11"/>
    <d v="2015-06-06T00:00:00"/>
    <d v="1899-12-30T11:06:07"/>
    <n v="42"/>
    <s v="DUNDRUM"/>
    <s v="TOILETRIES"/>
    <s v="Kids Health and Beauty"/>
    <s v="FROZEN NAIL POLISH S"/>
    <n v="23345"/>
    <n v="2334512"/>
    <n v="1"/>
    <n v="4"/>
    <m/>
  </r>
  <r>
    <x v="11"/>
    <d v="2015-06-06T00:00:00"/>
    <d v="1899-12-30T11:06:07"/>
    <n v="42"/>
    <s v="DUNDRUM"/>
    <s v="HOSIERY"/>
    <s v="Shoe Liners"/>
    <s v="5PK NAUTICAL SHOE LI"/>
    <n v="25545"/>
    <n v="2554514"/>
    <n v="1"/>
    <n v="2.2999999999999998"/>
    <m/>
  </r>
  <r>
    <x v="11"/>
    <d v="2015-06-06T00:00:00"/>
    <d v="1899-12-30T11:06:07"/>
    <n v="42"/>
    <s v="DUNDRUM"/>
    <s v="TOILETRIES"/>
    <s v="Kids Health and Beauty"/>
    <s v="PAMPERS BANDED WIPES"/>
    <n v="29609"/>
    <n v="2960912"/>
    <n v="1"/>
    <n v="3.09"/>
    <m/>
  </r>
  <r>
    <x v="11"/>
    <d v="2015-06-06T00:00:00"/>
    <d v="1899-12-30T11:06:07"/>
    <n v="42"/>
    <s v="DUNDRUM"/>
    <s v="LADIES FASHIONS"/>
    <s v="Blouses"/>
    <s v="ZIP BACK SHELL      "/>
    <n v="85390"/>
    <n v="8539096"/>
    <n v="1"/>
    <n v="11"/>
    <m/>
  </r>
  <r>
    <x v="11"/>
    <d v="2015-06-06T00:00:00"/>
    <d v="1899-12-30T11:06:07"/>
    <n v="42"/>
    <s v="DUNDRUM"/>
    <s v="MENSWEAR"/>
    <s v="Fashion T-Shirts"/>
    <s v="SS MENS RUGBY POLO  "/>
    <n v="63312"/>
    <n v="6331276"/>
    <n v="1"/>
    <n v="12"/>
    <m/>
  </r>
  <r>
    <x v="11"/>
    <d v="2015-06-06T00:00:00"/>
    <d v="1899-12-30T11:06:07"/>
    <n v="42"/>
    <s v="DUNDRUM"/>
    <s v="FOOTWEAR"/>
    <s v="Flat Sandals"/>
    <s v="CHIFFON FLOWER DETAI"/>
    <n v="76758"/>
    <n v="7675854"/>
    <n v="1"/>
    <n v="8"/>
    <m/>
  </r>
  <r>
    <x v="11"/>
    <d v="2015-06-06T00:00:00"/>
    <d v="1899-12-30T11:06:07"/>
    <n v="42"/>
    <s v="DUNDRUM"/>
    <s v="LADIES LINGERIE"/>
    <s v="Packed Briefs"/>
    <s v="4PK BIKINI RED APPLE"/>
    <n v="47605"/>
    <n v="4760507"/>
    <n v="1"/>
    <n v="4"/>
    <m/>
  </r>
  <r>
    <x v="11"/>
    <d v="2015-06-06T00:00:00"/>
    <d v="1899-12-30T11:06:07"/>
    <n v="42"/>
    <s v="DUNDRUM"/>
    <s v="LADIES FASHIONS"/>
    <s v="Maternity"/>
    <s v="MATERNITY BASIC VEST"/>
    <n v="87093"/>
    <n v="8709311"/>
    <n v="1"/>
    <n v="4"/>
    <m/>
  </r>
  <r>
    <x v="12"/>
    <d v="2015-06-06T00:00:00"/>
    <d v="1899-12-30T11:09:22"/>
    <n v="42"/>
    <s v="DUNDRUM"/>
    <s v="TOILETRIES"/>
    <s v="Drug Store"/>
    <s v="ESSENCE THE GEL NAIL"/>
    <n v="29408"/>
    <n v="2940831"/>
    <n v="1"/>
    <n v="1.79"/>
    <m/>
  </r>
  <r>
    <x v="12"/>
    <d v="2015-06-06T00:00:00"/>
    <d v="1899-12-30T11:09:22"/>
    <n v="42"/>
    <s v="DUNDRUM"/>
    <s v="TOILETRIES"/>
    <s v="Toiletries"/>
    <s v="PS MAKE UP BRUSH CLE"/>
    <n v="20109"/>
    <n v="2010915"/>
    <n v="1"/>
    <n v="2.5"/>
    <m/>
  </r>
  <r>
    <x v="12"/>
    <d v="2015-06-06T00:00:00"/>
    <d v="1899-12-30T11:09:22"/>
    <n v="42"/>
    <s v="DUNDRUM"/>
    <s v="HOUSEHOLD"/>
    <s v="Bathroom"/>
    <s v="CABLEKNIT BATHMAT   "/>
    <n v="18329"/>
    <n v="1832911"/>
    <n v="1"/>
    <n v="8"/>
    <m/>
  </r>
  <r>
    <x v="12"/>
    <d v="2015-06-06T00:00:00"/>
    <d v="1899-12-30T11:09:22"/>
    <n v="42"/>
    <s v="DUNDRUM"/>
    <s v="LADIES FASHIONS"/>
    <s v="Basic T Shirts"/>
    <s v="2X2 RIB VEST COLOURS"/>
    <n v="73821"/>
    <n v="7382142"/>
    <n v="1"/>
    <n v="2.5"/>
    <m/>
  </r>
  <r>
    <x v="12"/>
    <d v="2015-06-06T00:00:00"/>
    <d v="1899-12-30T11:09:22"/>
    <n v="42"/>
    <s v="DUNDRUM"/>
    <s v="LADIES LINGERIE"/>
    <s v="Folded Pyjamas"/>
    <s v="TL WOVEN SHORTS STR/"/>
    <n v="66402"/>
    <n v="66402"/>
    <n v="1"/>
    <n v="3"/>
    <m/>
  </r>
  <r>
    <x v="12"/>
    <d v="2015-06-06T00:00:00"/>
    <d v="1899-12-30T11:09:22"/>
    <n v="42"/>
    <s v="DUNDRUM"/>
    <s v="LADIES FASHIONS"/>
    <s v="Blouses"/>
    <s v="PRINTED VISCOSE V NE"/>
    <n v="86816"/>
    <n v="8681611"/>
    <n v="1"/>
    <n v="7"/>
    <m/>
  </r>
  <r>
    <x v="12"/>
    <d v="2015-06-06T00:00:00"/>
    <d v="1899-12-30T11:09:22"/>
    <n v="42"/>
    <s v="DUNDRUM"/>
    <s v="TOILETRIES"/>
    <s v="Toiletries"/>
    <s v="PRIMARK 3PK KIDS TOO"/>
    <n v="26753"/>
    <n v="2675324"/>
    <n v="1"/>
    <n v="1"/>
    <m/>
  </r>
  <r>
    <x v="12"/>
    <d v="2015-06-06T00:00:00"/>
    <d v="1899-12-30T11:09:22"/>
    <n v="42"/>
    <s v="DUNDRUM"/>
    <s v="LADIES FASHIONS"/>
    <s v="Basic T Shirts"/>
    <s v="STRETCH VEST COLOURS"/>
    <n v="73827"/>
    <n v="7382736"/>
    <n v="1"/>
    <n v="3"/>
    <m/>
  </r>
  <r>
    <x v="12"/>
    <d v="2015-06-06T00:00:00"/>
    <d v="1899-12-30T11:09:22"/>
    <n v="42"/>
    <s v="DUNDRUM"/>
    <s v="TOILETRIES"/>
    <s v="Kids Health and Beauty"/>
    <s v="KIDS TEMPORARY TRANS"/>
    <n v="23548"/>
    <n v="2354819"/>
    <n v="1"/>
    <n v="1"/>
    <m/>
  </r>
  <r>
    <x v="12"/>
    <d v="2015-06-06T00:00:00"/>
    <d v="1899-12-30T11:09:22"/>
    <n v="42"/>
    <s v="DUNDRUM"/>
    <s v="HOUSEHOLD"/>
    <s v="Home Accessories"/>
    <s v="ICE PACKS           "/>
    <n v="18198"/>
    <n v="1819811"/>
    <n v="1"/>
    <n v="1"/>
    <m/>
  </r>
  <r>
    <x v="12"/>
    <d v="2015-06-06T00:00:00"/>
    <d v="1899-12-30T11:09:22"/>
    <n v="42"/>
    <s v="DUNDRUM"/>
    <s v="LADIES FASHIONS"/>
    <s v="Skirts"/>
    <s v="PULL ON MINI- PRINTS"/>
    <n v="86538"/>
    <n v="8653829"/>
    <n v="1"/>
    <n v="4.5"/>
    <m/>
  </r>
  <r>
    <x v="12"/>
    <d v="2015-06-06T00:00:00"/>
    <d v="1899-12-30T11:09:22"/>
    <n v="42"/>
    <s v="DUNDRUM"/>
    <s v="KIDS ACCESSORIES"/>
    <s v="Baby Socks"/>
    <s v="BB 4PK SHARK D/S    "/>
    <n v="59681"/>
    <n v="5968131"/>
    <n v="1"/>
    <n v="2"/>
    <m/>
  </r>
  <r>
    <x v="12"/>
    <d v="2015-06-06T00:00:00"/>
    <d v="1899-12-30T11:09:22"/>
    <n v="42"/>
    <s v="DUNDRUM"/>
    <s v="LADIES FASHIONS"/>
    <s v="Blouses"/>
    <s v="CREW NK VISCOSE TEE "/>
    <n v="2330"/>
    <n v="233034"/>
    <n v="1"/>
    <n v="7"/>
    <m/>
  </r>
  <r>
    <x v="12"/>
    <d v="2015-06-06T00:00:00"/>
    <d v="1899-12-30T11:09:22"/>
    <n v="42"/>
    <s v="DUNDRUM"/>
    <s v="HOUSEHOLD"/>
    <s v="Bathroom"/>
    <s v="PEBBLE BATHMAT      "/>
    <n v="18314"/>
    <n v="1831426"/>
    <n v="1"/>
    <n v="4"/>
    <m/>
  </r>
  <r>
    <x v="12"/>
    <d v="2015-06-06T00:00:00"/>
    <d v="1899-12-30T11:09:22"/>
    <n v="42"/>
    <s v="DUNDRUM"/>
    <s v="LADIES FASHIONS"/>
    <s v="Ladies Denim"/>
    <s v="DENIM SHIRT LIGHT WA"/>
    <n v="85625"/>
    <n v="8562543"/>
    <n v="1"/>
    <n v="11"/>
    <m/>
  </r>
  <r>
    <x v="12"/>
    <d v="2015-06-06T00:00:00"/>
    <d v="1899-12-30T11:09:22"/>
    <n v="42"/>
    <s v="DUNDRUM"/>
    <s v="LADIES FASHIONS"/>
    <s v="Blouses"/>
    <s v="CREW NK VISCOSE TEE "/>
    <n v="2330"/>
    <n v="233010"/>
    <n v="1"/>
    <n v="7"/>
    <m/>
  </r>
  <r>
    <x v="12"/>
    <d v="2015-06-06T00:00:00"/>
    <d v="1899-12-30T11:09:22"/>
    <n v="42"/>
    <s v="DUNDRUM"/>
    <s v="LADIES FASHIONS"/>
    <s v="Basic T Shirts"/>
    <s v="2X2 RIB VEST COLOURS"/>
    <n v="73821"/>
    <n v="7382185"/>
    <n v="1"/>
    <n v="2.5"/>
    <m/>
  </r>
  <r>
    <x v="13"/>
    <d v="2015-06-06T00:00:00"/>
    <d v="1899-12-30T11:49:38"/>
    <n v="42"/>
    <s v="DUNDRUM"/>
    <s v="CHILDRENS &amp; BABYWEAR"/>
    <s v="7+ Girlswear"/>
    <s v="7G VISCOSE TROUSER  "/>
    <n v="56045"/>
    <n v="5604582"/>
    <n v="1"/>
    <n v="7"/>
    <m/>
  </r>
  <r>
    <x v="13"/>
    <d v="2015-06-06T00:00:00"/>
    <d v="1899-12-30T11:49:38"/>
    <n v="42"/>
    <s v="DUNDRUM"/>
    <s v="LADIES FASHIONS"/>
    <s v="Basic T Shirts"/>
    <s v="STRETCH SCOOP TEE CO"/>
    <n v="73832"/>
    <n v="7383276"/>
    <n v="1"/>
    <n v="3.5"/>
    <m/>
  </r>
  <r>
    <x v="13"/>
    <d v="2015-06-06T00:00:00"/>
    <d v="1899-12-30T11:49:38"/>
    <n v="42"/>
    <s v="DUNDRUM"/>
    <s v="KIDS ACCESSORIES"/>
    <s v="Girls Footwear"/>
    <s v="OG FOOTBED          "/>
    <n v="59326"/>
    <n v="5932645"/>
    <n v="1"/>
    <n v="5"/>
    <m/>
  </r>
  <r>
    <x v="13"/>
    <d v="2015-06-06T00:00:00"/>
    <d v="1899-12-30T11:49:38"/>
    <n v="42"/>
    <s v="DUNDRUM"/>
    <s v="LADIES FASHIONS"/>
    <s v="Basic T Shirts"/>
    <s v="STRETCH SCOOP TEE CO"/>
    <n v="97035"/>
    <n v="9703536"/>
    <n v="1"/>
    <n v="3.5"/>
    <m/>
  </r>
  <r>
    <x v="13"/>
    <d v="2015-06-06T00:00:00"/>
    <d v="1899-12-30T11:49:38"/>
    <n v="42"/>
    <s v="DUNDRUM"/>
    <s v="CHILDRENS &amp; BABYWEAR"/>
    <s v="7+ Girlswear"/>
    <s v="7G SLEEVLESS SCHIFFL"/>
    <n v="55779"/>
    <n v="5577968"/>
    <n v="1"/>
    <n v="8"/>
    <m/>
  </r>
  <r>
    <x v="13"/>
    <d v="2015-06-06T00:00:00"/>
    <d v="1899-12-30T11:49:38"/>
    <n v="42"/>
    <s v="DUNDRUM"/>
    <s v="LADIES FASHIONS"/>
    <s v="Blouses"/>
    <s v="CREW NK VISCOSE TEE "/>
    <n v="2330"/>
    <n v="233029"/>
    <n v="1"/>
    <n v="7"/>
    <m/>
  </r>
  <r>
    <x v="13"/>
    <d v="2015-06-06T00:00:00"/>
    <d v="1899-12-30T11:49:38"/>
    <n v="42"/>
    <s v="DUNDRUM"/>
    <s v="LADIES FASHIONS"/>
    <s v="Blouses"/>
    <s v="SLV LESS WRAP BLOUSE"/>
    <n v="87951"/>
    <n v="8795131"/>
    <n v="1"/>
    <n v="9"/>
    <m/>
  </r>
  <r>
    <x v="14"/>
    <d v="2015-06-06T00:00:00"/>
    <d v="1899-12-30T11:50:18"/>
    <n v="42"/>
    <s v="DUNDRUM"/>
    <s v="LADIES FASHIONS"/>
    <s v="Basic T Shirts"/>
    <s v="STRETCH CAMI BLACK  "/>
    <n v="88851"/>
    <n v="8885137"/>
    <n v="1"/>
    <n v="2.5"/>
    <m/>
  </r>
  <r>
    <x v="14"/>
    <d v="2015-06-06T00:00:00"/>
    <d v="1899-12-30T11:50:18"/>
    <n v="42"/>
    <s v="DUNDRUM"/>
    <s v="LADIES FASHIONS"/>
    <s v="Basic T Shirts"/>
    <s v="STRETCH SCOOP VEST W"/>
    <n v="88848"/>
    <n v="8884853"/>
    <n v="1"/>
    <n v="3"/>
    <m/>
  </r>
  <r>
    <x v="14"/>
    <d v="2015-06-06T00:00:00"/>
    <d v="1899-12-30T11:50:18"/>
    <n v="42"/>
    <s v="DUNDRUM"/>
    <s v="LADIES FASHIONS"/>
    <s v="Blouses"/>
    <s v="CREW NK VISCOSE TEE "/>
    <n v="2330"/>
    <n v="233027"/>
    <n v="1"/>
    <n v="7"/>
    <m/>
  </r>
  <r>
    <x v="14"/>
    <d v="2015-06-06T00:00:00"/>
    <d v="1899-12-30T11:50:18"/>
    <n v="42"/>
    <s v="DUNDRUM"/>
    <s v="LADIES FASHIONS"/>
    <s v="Basic T Shirts"/>
    <s v="STRETCH CAMI WHITE  "/>
    <n v="88847"/>
    <n v="8884741"/>
    <n v="1"/>
    <n v="2.5"/>
    <m/>
  </r>
  <r>
    <x v="14"/>
    <d v="2015-06-06T00:00:00"/>
    <d v="1899-12-30T11:50:18"/>
    <n v="42"/>
    <s v="DUNDRUM"/>
    <s v="LADIES FASHIONS"/>
    <s v="Basic T Shirts"/>
    <s v="STRETCH CAMI WHITE  "/>
    <n v="88847"/>
    <n v="8884741"/>
    <n v="1"/>
    <n v="2.5"/>
    <m/>
  </r>
  <r>
    <x v="15"/>
    <d v="2015-06-06T00:00:00"/>
    <d v="1899-12-30T11:57:04"/>
    <n v="42"/>
    <s v="DUNDRUM"/>
    <s v="LADIES FASHIONS"/>
    <s v="Blouses"/>
    <s v="CREW NK VISCOSE TEE "/>
    <n v="2330"/>
    <n v="233028"/>
    <n v="1"/>
    <n v="7"/>
    <m/>
  </r>
  <r>
    <x v="16"/>
    <d v="2015-06-06T00:00:00"/>
    <d v="1899-12-30T12:03:30"/>
    <n v="42"/>
    <s v="DUNDRUM"/>
    <s v="LADIES LINGERIE"/>
    <s v="Bras"/>
    <s v="MESH BRA MINT B2M   "/>
    <n v="2129"/>
    <n v="212903"/>
    <n v="1"/>
    <n v="3"/>
    <m/>
  </r>
  <r>
    <x v="16"/>
    <d v="2015-06-06T00:00:00"/>
    <d v="1899-12-30T12:03:30"/>
    <n v="42"/>
    <s v="DUNDRUM"/>
    <s v="LADIES LINGERIE"/>
    <s v="PJ Separates"/>
    <s v="JVWS PHS 2 NVY/PCH/G"/>
    <n v="3838"/>
    <n v="383809"/>
    <n v="1"/>
    <n v="7"/>
    <m/>
  </r>
  <r>
    <x v="16"/>
    <d v="2015-06-06T00:00:00"/>
    <d v="1899-12-30T12:03:30"/>
    <n v="42"/>
    <s v="DUNDRUM"/>
    <s v="LADIES LINGERIE"/>
    <s v="Table Briefs"/>
    <s v="BOXER PUG/PEACE/STAR"/>
    <n v="1345"/>
    <n v="134505"/>
    <n v="1"/>
    <n v="2"/>
    <m/>
  </r>
  <r>
    <x v="16"/>
    <d v="2015-06-06T00:00:00"/>
    <d v="1899-12-30T12:03:30"/>
    <n v="42"/>
    <s v="DUNDRUM"/>
    <s v="ACCESSORIES"/>
    <s v="Bags"/>
    <s v="PU DOUBLE GUSSET HAN"/>
    <n v="4119"/>
    <n v="411901"/>
    <n v="1"/>
    <n v="15"/>
    <m/>
  </r>
  <r>
    <x v="16"/>
    <d v="2015-06-06T00:00:00"/>
    <d v="1899-12-30T12:03:30"/>
    <n v="42"/>
    <s v="DUNDRUM"/>
    <s v="FOOTWEAR"/>
    <s v="Flat Sandals"/>
    <s v="VALUE METAL DETAIL C"/>
    <n v="78252"/>
    <n v="7825271"/>
    <n v="1"/>
    <n v="6"/>
    <m/>
  </r>
  <r>
    <x v="16"/>
    <d v="2015-06-06T00:00:00"/>
    <d v="1899-12-30T12:03:30"/>
    <n v="42"/>
    <s v="DUNDRUM"/>
    <s v="LADIES LINGERIE"/>
    <s v="Comfort Briefs"/>
    <s v="3PK TRS BRIEF NUDE  "/>
    <n v="47371"/>
    <n v="4737154"/>
    <n v="1"/>
    <n v="6"/>
    <m/>
  </r>
  <r>
    <x v="16"/>
    <d v="2015-06-06T00:00:00"/>
    <d v="1899-12-30T12:03:30"/>
    <n v="42"/>
    <s v="DUNDRUM"/>
    <s v="LADIES LINGERIE"/>
    <s v="PJ Separates"/>
    <s v="2 PACK SHORTS SS15  "/>
    <n v="1882"/>
    <n v="188213"/>
    <n v="1"/>
    <n v="5"/>
    <m/>
  </r>
  <r>
    <x v="16"/>
    <d v="2015-06-06T00:00:00"/>
    <d v="1899-12-30T12:03:30"/>
    <n v="42"/>
    <s v="DUNDRUM"/>
    <s v="LADIES LINGERIE"/>
    <s v="Licensed Nightwear"/>
    <s v="JTWL MIC/MIN/WTP/MIN"/>
    <n v="1348"/>
    <n v="134807"/>
    <n v="1"/>
    <n v="12"/>
    <m/>
  </r>
  <r>
    <x v="16"/>
    <d v="2015-06-06T00:00:00"/>
    <d v="1899-12-30T12:03:30"/>
    <n v="42"/>
    <s v="DUNDRUM"/>
    <s v="FOOTWEAR"/>
    <s v="Beach"/>
    <s v="SOLID SLIM FF       "/>
    <n v="78261"/>
    <n v="7826173"/>
    <n v="1"/>
    <n v="1.5"/>
    <m/>
  </r>
  <r>
    <x v="16"/>
    <d v="2015-06-06T00:00:00"/>
    <d v="1899-12-30T12:03:30"/>
    <n v="42"/>
    <s v="DUNDRUM"/>
    <s v="LADIES LINGERIE"/>
    <s v="Folded Pyjamas"/>
    <s v="JTJL GRM/COR/WH/MIN/"/>
    <n v="57107"/>
    <n v="57107"/>
    <n v="1"/>
    <n v="10"/>
    <m/>
  </r>
  <r>
    <x v="16"/>
    <d v="2015-06-06T00:00:00"/>
    <d v="1899-12-30T12:03:30"/>
    <n v="42"/>
    <s v="DUNDRUM"/>
    <s v="LADIES FASHIONS"/>
    <s v="Basic T Shirts"/>
    <s v="STRETCH SCOOP VEST W"/>
    <n v="88848"/>
    <n v="8884871"/>
    <n v="2"/>
    <n v="6"/>
    <m/>
  </r>
  <r>
    <x v="16"/>
    <d v="2015-06-06T00:00:00"/>
    <d v="1899-12-30T12:03:30"/>
    <n v="42"/>
    <s v="DUNDRUM"/>
    <s v="LADIES FASHIONS"/>
    <s v="Ladies Performancewear"/>
    <s v="WORKOUT CROP LEGGING"/>
    <n v="87886"/>
    <n v="8788625"/>
    <n v="1"/>
    <n v="7"/>
    <m/>
  </r>
  <r>
    <x v="16"/>
    <d v="2015-06-06T00:00:00"/>
    <d v="1899-12-30T12:03:30"/>
    <n v="42"/>
    <s v="DUNDRUM"/>
    <s v="LADIES FASHIONS"/>
    <s v="Basic T Shirts"/>
    <s v="STRETCH VEST COLOURS"/>
    <n v="85543"/>
    <n v="8554387"/>
    <n v="1"/>
    <n v="3"/>
    <m/>
  </r>
  <r>
    <x v="16"/>
    <d v="2015-06-06T00:00:00"/>
    <d v="1899-12-30T12:03:30"/>
    <n v="42"/>
    <s v="DUNDRUM"/>
    <s v="LADIES FASHIONS"/>
    <s v="Basic T Shirts"/>
    <s v="LACE INSERT BRALET  "/>
    <n v="86247"/>
    <n v="8624722"/>
    <n v="1"/>
    <n v="3.5"/>
    <m/>
  </r>
  <r>
    <x v="16"/>
    <d v="2015-06-06T00:00:00"/>
    <d v="1899-12-30T12:03:30"/>
    <n v="42"/>
    <s v="DUNDRUM"/>
    <s v="LADIES FASHIONS"/>
    <s v="Basic T Shirts"/>
    <s v="STRETCH CREW TEE COL"/>
    <n v="73828"/>
    <n v="7382872"/>
    <n v="1"/>
    <n v="3.5"/>
    <m/>
  </r>
  <r>
    <x v="16"/>
    <d v="2015-06-06T00:00:00"/>
    <d v="1899-12-30T12:03:30"/>
    <n v="42"/>
    <s v="DUNDRUM"/>
    <s v="ACCESSORIES"/>
    <s v="Ladies Sunglasses"/>
    <s v="ROUND AVIATOR       "/>
    <n v="10848"/>
    <n v="1084817"/>
    <n v="1"/>
    <n v="3"/>
    <m/>
  </r>
  <r>
    <x v="16"/>
    <d v="2015-06-06T00:00:00"/>
    <d v="1899-12-30T12:03:30"/>
    <n v="42"/>
    <s v="DUNDRUM"/>
    <s v="ACCESSORIES"/>
    <s v="Ladies Belts"/>
    <s v="BASIC LOOP JEANS BEL"/>
    <n v="12223"/>
    <n v="1222318"/>
    <n v="1"/>
    <n v="2"/>
    <m/>
  </r>
  <r>
    <x v="16"/>
    <d v="2015-06-06T00:00:00"/>
    <d v="1899-12-30T12:03:30"/>
    <n v="42"/>
    <s v="DUNDRUM"/>
    <s v="LADIES LINGERIE"/>
    <s v="Folded Pyjamas"/>
    <s v="JTJL GRM/COR/WH/MIN/"/>
    <n v="57103"/>
    <n v="57103"/>
    <n v="1"/>
    <n v="10"/>
    <m/>
  </r>
  <r>
    <x v="16"/>
    <d v="2015-06-06T00:00:00"/>
    <d v="1899-12-30T12:03:30"/>
    <n v="42"/>
    <s v="DUNDRUM"/>
    <s v="LADIES LINGERIE"/>
    <s v=" "/>
    <s v="Department Code"/>
    <n v="1"/>
    <n v="1"/>
    <n v="1"/>
    <n v="0.5"/>
    <m/>
  </r>
  <r>
    <x v="16"/>
    <d v="2015-06-06T00:00:00"/>
    <d v="1899-12-30T12:03:30"/>
    <n v="42"/>
    <s v="DUNDRUM"/>
    <s v="LADIES FASHIONS"/>
    <s v="Ladies Performancewear"/>
    <s v="SEAMFREE TEE        "/>
    <n v="87377"/>
    <n v="8737754"/>
    <n v="1"/>
    <n v="6"/>
    <m/>
  </r>
  <r>
    <x v="16"/>
    <d v="2015-06-06T00:00:00"/>
    <d v="1899-12-30T12:03:30"/>
    <n v="42"/>
    <s v="DUNDRUM"/>
    <s v="FOOTWEAR"/>
    <s v="Ladies Shoes"/>
    <s v="DOUBLE CROSS OVER WE"/>
    <n v="75501"/>
    <n v="7550191"/>
    <n v="1"/>
    <n v="15"/>
    <m/>
  </r>
  <r>
    <x v="16"/>
    <d v="2015-06-06T00:00:00"/>
    <d v="1899-12-30T12:03:30"/>
    <n v="42"/>
    <s v="DUNDRUM"/>
    <s v="LADIES FASHIONS"/>
    <s v="Blouses"/>
    <s v="CREW NK VISCOSE TEE "/>
    <n v="2330"/>
    <n v="233021"/>
    <n v="1"/>
    <n v="7"/>
    <m/>
  </r>
  <r>
    <x v="16"/>
    <d v="2015-06-06T00:00:00"/>
    <d v="1899-12-30T12:03:30"/>
    <n v="42"/>
    <s v="DUNDRUM"/>
    <s v="LADIES LINGERIE"/>
    <s v="Folded Pyjamas"/>
    <s v="TL JERSEY SHORTS    "/>
    <n v="39717"/>
    <n v="39717"/>
    <n v="1"/>
    <n v="3"/>
    <m/>
  </r>
  <r>
    <x v="16"/>
    <d v="2015-06-06T00:00:00"/>
    <d v="1899-12-30T12:03:30"/>
    <n v="42"/>
    <s v="DUNDRUM"/>
    <s v="LADIES LINGERIE"/>
    <s v="Comfort Briefs"/>
    <s v="3PK TRS BRIEF WHITE "/>
    <n v="47339"/>
    <n v="4733961"/>
    <n v="1"/>
    <n v="6"/>
    <m/>
  </r>
  <r>
    <x v="17"/>
    <d v="2015-06-06T00:00:00"/>
    <d v="1899-12-30T12:05:17"/>
    <n v="42"/>
    <s v="DUNDRUM"/>
    <s v="LADIES LINGERIE"/>
    <s v="Bras"/>
    <s v="BASIC T-SHIRT BRA WH"/>
    <n v="48551"/>
    <n v="4855161"/>
    <n v="1"/>
    <n v="3"/>
    <m/>
  </r>
  <r>
    <x v="17"/>
    <d v="2015-06-06T00:00:00"/>
    <d v="1899-12-30T12:05:17"/>
    <n v="42"/>
    <s v="DUNDRUM"/>
    <s v="LADIES LINGERIE"/>
    <s v="Bras"/>
    <s v="BASIC T-SHIRT BRA WH"/>
    <n v="48551"/>
    <n v="4855161"/>
    <n v="1"/>
    <n v="3"/>
    <m/>
  </r>
  <r>
    <x v="17"/>
    <d v="2015-06-06T00:00:00"/>
    <d v="1899-12-30T12:05:17"/>
    <n v="42"/>
    <s v="DUNDRUM"/>
    <s v="LADIES FASHIONS"/>
    <s v="Blouses"/>
    <s v="PRINT POLY BUILT UP "/>
    <n v="86706"/>
    <n v="8670612"/>
    <n v="1"/>
    <n v="5"/>
    <m/>
  </r>
  <r>
    <x v="17"/>
    <d v="2015-06-06T00:00:00"/>
    <d v="1899-12-30T12:05:17"/>
    <n v="42"/>
    <s v="DUNDRUM"/>
    <s v="LADIES FASHIONS"/>
    <s v="Fashion T Shirts"/>
    <s v="VOLUME AOP TEE      "/>
    <n v="73779"/>
    <n v="7377921"/>
    <n v="1"/>
    <n v="3"/>
    <m/>
  </r>
  <r>
    <x v="17"/>
    <d v="2015-06-06T00:00:00"/>
    <d v="1899-12-30T12:05:17"/>
    <n v="42"/>
    <s v="DUNDRUM"/>
    <s v="LADIES FASHIONS"/>
    <s v="Blouses"/>
    <s v="PRINT POLY BUILT UP "/>
    <n v="86719"/>
    <n v="8671935"/>
    <n v="1"/>
    <n v="5"/>
    <m/>
  </r>
  <r>
    <x v="17"/>
    <d v="2015-06-06T00:00:00"/>
    <d v="1899-12-30T12:05:17"/>
    <n v="42"/>
    <s v="DUNDRUM"/>
    <s v="MENSWEAR"/>
    <s v="Mens Swimwear"/>
    <s v="PRINTED MICROFIBRE X"/>
    <n v="61456"/>
    <n v="6145611"/>
    <n v="1"/>
    <n v="6"/>
    <m/>
  </r>
  <r>
    <x v="17"/>
    <d v="2015-06-06T00:00:00"/>
    <d v="1899-12-30T12:05:17"/>
    <n v="42"/>
    <s v="DUNDRUM"/>
    <s v="CHILDRENS &amp; BABYWEAR"/>
    <s v="Baby Boy"/>
    <s v="BB SS PF TEE P1     "/>
    <n v="57645"/>
    <n v="5764544"/>
    <n v="1"/>
    <n v="1.5"/>
    <m/>
  </r>
  <r>
    <x v="17"/>
    <d v="2015-06-06T00:00:00"/>
    <d v="1899-12-30T12:05:17"/>
    <n v="42"/>
    <s v="DUNDRUM"/>
    <s v="LADIES FASHIONS"/>
    <s v="Blouses"/>
    <s v="CREW NK VISCOSE TEE "/>
    <n v="2330"/>
    <n v="233035"/>
    <n v="1"/>
    <n v="7"/>
    <m/>
  </r>
  <r>
    <x v="18"/>
    <d v="2015-06-06T00:00:00"/>
    <d v="1899-12-30T12:05:57"/>
    <n v="42"/>
    <s v="DUNDRUM"/>
    <s v="TOILETRIES"/>
    <s v="Toiletries"/>
    <s v="ELNETT HAIRSPRAY 75M"/>
    <n v="28992"/>
    <n v="2899232"/>
    <n v="1"/>
    <n v="2.9"/>
    <m/>
  </r>
  <r>
    <x v="18"/>
    <d v="2015-06-06T00:00:00"/>
    <d v="1899-12-30T12:05:57"/>
    <n v="42"/>
    <s v="DUNDRUM"/>
    <s v="TOILETRIES"/>
    <s v="Toiletries"/>
    <s v="SILVIKRIN HAIRSPRAY "/>
    <n v="28845"/>
    <n v="2884533"/>
    <n v="1"/>
    <n v="2.5"/>
    <m/>
  </r>
  <r>
    <x v="18"/>
    <d v="2015-06-06T00:00:00"/>
    <d v="1899-12-30T12:05:57"/>
    <n v="42"/>
    <s v="DUNDRUM"/>
    <s v="ACCESSORIES"/>
    <s v="Ladies Jewellery"/>
    <s v="2 PK MINI TRIANGLE D"/>
    <n v="31273"/>
    <n v="3127318"/>
    <n v="1"/>
    <n v="1.5"/>
    <m/>
  </r>
  <r>
    <x v="18"/>
    <d v="2015-06-06T00:00:00"/>
    <d v="1899-12-30T12:05:57"/>
    <n v="42"/>
    <s v="DUNDRUM"/>
    <s v="LADIES FASHIONS"/>
    <s v="Blouses"/>
    <s v="CREW NK VISCOSE TEE "/>
    <n v="2330"/>
    <n v="233012"/>
    <n v="1"/>
    <n v="7"/>
    <m/>
  </r>
  <r>
    <x v="18"/>
    <d v="2015-06-06T00:00:00"/>
    <d v="1899-12-30T12:05:57"/>
    <n v="42"/>
    <s v="DUNDRUM"/>
    <s v="ACCESSORIES"/>
    <s v="Bags"/>
    <s v="PU ZIP FOLDOVER CLUT"/>
    <n v="6174"/>
    <n v="617401"/>
    <n v="1"/>
    <n v="8"/>
    <m/>
  </r>
  <r>
    <x v="19"/>
    <d v="2015-06-06T00:00:00"/>
    <d v="1899-12-30T12:14:48"/>
    <n v="42"/>
    <s v="DUNDRUM"/>
    <s v="CHILDRENS &amp; BABYWEAR"/>
    <s v="2-7 Girlswear"/>
    <s v="2G SS AOP TEE       "/>
    <n v="71190"/>
    <n v="7119033"/>
    <n v="1"/>
    <n v="1"/>
    <m/>
  </r>
  <r>
    <x v="19"/>
    <d v="2015-06-06T00:00:00"/>
    <d v="1899-12-30T12:14:48"/>
    <n v="42"/>
    <s v="DUNDRUM"/>
    <s v="CHILDRENS &amp; BABYWEAR"/>
    <s v="2-7 Boyswear"/>
    <s v="2B PRINT SHIRT      "/>
    <n v="58678"/>
    <n v="5867831"/>
    <n v="1"/>
    <n v="6"/>
    <m/>
  </r>
  <r>
    <x v="19"/>
    <d v="2015-06-06T00:00:00"/>
    <d v="1899-12-30T12:14:48"/>
    <n v="42"/>
    <s v="DUNDRUM"/>
    <s v="CHILDRENS &amp; BABYWEAR"/>
    <s v="2-7 Girlswear"/>
    <s v="2G SINGLE JERSEY SHO"/>
    <n v="56040"/>
    <n v="5604025"/>
    <n v="1"/>
    <n v="2"/>
    <m/>
  </r>
  <r>
    <x v="19"/>
    <d v="2015-06-06T00:00:00"/>
    <d v="1899-12-30T12:14:48"/>
    <n v="42"/>
    <s v="DUNDRUM"/>
    <s v="ACCESSORIES"/>
    <s v="Bags"/>
    <s v="STRAW SHOPPER       "/>
    <n v="10736"/>
    <n v="1073621"/>
    <n v="1"/>
    <n v="10"/>
    <m/>
  </r>
  <r>
    <x v="19"/>
    <d v="2015-06-06T00:00:00"/>
    <d v="1899-12-30T12:14:48"/>
    <n v="42"/>
    <s v="DUNDRUM"/>
    <s v="ACCESSORIES"/>
    <s v="Hats"/>
    <s v="PRINTED FLOPPY      "/>
    <n v="11083"/>
    <n v="1108333"/>
    <n v="1"/>
    <n v="4"/>
    <m/>
  </r>
  <r>
    <x v="19"/>
    <d v="2015-06-06T00:00:00"/>
    <d v="1899-12-30T12:14:48"/>
    <n v="42"/>
    <s v="DUNDRUM"/>
    <s v="LADIES FASHIONS"/>
    <s v="Dresses"/>
    <s v="BROIDERY SKATER     "/>
    <n v="38010"/>
    <n v="3801032"/>
    <n v="1"/>
    <n v="7"/>
    <m/>
  </r>
  <r>
    <x v="19"/>
    <d v="2015-06-06T00:00:00"/>
    <d v="1899-12-30T12:14:48"/>
    <n v="42"/>
    <s v="DUNDRUM"/>
    <s v="LADIES FASHIONS"/>
    <s v="Basic T Shirts"/>
    <s v="STRETCH SCOOP VEST W"/>
    <n v="88848"/>
    <n v="8884845"/>
    <n v="1"/>
    <n v="3"/>
    <m/>
  </r>
  <r>
    <x v="19"/>
    <d v="2015-06-06T00:00:00"/>
    <d v="1899-12-30T12:14:48"/>
    <n v="42"/>
    <s v="DUNDRUM"/>
    <s v="CHILDRENS &amp; BABYWEAR"/>
    <s v="2-7 Boyswear"/>
    <s v="2B STRIPE POLO - P2 "/>
    <n v="55306"/>
    <n v="5530633"/>
    <n v="1"/>
    <n v="5"/>
    <m/>
  </r>
  <r>
    <x v="19"/>
    <d v="2015-06-06T00:00:00"/>
    <d v="1899-12-30T12:14:48"/>
    <n v="42"/>
    <s v="DUNDRUM"/>
    <s v="ACCESSORIES"/>
    <s v="Hats"/>
    <s v="PRINTED FLOPPY      "/>
    <n v="11083"/>
    <n v="1108325"/>
    <n v="1"/>
    <n v="4"/>
    <m/>
  </r>
  <r>
    <x v="19"/>
    <d v="2015-06-06T00:00:00"/>
    <d v="1899-12-30T12:14:48"/>
    <n v="42"/>
    <s v="DUNDRUM"/>
    <s v="LADIES FASHIONS"/>
    <s v="Blouses"/>
    <s v="CREW NK VISCOSE TEE "/>
    <n v="2330"/>
    <n v="233003"/>
    <n v="1"/>
    <n v="7"/>
    <m/>
  </r>
  <r>
    <x v="19"/>
    <d v="2015-06-06T00:00:00"/>
    <d v="1899-12-30T12:14:48"/>
    <n v="42"/>
    <s v="DUNDRUM"/>
    <s v="CHILDRENS &amp; BABYWEAR"/>
    <s v="2-7 Girlswear"/>
    <s v="2G SS AOP TEE       "/>
    <n v="58585"/>
    <n v="5858576"/>
    <n v="1"/>
    <n v="2"/>
    <m/>
  </r>
  <r>
    <x v="19"/>
    <d v="2015-06-06T00:00:00"/>
    <d v="1899-12-30T12:14:48"/>
    <n v="42"/>
    <s v="DUNDRUM"/>
    <s v="CHILDRENS &amp; BABYWEAR"/>
    <s v="2-7 Girlswear"/>
    <s v="2G VISCOSE PRINTED S"/>
    <n v="55254"/>
    <n v="5525473"/>
    <n v="1"/>
    <n v="3.5"/>
    <m/>
  </r>
  <r>
    <x v="19"/>
    <d v="2015-06-06T00:00:00"/>
    <d v="1899-12-30T12:14:48"/>
    <n v="42"/>
    <s v="DUNDRUM"/>
    <s v="CHILDRENS &amp; BABYWEAR"/>
    <s v="2-7 Girlswear"/>
    <s v="2G SS AOP TEE       "/>
    <n v="58585"/>
    <n v="5858525"/>
    <n v="1"/>
    <n v="2"/>
    <m/>
  </r>
  <r>
    <x v="20"/>
    <d v="2015-06-06T00:00:00"/>
    <d v="1899-12-30T12:18:15"/>
    <n v="42"/>
    <s v="DUNDRUM"/>
    <s v="LADIES FASHIONS"/>
    <s v="Blouses"/>
    <s v="CREW NK VISCOSE TEE "/>
    <n v="2330"/>
    <n v="233023"/>
    <n v="1"/>
    <n v="7"/>
    <m/>
  </r>
  <r>
    <x v="20"/>
    <d v="2015-06-06T00:00:00"/>
    <d v="1899-12-30T12:18:15"/>
    <n v="42"/>
    <s v="DUNDRUM"/>
    <s v="FOOTWEAR"/>
    <s v="Flat Sandals"/>
    <s v="FLOWER DETAIL SANDAL"/>
    <n v="78211"/>
    <n v="7821151"/>
    <n v="1"/>
    <n v="8"/>
    <m/>
  </r>
  <r>
    <x v="20"/>
    <d v="2015-06-06T00:00:00"/>
    <d v="1899-12-30T12:18:15"/>
    <n v="42"/>
    <s v="DUNDRUM"/>
    <s v="LADIES FASHIONS"/>
    <s v="Blouses"/>
    <s v="V NECK SIDE SPLIT TE"/>
    <n v="87626"/>
    <n v="8762661"/>
    <n v="1"/>
    <n v="3"/>
    <m/>
  </r>
  <r>
    <x v="20"/>
    <d v="2015-06-06T00:00:00"/>
    <d v="1899-12-30T12:18:15"/>
    <n v="42"/>
    <s v="DUNDRUM"/>
    <s v="TOILETRIES"/>
    <s v="Cosmetics"/>
    <s v="SO SU NAIL POLISH   "/>
    <n v="13997"/>
    <n v="1399705"/>
    <n v="1"/>
    <n v="7.7"/>
    <m/>
  </r>
  <r>
    <x v="21"/>
    <d v="2015-06-06T00:00:00"/>
    <d v="1899-12-30T12:35:30"/>
    <n v="42"/>
    <s v="DUNDRUM"/>
    <s v="LADIES FASHIONS"/>
    <s v="Blouses"/>
    <s v="CREW NK VISCOSE TEE "/>
    <n v="2330"/>
    <n v="233029"/>
    <n v="1"/>
    <n v="7"/>
    <m/>
  </r>
  <r>
    <x v="21"/>
    <d v="2015-06-06T00:00:00"/>
    <d v="1899-12-30T12:35:30"/>
    <n v="42"/>
    <s v="DUNDRUM"/>
    <s v="KIDS ACCESSORIES"/>
    <s v="Girls Underwear"/>
    <s v="YG Frozen 5PK Brief "/>
    <n v="75205"/>
    <n v="7520521"/>
    <n v="1"/>
    <n v="5"/>
    <m/>
  </r>
  <r>
    <x v="21"/>
    <d v="2015-06-06T00:00:00"/>
    <d v="1899-12-30T12:35:30"/>
    <n v="42"/>
    <s v="DUNDRUM"/>
    <s v="LADIES FASHIONS"/>
    <s v="Blouses"/>
    <s v="CREW NK VISCOSE TEE "/>
    <n v="2330"/>
    <n v="233036"/>
    <n v="1"/>
    <n v="7"/>
    <m/>
  </r>
  <r>
    <x v="21"/>
    <d v="2015-06-06T00:00:00"/>
    <d v="1899-12-30T12:35:30"/>
    <n v="42"/>
    <s v="DUNDRUM"/>
    <s v="TOILETRIES"/>
    <s v="Toiletries"/>
    <s v="3D ANIMAL NOVELTY SO"/>
    <n v="99761"/>
    <n v="9976141"/>
    <n v="1"/>
    <n v="1.5"/>
    <m/>
  </r>
  <r>
    <x v="21"/>
    <d v="2015-06-06T00:00:00"/>
    <d v="1899-12-30T12:35:30"/>
    <n v="42"/>
    <s v="DUNDRUM"/>
    <s v="CHILDRENS &amp; BABYWEAR"/>
    <s v="2-7 Girlswear"/>
    <s v="2G STRETCH LEGGING D"/>
    <n v="59291"/>
    <n v="5929118"/>
    <n v="1"/>
    <n v="5"/>
    <m/>
  </r>
  <r>
    <x v="21"/>
    <d v="2015-06-06T00:00:00"/>
    <d v="1899-12-30T12:35:30"/>
    <n v="42"/>
    <s v="DUNDRUM"/>
    <s v="TOILETRIES"/>
    <s v="Toiletries"/>
    <s v="3D ANIMAL NOVELTY SO"/>
    <n v="99761"/>
    <n v="9976117"/>
    <n v="1"/>
    <n v="1.5"/>
    <m/>
  </r>
  <r>
    <x v="21"/>
    <d v="2015-06-06T00:00:00"/>
    <d v="1899-12-30T12:35:30"/>
    <n v="42"/>
    <s v="DUNDRUM"/>
    <s v="CHILDRENS &amp; BABYWEAR"/>
    <s v="2-7 Girlswear"/>
    <s v="2G VOLUME JOGGER    "/>
    <n v="24991"/>
    <n v="2499195"/>
    <n v="1"/>
    <n v="5"/>
    <m/>
  </r>
  <r>
    <x v="22"/>
    <d v="2015-06-06T00:00:00"/>
    <d v="1899-12-30T12:38:51"/>
    <n v="42"/>
    <s v="DUNDRUM"/>
    <s v="LADIES FASHIONS"/>
    <s v="Blouses"/>
    <s v="CREW NK VISCOSE TEE "/>
    <n v="2330"/>
    <n v="233034"/>
    <n v="1"/>
    <n v="7"/>
    <m/>
  </r>
  <r>
    <x v="22"/>
    <d v="2015-06-06T00:00:00"/>
    <d v="1899-12-30T12:38:51"/>
    <n v="42"/>
    <s v="DUNDRUM"/>
    <s v="LADIES FASHIONS"/>
    <s v="Blouses"/>
    <s v="CREW NK VISCOSE TEE "/>
    <n v="2330"/>
    <n v="233010"/>
    <n v="1"/>
    <n v="7"/>
    <m/>
  </r>
  <r>
    <x v="22"/>
    <d v="2015-06-06T00:00:00"/>
    <d v="1899-12-30T12:38:51"/>
    <n v="42"/>
    <s v="DUNDRUM"/>
    <s v="LADIES FASHIONS"/>
    <s v="Blouses"/>
    <s v="CREW NK VISCOSE TEE "/>
    <n v="2330"/>
    <n v="233002"/>
    <n v="1"/>
    <n v="7"/>
    <m/>
  </r>
  <r>
    <x v="23"/>
    <d v="2015-06-06T00:00:00"/>
    <d v="1899-12-30T12:42:25"/>
    <n v="42"/>
    <s v="DUNDRUM"/>
    <s v="TOILETRIES"/>
    <s v="Toiletries"/>
    <s v="COLGATE BLU MINT GEL"/>
    <n v="29894"/>
    <n v="2989419"/>
    <n v="1"/>
    <n v="1"/>
    <m/>
  </r>
  <r>
    <x v="23"/>
    <d v="2015-06-06T00:00:00"/>
    <d v="1899-12-30T12:42:25"/>
    <n v="42"/>
    <s v="DUNDRUM"/>
    <s v="MENS ACCESSORIES"/>
    <s v="Boxers"/>
    <s v="DTR 2PK AVENGERS BOX"/>
    <n v="65383"/>
    <n v="6538358"/>
    <n v="1"/>
    <n v="9"/>
    <m/>
  </r>
  <r>
    <x v="23"/>
    <d v="2015-06-06T00:00:00"/>
    <d v="1899-12-30T12:42:25"/>
    <n v="42"/>
    <s v="DUNDRUM"/>
    <s v="LADIES FASHIONS"/>
    <s v="Blouses"/>
    <s v="CREW NK VISCOSE TEE "/>
    <n v="2330"/>
    <n v="233037"/>
    <n v="1"/>
    <n v="7"/>
    <m/>
  </r>
  <r>
    <x v="23"/>
    <d v="2015-06-06T00:00:00"/>
    <d v="1899-12-30T12:42:25"/>
    <n v="42"/>
    <s v="DUNDRUM"/>
    <s v="CHILDRENS &amp; BABYWEAR"/>
    <s v="7+ Girlswear"/>
    <s v="7G FLORAL RUFFLED SW"/>
    <n v="56838"/>
    <n v="5683863"/>
    <n v="1"/>
    <n v="6"/>
    <m/>
  </r>
  <r>
    <x v="23"/>
    <d v="2015-06-06T00:00:00"/>
    <d v="1899-12-30T12:42:25"/>
    <n v="42"/>
    <s v="DUNDRUM"/>
    <s v="MENS ACCESSORIES"/>
    <s v="Socks"/>
    <s v="DTR 5PK AVENGERS SOC"/>
    <n v="3738"/>
    <n v="373801"/>
    <n v="1"/>
    <n v="8"/>
    <m/>
  </r>
  <r>
    <x v="24"/>
    <d v="2015-06-06T00:00:00"/>
    <d v="1899-12-30T12:42:32"/>
    <n v="42"/>
    <s v="DUNDRUM"/>
    <s v="ACCESSORIES"/>
    <s v="Ladies Sunglasses"/>
    <s v="BASIC RECTANGLE     "/>
    <n v="10807"/>
    <n v="1080711"/>
    <n v="1"/>
    <n v="0.5"/>
    <m/>
  </r>
  <r>
    <x v="24"/>
    <d v="2015-06-06T00:00:00"/>
    <d v="1899-12-30T12:42:32"/>
    <n v="42"/>
    <s v="DUNDRUM"/>
    <s v="LADIES FASHIONS"/>
    <s v="Basic T Shirts"/>
    <s v="STRETCH CAMI WHITE  "/>
    <n v="88847"/>
    <n v="8884741"/>
    <n v="1"/>
    <n v="2.5"/>
    <m/>
  </r>
  <r>
    <x v="24"/>
    <d v="2015-06-06T00:00:00"/>
    <d v="1899-12-30T12:42:32"/>
    <n v="42"/>
    <s v="DUNDRUM"/>
    <s v="LADIES FASHIONS"/>
    <s v="Ladies Formalwear"/>
    <s v="SOLID COTTON SATEEN "/>
    <n v="89941"/>
    <n v="8994124"/>
    <n v="1"/>
    <n v="10"/>
    <m/>
  </r>
  <r>
    <x v="24"/>
    <d v="2015-06-06T00:00:00"/>
    <d v="1899-12-30T12:42:32"/>
    <n v="42"/>
    <s v="DUNDRUM"/>
    <s v="LADIES FASHIONS"/>
    <s v="Casual Jersey Bottoms"/>
    <s v="CAPRI LEGGING COLS  "/>
    <n v="88492"/>
    <n v="8849223"/>
    <n v="1"/>
    <n v="4"/>
    <m/>
  </r>
  <r>
    <x v="24"/>
    <d v="2015-06-06T00:00:00"/>
    <d v="1899-12-30T12:42:32"/>
    <n v="42"/>
    <s v="DUNDRUM"/>
    <s v="FOOTWEAR"/>
    <s v="Flat Sandals"/>
    <s v="PU GLADIATOR        "/>
    <n v="78210"/>
    <n v="7821021"/>
    <n v="1"/>
    <n v="8"/>
    <m/>
  </r>
  <r>
    <x v="24"/>
    <d v="2015-06-06T00:00:00"/>
    <d v="1899-12-30T12:42:32"/>
    <n v="42"/>
    <s v="DUNDRUM"/>
    <s v="LADIES FASHIONS"/>
    <s v="Basic T Shirts"/>
    <s v="CROCHET PLACEMENT VE"/>
    <n v="86573"/>
    <n v="8657381"/>
    <n v="1"/>
    <n v="4.5"/>
    <m/>
  </r>
  <r>
    <x v="24"/>
    <d v="2015-06-06T00:00:00"/>
    <d v="1899-12-30T12:42:32"/>
    <n v="42"/>
    <s v="DUNDRUM"/>
    <s v="LADIES FASHIONS"/>
    <s v="Blouses"/>
    <s v="CREW NK VISCOSE TEE "/>
    <n v="2330"/>
    <n v="233011"/>
    <n v="1"/>
    <n v="7"/>
    <m/>
  </r>
  <r>
    <x v="24"/>
    <d v="2015-06-06T00:00:00"/>
    <d v="1899-12-30T12:42:32"/>
    <n v="42"/>
    <s v="DUNDRUM"/>
    <s v="LADIES FASHIONS"/>
    <s v="Casual Bottoms"/>
    <s v="COTTON TWILL KNEE SH"/>
    <n v="85878"/>
    <n v="8587898"/>
    <n v="1"/>
    <n v="9"/>
    <m/>
  </r>
  <r>
    <x v="24"/>
    <d v="2015-06-06T00:00:00"/>
    <d v="1899-12-30T12:42:32"/>
    <n v="42"/>
    <s v="DUNDRUM"/>
    <s v="LADIES FASHIONS"/>
    <s v="Basic T Shirts"/>
    <s v="2X2 RIB MUSCLE VEST "/>
    <n v="85298"/>
    <n v="8529841"/>
    <n v="1"/>
    <n v="2.5"/>
    <m/>
  </r>
  <r>
    <x v="24"/>
    <d v="2015-06-06T00:00:00"/>
    <d v="1899-12-30T12:42:32"/>
    <n v="42"/>
    <s v="DUNDRUM"/>
    <s v="ACCESSORIES"/>
    <s v="Bags"/>
    <s v="PU DOUBLE POCKET DIS"/>
    <n v="4097"/>
    <n v="409701"/>
    <n v="1"/>
    <n v="6"/>
    <m/>
  </r>
  <r>
    <x v="25"/>
    <d v="2015-06-06T00:00:00"/>
    <d v="1899-12-30T12:49:41"/>
    <n v="42"/>
    <s v="DUNDRUM"/>
    <s v="TOILETRIES"/>
    <s v="Drug Store"/>
    <s v="NYC EXP LAST LIPSTK "/>
    <n v="27472"/>
    <n v="2747256"/>
    <n v="1"/>
    <n v="2.4900000000000002"/>
    <m/>
  </r>
  <r>
    <x v="25"/>
    <d v="2015-06-06T00:00:00"/>
    <d v="1899-12-30T12:49:41"/>
    <n v="42"/>
    <s v="DUNDRUM"/>
    <s v="HOUSEHOLD"/>
    <s v="Plain Bedding"/>
    <s v="PC ROI 2PK PCASE WHI"/>
    <n v="15350"/>
    <n v="1535011"/>
    <n v="1"/>
    <n v="3.3"/>
    <m/>
  </r>
  <r>
    <x v="25"/>
    <d v="2015-06-06T00:00:00"/>
    <d v="1899-12-30T12:49:41"/>
    <n v="42"/>
    <s v="DUNDRUM"/>
    <s v="FOOTWEAR"/>
    <s v="Casual Footwear"/>
    <s v="JUTE TRIM EVA LACE U"/>
    <n v="78101"/>
    <n v="7810143"/>
    <n v="1"/>
    <n v="5"/>
    <m/>
  </r>
  <r>
    <x v="25"/>
    <d v="2015-06-06T00:00:00"/>
    <d v="1899-12-30T12:49:41"/>
    <n v="42"/>
    <s v="DUNDRUM"/>
    <s v="LADIES FASHIONS"/>
    <s v="Blouses"/>
    <s v="CREW NK VISCOSE TEE "/>
    <n v="2330"/>
    <n v="233037"/>
    <n v="1"/>
    <n v="7"/>
    <m/>
  </r>
  <r>
    <x v="25"/>
    <d v="2015-06-06T00:00:00"/>
    <d v="1899-12-30T12:49:41"/>
    <n v="42"/>
    <s v="DUNDRUM"/>
    <s v="HOUSEHOLD"/>
    <s v="Plain Bedding"/>
    <s v="PC ROI 2PK PCASE NAV"/>
    <n v="15395"/>
    <n v="1539511"/>
    <n v="1"/>
    <n v="3.3"/>
    <m/>
  </r>
  <r>
    <x v="25"/>
    <d v="2015-06-06T00:00:00"/>
    <d v="1899-12-30T12:49:41"/>
    <n v="42"/>
    <s v="DUNDRUM"/>
    <s v="TOILETRIES"/>
    <s v="Accessories"/>
    <s v="PS PRINTED 4PK NAIL "/>
    <n v="20196"/>
    <n v="2019621"/>
    <n v="1"/>
    <n v="0.5"/>
    <m/>
  </r>
  <r>
    <x v="25"/>
    <d v="2015-06-06T00:00:00"/>
    <d v="1899-12-30T12:49:41"/>
    <n v="42"/>
    <s v="DUNDRUM"/>
    <s v="LADIES FASHIONS"/>
    <s v="Blouses"/>
    <s v="LACE BORDER HEM VEST"/>
    <n v="85763"/>
    <n v="8576359"/>
    <n v="1"/>
    <n v="9"/>
    <m/>
  </r>
  <r>
    <x v="25"/>
    <d v="2015-06-06T00:00:00"/>
    <d v="1899-12-30T12:49:41"/>
    <n v="42"/>
    <s v="DUNDRUM"/>
    <s v="LADIES FASHIONS"/>
    <s v="Blouses"/>
    <s v="CREW NK VISCOSE TEE "/>
    <n v="2330"/>
    <n v="233005"/>
    <n v="1"/>
    <n v="7"/>
    <m/>
  </r>
  <r>
    <x v="26"/>
    <d v="2015-06-06T00:00:00"/>
    <d v="1899-12-30T12:53:10"/>
    <n v="42"/>
    <s v="DUNDRUM"/>
    <s v="LADIES FASHIONS"/>
    <s v="LS Cotton Tops"/>
    <s v="SWING VISCOSE TOP   "/>
    <n v="38011"/>
    <n v="3801111"/>
    <n v="1"/>
    <n v="10"/>
    <m/>
  </r>
  <r>
    <x v="26"/>
    <d v="2015-06-06T00:00:00"/>
    <d v="1899-12-30T12:53:10"/>
    <n v="42"/>
    <s v="DUNDRUM"/>
    <s v="LADIES FASHIONS"/>
    <s v="Blouses"/>
    <s v="DOUBLE FRINGE KIMONO"/>
    <n v="68325"/>
    <n v="6832505"/>
    <n v="1"/>
    <n v="15"/>
    <m/>
  </r>
  <r>
    <x v="26"/>
    <d v="2015-06-06T00:00:00"/>
    <d v="1899-12-30T12:53:10"/>
    <n v="42"/>
    <s v="DUNDRUM"/>
    <s v="LADIES LINGERIE"/>
    <s v="Bra Accessories"/>
    <s v="BRA LAUNDRY BAG     "/>
    <n v="47160"/>
    <n v="4716013"/>
    <n v="1"/>
    <n v="2"/>
    <m/>
  </r>
  <r>
    <x v="26"/>
    <d v="2015-06-06T00:00:00"/>
    <d v="1899-12-30T12:53:10"/>
    <n v="42"/>
    <s v="DUNDRUM"/>
    <s v="HOUSEHOLD"/>
    <s v="Storage"/>
    <s v="10 PK VELVET HANGER "/>
    <n v="18312"/>
    <n v="1831229"/>
    <n v="1"/>
    <n v="5"/>
    <m/>
  </r>
  <r>
    <x v="26"/>
    <d v="2015-06-06T00:00:00"/>
    <d v="1899-12-30T12:53:10"/>
    <n v="42"/>
    <s v="DUNDRUM"/>
    <s v="LADIES FASHIONS"/>
    <s v="Jumpers"/>
    <s v="BOXY STRIPE CREW    "/>
    <n v="85045"/>
    <n v="8504513"/>
    <n v="1"/>
    <n v="8"/>
    <m/>
  </r>
  <r>
    <x v="26"/>
    <d v="2015-06-06T00:00:00"/>
    <d v="1899-12-30T12:53:10"/>
    <n v="42"/>
    <s v="DUNDRUM"/>
    <s v="LADIES FASHIONS"/>
    <s v="LS Cotton Tops"/>
    <s v="STRIPE SWING LS TOP "/>
    <n v="33293"/>
    <n v="3329323"/>
    <n v="1"/>
    <n v="10"/>
    <m/>
  </r>
  <r>
    <x v="26"/>
    <d v="2015-06-06T00:00:00"/>
    <d v="1899-12-30T12:53:10"/>
    <n v="42"/>
    <s v="DUNDRUM"/>
    <s v="LADIES LINGERIE"/>
    <s v="Camisoles"/>
    <s v="STRING AOL CAMI BLK "/>
    <n v="2351"/>
    <n v="235103"/>
    <n v="1"/>
    <n v="5"/>
    <m/>
  </r>
  <r>
    <x v="26"/>
    <d v="2015-06-06T00:00:00"/>
    <d v="1899-12-30T12:53:10"/>
    <n v="42"/>
    <s v="DUNDRUM"/>
    <s v="LADIES FASHIONS"/>
    <s v="Casual Jersey Bottoms"/>
    <s v="CAPRI LEGGING COLS  "/>
    <n v="88492"/>
    <n v="8849223"/>
    <n v="1"/>
    <n v="4"/>
    <m/>
  </r>
  <r>
    <x v="26"/>
    <d v="2015-06-06T00:00:00"/>
    <d v="1899-12-30T12:53:10"/>
    <n v="42"/>
    <s v="DUNDRUM"/>
    <s v="LADIES LINGERIE"/>
    <s v="Bras"/>
    <s v="DD +NON PAD BLK 34-4"/>
    <n v="19509"/>
    <n v="19509"/>
    <n v="1"/>
    <n v="5"/>
    <m/>
  </r>
  <r>
    <x v="26"/>
    <d v="2015-06-06T00:00:00"/>
    <d v="1899-12-30T12:53:10"/>
    <n v="42"/>
    <s v="DUNDRUM"/>
    <s v="LADIES FASHIONS"/>
    <s v="Casual Jersey Bottoms"/>
    <s v="SIDE PANEL DROP CROT"/>
    <n v="87425"/>
    <n v="8742528"/>
    <n v="1"/>
    <n v="5"/>
    <m/>
  </r>
  <r>
    <x v="26"/>
    <d v="2015-06-06T00:00:00"/>
    <d v="1899-12-30T12:53:10"/>
    <n v="42"/>
    <s v="DUNDRUM"/>
    <s v="LADIES LINGERIE"/>
    <s v="Bras"/>
    <s v="DD +NON PAD WHI 34-4"/>
    <n v="19209"/>
    <n v="19209"/>
    <n v="1"/>
    <n v="5"/>
    <m/>
  </r>
  <r>
    <x v="26"/>
    <d v="2015-06-06T00:00:00"/>
    <d v="1899-12-30T12:53:10"/>
    <n v="42"/>
    <s v="DUNDRUM"/>
    <s v="LADIES LINGERIE"/>
    <s v="Shapewear"/>
    <s v="WAIST CLINCHER BOXER"/>
    <n v="48131"/>
    <n v="4813127"/>
    <n v="1"/>
    <n v="4"/>
    <m/>
  </r>
  <r>
    <x v="26"/>
    <d v="2015-06-06T00:00:00"/>
    <d v="1899-12-30T12:53:10"/>
    <n v="42"/>
    <s v="DUNDRUM"/>
    <s v="LADIES FASHIONS"/>
    <s v="Blouses"/>
    <s v="LS PRINTED TASSEL GY"/>
    <n v="97003"/>
    <n v="9700391"/>
    <n v="1"/>
    <n v="11"/>
    <m/>
  </r>
  <r>
    <x v="26"/>
    <d v="2015-06-06T00:00:00"/>
    <d v="1899-12-30T12:53:10"/>
    <n v="42"/>
    <s v="DUNDRUM"/>
    <s v="LADIES FASHIONS"/>
    <s v="Blouses"/>
    <s v="CREW NK VISCOSE TEE "/>
    <n v="2330"/>
    <n v="233036"/>
    <n v="1"/>
    <n v="7"/>
    <m/>
  </r>
  <r>
    <x v="26"/>
    <d v="2015-06-06T00:00:00"/>
    <d v="1899-12-30T12:53:10"/>
    <n v="42"/>
    <s v="DUNDRUM"/>
    <s v="LADIES LINGERIE"/>
    <s v="Bras"/>
    <s v="S/FREE NON PAD WHITE"/>
    <n v="48672"/>
    <n v="4867234"/>
    <n v="1"/>
    <n v="3"/>
    <m/>
  </r>
  <r>
    <x v="27"/>
    <d v="2015-06-06T00:00:00"/>
    <d v="1899-12-30T12:56:03"/>
    <n v="42"/>
    <s v="DUNDRUM"/>
    <s v="LADIES LINGERIE"/>
    <s v="Folded Pyjamas"/>
    <s v="SS MINT TOP &amp; CHECK "/>
    <n v="1932"/>
    <n v="193203"/>
    <n v="1"/>
    <n v="8"/>
    <m/>
  </r>
  <r>
    <x v="27"/>
    <d v="2015-06-06T00:00:00"/>
    <d v="1899-12-30T12:56:03"/>
    <n v="42"/>
    <s v="DUNDRUM"/>
    <s v="LADIES FASHIONS"/>
    <s v="Blouses"/>
    <s v="SCALLOP BACK VEST   "/>
    <n v="87926"/>
    <n v="8792692"/>
    <n v="1"/>
    <n v="11"/>
    <m/>
  </r>
  <r>
    <x v="27"/>
    <d v="2015-06-06T00:00:00"/>
    <d v="1899-12-30T12:56:03"/>
    <n v="42"/>
    <s v="DUNDRUM"/>
    <s v="ACCESSORIES"/>
    <s v="Hair"/>
    <s v="METALLIC LASERCUT BA"/>
    <n v="21558"/>
    <n v="2155818"/>
    <n v="1"/>
    <n v="1.5"/>
    <m/>
  </r>
  <r>
    <x v="27"/>
    <d v="2015-06-06T00:00:00"/>
    <d v="1899-12-30T12:56:03"/>
    <n v="42"/>
    <s v="DUNDRUM"/>
    <s v="LADIES FASHIONS"/>
    <s v="Blouses"/>
    <s v="CREW NK VISCOSE TEE "/>
    <n v="2330"/>
    <n v="233013"/>
    <n v="1"/>
    <n v="7"/>
    <m/>
  </r>
  <r>
    <x v="27"/>
    <d v="2015-06-06T00:00:00"/>
    <d v="1899-12-30T12:56:03"/>
    <n v="42"/>
    <s v="DUNDRUM"/>
    <s v="HOUSEHOLD"/>
    <s v="Home Accessories"/>
    <s v="SMALL JAR CANDLE    "/>
    <n v="18746"/>
    <n v="1874612"/>
    <n v="1"/>
    <n v="1"/>
    <m/>
  </r>
  <r>
    <x v="27"/>
    <d v="2015-06-06T00:00:00"/>
    <d v="1899-12-30T12:56:03"/>
    <n v="42"/>
    <s v="DUNDRUM"/>
    <s v="HOUSEHOLD"/>
    <s v="Home Accessories"/>
    <s v="SMALL JAR CANDLE    "/>
    <n v="18746"/>
    <n v="1874612"/>
    <n v="1"/>
    <n v="1"/>
    <m/>
  </r>
  <r>
    <x v="27"/>
    <d v="2015-06-06T00:00:00"/>
    <d v="1899-12-30T12:56:03"/>
    <n v="42"/>
    <s v="DUNDRUM"/>
    <s v="LADIES FASHIONS"/>
    <s v="Blouses"/>
    <s v="CREW NK VISCOSE TEE "/>
    <n v="2330"/>
    <n v="233005"/>
    <n v="1"/>
    <n v="7"/>
    <m/>
  </r>
  <r>
    <x v="27"/>
    <d v="2015-06-06T00:00:00"/>
    <d v="1899-12-30T12:56:03"/>
    <n v="42"/>
    <s v="DUNDRUM"/>
    <s v="HOSIERY"/>
    <s v="Gifting"/>
    <s v="3PK SPORTS FOOTIE WH"/>
    <n v="26022"/>
    <n v="2602217"/>
    <n v="1"/>
    <n v="3"/>
    <m/>
  </r>
  <r>
    <x v="28"/>
    <d v="2015-06-06T00:00:00"/>
    <d v="1899-12-30T12:56:41"/>
    <n v="42"/>
    <s v="DUNDRUM"/>
    <s v="LADIES FASHIONS"/>
    <s v="Blouses"/>
    <s v="PRINTED VISCOSE CREW"/>
    <n v="97193"/>
    <n v="9719351"/>
    <n v="1"/>
    <n v="7"/>
    <m/>
  </r>
  <r>
    <x v="28"/>
    <d v="2015-06-06T00:00:00"/>
    <d v="1899-12-30T12:56:41"/>
    <n v="42"/>
    <s v="DUNDRUM"/>
    <s v="CHILDRENS &amp; BABYWEAR"/>
    <s v="2-7 Boyswear"/>
    <s v="2B NDTR MINIONS SS P"/>
    <n v="56093"/>
    <n v="5609331"/>
    <n v="1"/>
    <n v="4"/>
    <m/>
  </r>
  <r>
    <x v="28"/>
    <d v="2015-06-06T00:00:00"/>
    <d v="1899-12-30T12:56:41"/>
    <n v="42"/>
    <s v="DUNDRUM"/>
    <s v="KIDS ACCESSORIES"/>
    <s v="Baby Socks"/>
    <s v="BB 4PK SHARK D/S    "/>
    <n v="59681"/>
    <n v="5968131"/>
    <n v="1"/>
    <n v="2"/>
    <m/>
  </r>
  <r>
    <x v="28"/>
    <d v="2015-06-06T00:00:00"/>
    <d v="1899-12-30T12:56:41"/>
    <n v="42"/>
    <s v="DUNDRUM"/>
    <s v="LADIES FASHIONS"/>
    <s v="Ladies Formalwear"/>
    <s v="EDGE TO EDGE SOFT JA"/>
    <n v="87715"/>
    <n v="8771598"/>
    <n v="1"/>
    <n v="18"/>
    <m/>
  </r>
  <r>
    <x v="28"/>
    <d v="2015-06-06T00:00:00"/>
    <d v="1899-12-30T12:56:41"/>
    <n v="42"/>
    <s v="DUNDRUM"/>
    <s v="LADIES FASHIONS"/>
    <s v="Blouses"/>
    <s v="CREW NK VISCOSE TEE "/>
    <n v="2330"/>
    <n v="233019"/>
    <n v="1"/>
    <n v="7"/>
    <m/>
  </r>
  <r>
    <x v="29"/>
    <d v="2015-06-06T00:00:00"/>
    <d v="1899-12-30T13:06:53"/>
    <n v="42"/>
    <s v="DUNDRUM"/>
    <s v="LADIES FASHIONS"/>
    <s v="Dresses"/>
    <s v="CROCHET BACK MAXI   "/>
    <n v="88399"/>
    <n v="8839918"/>
    <n v="1"/>
    <n v="14"/>
    <m/>
  </r>
  <r>
    <x v="29"/>
    <d v="2015-06-06T00:00:00"/>
    <d v="1899-12-30T13:06:53"/>
    <n v="42"/>
    <s v="DUNDRUM"/>
    <s v="LADIES FASHIONS"/>
    <s v="Dresses"/>
    <s v="CAP SLV MARL MAXI DR"/>
    <n v="11119"/>
    <n v="1111905"/>
    <n v="1"/>
    <n v="12"/>
    <m/>
  </r>
  <r>
    <x v="29"/>
    <d v="2015-06-06T00:00:00"/>
    <d v="1899-12-30T13:06:53"/>
    <n v="42"/>
    <s v="DUNDRUM"/>
    <s v="TOILETRIES"/>
    <s v="Tanning"/>
    <s v="MALIBU LIP BALM SPF1"/>
    <n v="23404"/>
    <n v="2340411"/>
    <n v="1"/>
    <n v="1.5"/>
    <m/>
  </r>
  <r>
    <x v="29"/>
    <d v="2015-06-06T00:00:00"/>
    <d v="1899-12-30T13:06:53"/>
    <n v="42"/>
    <s v="DUNDRUM"/>
    <s v="LADIES FASHIONS"/>
    <s v="Blouses"/>
    <s v="V NECK VISCOSE TEE  "/>
    <n v="87322"/>
    <n v="8732224"/>
    <n v="1"/>
    <n v="7"/>
    <m/>
  </r>
  <r>
    <x v="29"/>
    <d v="2015-06-06T00:00:00"/>
    <d v="1899-12-30T13:06:53"/>
    <n v="42"/>
    <s v="DUNDRUM"/>
    <s v="LADIES FASHIONS"/>
    <s v="Blouses"/>
    <s v="CREW NK VISCOSE TEE "/>
    <n v="2330"/>
    <n v="233036"/>
    <n v="1"/>
    <n v="7"/>
    <m/>
  </r>
  <r>
    <x v="30"/>
    <d v="2015-06-06T00:00:00"/>
    <d v="1899-12-30T13:16:55"/>
    <n v="42"/>
    <s v="DUNDRUM"/>
    <s v="LADIES FASHIONS"/>
    <s v="Blouses"/>
    <s v="CREW NK VISCOSE TEE "/>
    <n v="2330"/>
    <n v="233039"/>
    <n v="1"/>
    <n v="7"/>
    <m/>
  </r>
  <r>
    <x v="30"/>
    <d v="2015-06-06T00:00:00"/>
    <d v="1899-12-30T13:16:55"/>
    <n v="42"/>
    <s v="DUNDRUM"/>
    <s v="MENS ACCESSORIES"/>
    <s v="Socks"/>
    <s v="5PK BLACK SPORTS SOC"/>
    <n v="62062"/>
    <n v="6206226"/>
    <n v="1"/>
    <n v="3"/>
    <m/>
  </r>
  <r>
    <x v="30"/>
    <d v="2015-06-06T00:00:00"/>
    <d v="1899-12-30T13:16:55"/>
    <n v="42"/>
    <s v="DUNDRUM"/>
    <s v="LADIES FASHIONS"/>
    <s v="Blouses"/>
    <s v="PRINTED VISCOSE V NE"/>
    <n v="86816"/>
    <n v="8681611"/>
    <n v="1"/>
    <n v="7"/>
    <m/>
  </r>
  <r>
    <x v="30"/>
    <d v="2015-06-06T00:00:00"/>
    <d v="1899-12-30T13:16:55"/>
    <n v="42"/>
    <s v="DUNDRUM"/>
    <s v="KIDS ACCESSORIES"/>
    <s v="Boys Nightwear"/>
    <s v="BPJ 7+ NDTR MINIONS "/>
    <n v="55936"/>
    <n v="5593661"/>
    <n v="1"/>
    <n v="10"/>
    <m/>
  </r>
  <r>
    <x v="30"/>
    <d v="2015-06-06T00:00:00"/>
    <d v="1899-12-30T13:16:55"/>
    <n v="42"/>
    <s v="DUNDRUM"/>
    <s v="LADIES FASHIONS"/>
    <s v="Blouses"/>
    <s v="CREW NK VISCOSE TEE "/>
    <n v="2330"/>
    <n v="233031"/>
    <n v="1"/>
    <n v="7"/>
    <m/>
  </r>
  <r>
    <x v="30"/>
    <d v="2015-06-06T00:00:00"/>
    <d v="1899-12-30T13:16:55"/>
    <n v="42"/>
    <s v="DUNDRUM"/>
    <s v="CHILDRENS &amp; BABYWEAR"/>
    <s v="7+ Boyswear"/>
    <s v="7B SS PRINT FRONT TE"/>
    <n v="57663"/>
    <n v="5766364"/>
    <n v="1"/>
    <n v="2.5"/>
    <m/>
  </r>
  <r>
    <x v="31"/>
    <d v="2015-06-06T00:00:00"/>
    <d v="1899-12-30T13:23:44"/>
    <n v="42"/>
    <s v="DUNDRUM"/>
    <s v="LADIES LINGERIE"/>
    <s v="Table Briefs"/>
    <s v="LACE BIKINI SOLID W/"/>
    <n v="1422"/>
    <n v="142211"/>
    <n v="1"/>
    <n v="1.5"/>
    <m/>
  </r>
  <r>
    <x v="31"/>
    <d v="2015-06-06T00:00:00"/>
    <d v="1899-12-30T13:23:44"/>
    <n v="42"/>
    <s v="DUNDRUM"/>
    <s v="LADIES LINGERIE"/>
    <s v="Table Briefs"/>
    <s v="MF BRAZILIAN BLACK  "/>
    <n v="18603"/>
    <n v="18603"/>
    <n v="1"/>
    <n v="2"/>
    <m/>
  </r>
  <r>
    <x v="31"/>
    <d v="2015-06-06T00:00:00"/>
    <d v="1899-12-30T13:23:44"/>
    <n v="42"/>
    <s v="DUNDRUM"/>
    <s v="LADIES LINGERIE"/>
    <s v="Folded Pyjamas"/>
    <s v="SS JTJTL NVY/PEACH  "/>
    <n v="2059"/>
    <n v="205907"/>
    <n v="1"/>
    <n v="8"/>
    <m/>
  </r>
  <r>
    <x v="31"/>
    <d v="2015-06-06T00:00:00"/>
    <d v="1899-12-30T13:23:44"/>
    <n v="42"/>
    <s v="DUNDRUM"/>
    <s v="LADIES FASHIONS"/>
    <s v="Sports Tops"/>
    <s v="LS ZIP THRU         "/>
    <n v="87186"/>
    <n v="8718618"/>
    <n v="1"/>
    <n v="8"/>
    <m/>
  </r>
  <r>
    <x v="31"/>
    <d v="2015-06-06T00:00:00"/>
    <d v="1899-12-30T13:23:44"/>
    <n v="42"/>
    <s v="DUNDRUM"/>
    <s v="LADIES FASHIONS"/>
    <s v="Blouses"/>
    <s v="V NECK VISCOSE TEE  "/>
    <n v="87322"/>
    <n v="8732259"/>
    <n v="1"/>
    <n v="7"/>
    <m/>
  </r>
  <r>
    <x v="31"/>
    <d v="2015-06-06T00:00:00"/>
    <d v="1899-12-30T13:23:44"/>
    <n v="42"/>
    <s v="DUNDRUM"/>
    <s v="LADIES FASHIONS"/>
    <s v="Blouses"/>
    <s v="SLESS PRINT TUNIC   "/>
    <n v="88386"/>
    <n v="8838621"/>
    <n v="1"/>
    <n v="9"/>
    <m/>
  </r>
  <r>
    <x v="31"/>
    <d v="2015-06-06T00:00:00"/>
    <d v="1899-12-30T13:23:44"/>
    <n v="42"/>
    <s v="DUNDRUM"/>
    <s v="LADIES LINGERIE"/>
    <s v="Table Briefs"/>
    <s v="CTN LAC BRF FLO/STR/"/>
    <n v="91307"/>
    <n v="91307"/>
    <n v="1"/>
    <n v="1.5"/>
    <m/>
  </r>
  <r>
    <x v="31"/>
    <d v="2015-06-06T00:00:00"/>
    <d v="1899-12-30T13:23:44"/>
    <n v="42"/>
    <s v="DUNDRUM"/>
    <s v="LADIES FASHIONS"/>
    <s v="Blouses"/>
    <s v="CREW NK VISCOSE TEE "/>
    <n v="2330"/>
    <n v="233036"/>
    <n v="1"/>
    <n v="7"/>
    <m/>
  </r>
  <r>
    <x v="31"/>
    <d v="2015-06-06T00:00:00"/>
    <d v="1899-12-30T13:23:44"/>
    <n v="42"/>
    <s v="DUNDRUM"/>
    <s v="FOOTWEAR"/>
    <s v="Ladies Slippers"/>
    <s v="JERSEY MULE         "/>
    <n v="3602"/>
    <n v="360205"/>
    <n v="1"/>
    <n v="4"/>
    <m/>
  </r>
  <r>
    <x v="31"/>
    <d v="2015-06-06T00:00:00"/>
    <d v="1899-12-30T13:23:44"/>
    <n v="42"/>
    <s v="DUNDRUM"/>
    <s v="LADIES FASHIONS"/>
    <s v="Blouses"/>
    <s v="SLESS PRINT TUNIC   "/>
    <n v="88386"/>
    <n v="8838646"/>
    <n v="1"/>
    <n v="9"/>
    <m/>
  </r>
  <r>
    <x v="31"/>
    <d v="2015-06-06T00:00:00"/>
    <d v="1899-12-30T13:23:44"/>
    <n v="42"/>
    <s v="DUNDRUM"/>
    <s v="TOILETRIES"/>
    <s v="Cosmetics"/>
    <s v="PS SULTRY LASHES    "/>
    <n v="28542"/>
    <n v="2854226"/>
    <n v="1"/>
    <n v="1.5"/>
    <m/>
  </r>
  <r>
    <x v="32"/>
    <d v="2015-06-06T00:00:00"/>
    <d v="1899-12-30T13:26:10"/>
    <n v="42"/>
    <s v="DUNDRUM"/>
    <s v="TOILETRIES"/>
    <s v="Toiletries"/>
    <s v="LISTERINE M/WASH DUO"/>
    <n v="26773"/>
    <n v="2677333"/>
    <n v="1"/>
    <n v="2.9"/>
    <m/>
  </r>
  <r>
    <x v="32"/>
    <d v="2015-06-06T00:00:00"/>
    <d v="1899-12-30T13:26:10"/>
    <n v="42"/>
    <s v="DUNDRUM"/>
    <s v="LADIES FASHIONS"/>
    <s v="Blouses"/>
    <s v="LACE BORDER HEM VEST"/>
    <n v="85763"/>
    <n v="8576367"/>
    <n v="1"/>
    <n v="9"/>
    <m/>
  </r>
  <r>
    <x v="32"/>
    <d v="2015-06-06T00:00:00"/>
    <d v="1899-12-30T13:26:10"/>
    <n v="42"/>
    <s v="DUNDRUM"/>
    <s v="LADIES FASHIONS"/>
    <s v="Blouses"/>
    <s v="CREW NK VISCOSE TEE "/>
    <n v="2330"/>
    <n v="233021"/>
    <n v="1"/>
    <n v="7"/>
    <m/>
  </r>
  <r>
    <x v="33"/>
    <d v="2015-06-06T00:00:00"/>
    <d v="1899-12-30T13:35:07"/>
    <n v="42"/>
    <s v="DUNDRUM"/>
    <s v="CHILDRENS &amp; BABYWEAR"/>
    <s v="2-7 Girlswear"/>
    <s v="2G PLEATED DENIM    "/>
    <n v="59261"/>
    <n v="5926146"/>
    <n v="1"/>
    <n v="3"/>
    <m/>
  </r>
  <r>
    <x v="33"/>
    <d v="2015-06-06T00:00:00"/>
    <d v="1899-12-30T13:35:07"/>
    <n v="42"/>
    <s v="DUNDRUM"/>
    <s v="LADIES FASHIONS"/>
    <s v="Blouses"/>
    <s v="CREW NK VISCOSE TEE "/>
    <n v="2330"/>
    <n v="233034"/>
    <n v="1"/>
    <n v="7"/>
    <m/>
  </r>
  <r>
    <x v="33"/>
    <d v="2015-06-06T00:00:00"/>
    <d v="1899-12-30T13:35:07"/>
    <n v="42"/>
    <s v="DUNDRUM"/>
    <s v="MENS ACCESSORIES"/>
    <s v="Socks"/>
    <s v="5PK TRAINER LINER   "/>
    <n v="62243"/>
    <n v="6224316"/>
    <n v="1"/>
    <n v="2.5"/>
    <m/>
  </r>
  <r>
    <x v="33"/>
    <d v="2015-06-06T00:00:00"/>
    <d v="1899-12-30T13:35:07"/>
    <n v="42"/>
    <s v="DUNDRUM"/>
    <s v="CHILDRENS &amp; BABYWEAR"/>
    <s v="7+ Boyswear"/>
    <s v="7B PALM SUNSET TEE  "/>
    <n v="68141"/>
    <n v="6814104"/>
    <n v="1"/>
    <n v="6"/>
    <m/>
  </r>
  <r>
    <x v="33"/>
    <d v="2015-06-06T00:00:00"/>
    <d v="1899-12-30T13:35:07"/>
    <n v="42"/>
    <s v="DUNDRUM"/>
    <s v="CHILDRENS &amp; BABYWEAR"/>
    <s v="7+ Boyswear"/>
    <s v="7B BOARD SHORT      "/>
    <n v="56084"/>
    <n v="5608431"/>
    <n v="1"/>
    <n v="6"/>
    <m/>
  </r>
  <r>
    <x v="33"/>
    <d v="2015-06-06T00:00:00"/>
    <d v="1899-12-30T13:35:07"/>
    <n v="42"/>
    <s v="DUNDRUM"/>
    <s v="FOOTWEAR"/>
    <s v="Footwear Accessories"/>
    <s v="HEEL SHIELDS        "/>
    <n v="75541"/>
    <n v="7554117"/>
    <n v="1"/>
    <n v="1.5"/>
    <m/>
  </r>
  <r>
    <x v="33"/>
    <d v="2015-06-06T00:00:00"/>
    <d v="1899-12-30T13:35:07"/>
    <n v="42"/>
    <s v="DUNDRUM"/>
    <s v="CHILDRENS &amp; BABYWEAR"/>
    <s v="2-7 Girlswear"/>
    <s v="2G SS APP BLING TEE "/>
    <n v="55727"/>
    <n v="5572781"/>
    <n v="1"/>
    <n v="4"/>
    <m/>
  </r>
  <r>
    <x v="33"/>
    <d v="2015-06-06T00:00:00"/>
    <d v="1899-12-30T13:35:07"/>
    <n v="42"/>
    <s v="DUNDRUM"/>
    <s v="LADIES LINGERIE"/>
    <s v="Comfort Briefs"/>
    <s v="3PK SF GRAD STRIPE B"/>
    <n v="87302"/>
    <n v="87302"/>
    <n v="1"/>
    <n v="7"/>
    <m/>
  </r>
  <r>
    <x v="34"/>
    <d v="2015-06-06T00:00:00"/>
    <d v="1899-12-30T13:44:55"/>
    <n v="42"/>
    <s v="DUNDRUM"/>
    <s v="LADIES FASHIONS"/>
    <s v="Blouses"/>
    <s v="CREW NK VISCOSE TEE "/>
    <n v="2330"/>
    <n v="233005"/>
    <n v="1"/>
    <n v="7"/>
    <m/>
  </r>
  <r>
    <x v="34"/>
    <d v="2015-06-06T00:00:00"/>
    <d v="1899-12-30T13:44:55"/>
    <n v="42"/>
    <s v="DUNDRUM"/>
    <s v="CHILDRENS &amp; BABYWEAR"/>
    <s v="7+ Girlswear"/>
    <s v="7G NDTR MINIONS FASH"/>
    <n v="56366"/>
    <n v="5636642"/>
    <n v="1"/>
    <n v="7"/>
    <m/>
  </r>
  <r>
    <x v="34"/>
    <d v="2015-06-06T00:00:00"/>
    <d v="1899-12-30T13:44:55"/>
    <n v="42"/>
    <s v="DUNDRUM"/>
    <s v="KIDS ACCESSORIES"/>
    <s v="Girls Accessories"/>
    <s v="7G MINIONS FLAT PEAK"/>
    <n v="59844"/>
    <n v="5984418"/>
    <n v="1"/>
    <n v="5"/>
    <m/>
  </r>
  <r>
    <x v="35"/>
    <d v="2015-06-06T00:00:00"/>
    <d v="1899-12-30T14:06:49"/>
    <n v="42"/>
    <s v="DUNDRUM"/>
    <s v="LADIES FASHIONS"/>
    <s v="Blouses"/>
    <s v="CREW NK VISCOSE TEE "/>
    <n v="2330"/>
    <n v="233019"/>
    <n v="1"/>
    <n v="7"/>
    <m/>
  </r>
  <r>
    <x v="36"/>
    <d v="2015-06-06T00:00:00"/>
    <d v="1899-12-30T14:07:14"/>
    <n v="42"/>
    <s v="DUNDRUM"/>
    <s v="LADIES FASHIONS"/>
    <s v="Ladies Formalwear"/>
    <s v="PRINTED COTTON SATEE"/>
    <n v="86870"/>
    <n v="8687054"/>
    <n v="1"/>
    <n v="10"/>
    <m/>
  </r>
  <r>
    <x v="36"/>
    <d v="2015-06-06T00:00:00"/>
    <d v="1899-12-30T14:07:14"/>
    <n v="42"/>
    <s v="DUNDRUM"/>
    <s v="LADIES FASHIONS"/>
    <s v="Blouses"/>
    <s v="CREW NK VISCOSE TEE "/>
    <n v="2330"/>
    <n v="233023"/>
    <n v="1"/>
    <n v="7"/>
    <m/>
  </r>
  <r>
    <x v="36"/>
    <d v="2015-06-06T00:00:00"/>
    <d v="1899-12-30T14:07:14"/>
    <n v="42"/>
    <s v="DUNDRUM"/>
    <s v="LADIES FASHIONS"/>
    <s v="Blouses"/>
    <s v="CREW NK VISCOSE TEE "/>
    <n v="2330"/>
    <n v="233007"/>
    <n v="1"/>
    <n v="7"/>
    <m/>
  </r>
  <r>
    <x v="36"/>
    <d v="2015-06-06T00:00:00"/>
    <d v="1899-12-30T14:07:14"/>
    <n v="42"/>
    <s v="DUNDRUM"/>
    <s v="FOOTWEAR"/>
    <s v="Ladies Shoes"/>
    <s v="REPTILE PLATFORM COU"/>
    <n v="76139"/>
    <n v="7613985"/>
    <n v="1"/>
    <n v="15"/>
    <m/>
  </r>
  <r>
    <x v="37"/>
    <d v="2015-06-06T00:00:00"/>
    <d v="1899-12-30T14:10:14"/>
    <n v="42"/>
    <s v="DUNDRUM"/>
    <s v="LADIES FASHIONS"/>
    <s v="Blouses"/>
    <s v="VISCOSE VOILE       "/>
    <n v="97062"/>
    <n v="9706215"/>
    <n v="1"/>
    <n v="9"/>
    <m/>
  </r>
  <r>
    <x v="37"/>
    <d v="2015-06-06T00:00:00"/>
    <d v="1899-12-30T14:10:14"/>
    <n v="42"/>
    <s v="DUNDRUM"/>
    <s v="LADIES FASHIONS"/>
    <s v="Blouses"/>
    <s v="VISCOSE VOILE       "/>
    <n v="97062"/>
    <n v="9706266"/>
    <n v="1"/>
    <n v="9"/>
    <m/>
  </r>
  <r>
    <x v="37"/>
    <d v="2015-06-06T00:00:00"/>
    <d v="1899-12-30T14:10:14"/>
    <n v="42"/>
    <s v="DUNDRUM"/>
    <s v="LADIES FASHIONS"/>
    <s v="Ladies Performancewear"/>
    <s v="DIPPED HEM VEST COLS"/>
    <n v="38664"/>
    <n v="3866414"/>
    <n v="1"/>
    <n v="3"/>
    <m/>
  </r>
  <r>
    <x v="37"/>
    <d v="2015-06-06T00:00:00"/>
    <d v="1899-12-30T14:10:14"/>
    <n v="42"/>
    <s v="DUNDRUM"/>
    <s v="LADIES FASHIONS"/>
    <s v="LS Cotton Tops"/>
    <s v="SWING VISCOSE TOP   "/>
    <n v="38011"/>
    <n v="3801128"/>
    <n v="1"/>
    <n v="10"/>
    <m/>
  </r>
  <r>
    <x v="37"/>
    <d v="2015-06-06T00:00:00"/>
    <d v="1899-12-30T14:10:14"/>
    <n v="42"/>
    <s v="DUNDRUM"/>
    <s v="LADIES FASHIONS"/>
    <s v="Blouses"/>
    <s v="CREW NK VISCOSE TEE "/>
    <n v="2330"/>
    <n v="233008"/>
    <n v="1"/>
    <n v="7"/>
    <m/>
  </r>
  <r>
    <x v="37"/>
    <d v="2015-06-06T00:00:00"/>
    <d v="1899-12-30T14:10:14"/>
    <n v="42"/>
    <s v="DUNDRUM"/>
    <s v="LADIES FASHIONS"/>
    <s v="Basic T Shirts"/>
    <s v="STRETCH LL CAMI     "/>
    <n v="38672"/>
    <n v="3867247"/>
    <n v="1"/>
    <n v="3.5"/>
    <m/>
  </r>
  <r>
    <x v="37"/>
    <d v="2015-06-06T00:00:00"/>
    <d v="1899-12-30T14:10:14"/>
    <n v="42"/>
    <s v="DUNDRUM"/>
    <s v="LADIES FASHIONS"/>
    <s v="Skirts"/>
    <s v="PULL ON MINI- PRINTS"/>
    <n v="86538"/>
    <n v="8653896"/>
    <n v="1"/>
    <n v="4.5"/>
    <m/>
  </r>
  <r>
    <x v="38"/>
    <d v="2015-06-06T00:00:00"/>
    <d v="1899-12-30T14:14:55"/>
    <n v="42"/>
    <s v="DUNDRUM"/>
    <s v="LADIES LINGERIE"/>
    <s v="Ladies Swimwear"/>
    <s v="VALUE BANDEAU SOLID "/>
    <n v="9809"/>
    <n v="9809"/>
    <n v="1"/>
    <n v="2"/>
    <m/>
  </r>
  <r>
    <x v="38"/>
    <d v="2015-06-06T00:00:00"/>
    <d v="1899-12-30T14:14:55"/>
    <n v="42"/>
    <s v="DUNDRUM"/>
    <s v="LADIES FASHIONS"/>
    <s v="Blouses"/>
    <s v="CREW NK VISCOSE TEE "/>
    <n v="2330"/>
    <n v="233035"/>
    <n v="1"/>
    <n v="7"/>
    <m/>
  </r>
  <r>
    <x v="38"/>
    <d v="2015-06-06T00:00:00"/>
    <d v="1899-12-30T14:14:55"/>
    <n v="42"/>
    <s v="DUNDRUM"/>
    <s v="LADIES LINGERIE"/>
    <s v="Shapewear"/>
    <s v="2PK MATERNITY BAND W"/>
    <n v="47655"/>
    <n v="4765511"/>
    <n v="1"/>
    <n v="2"/>
    <m/>
  </r>
  <r>
    <x v="38"/>
    <d v="2015-06-06T00:00:00"/>
    <d v="1899-12-30T14:14:55"/>
    <n v="42"/>
    <s v="DUNDRUM"/>
    <s v="LADIES LINGERIE"/>
    <s v="Ladies Swimwear"/>
    <s v="EMBROIDERED TIE BACK"/>
    <n v="1532"/>
    <n v="153205"/>
    <n v="1"/>
    <n v="3"/>
    <m/>
  </r>
  <r>
    <x v="38"/>
    <d v="2015-06-06T00:00:00"/>
    <d v="1899-12-30T14:14:55"/>
    <n v="42"/>
    <s v="DUNDRUM"/>
    <s v="LADIES FASHIONS"/>
    <s v="Blouses"/>
    <s v="PLAIN POLY BUILT UP "/>
    <n v="87954"/>
    <n v="8795467"/>
    <n v="1"/>
    <n v="5"/>
    <m/>
  </r>
  <r>
    <x v="38"/>
    <d v="2015-06-06T00:00:00"/>
    <d v="1899-12-30T14:14:55"/>
    <n v="42"/>
    <s v="DUNDRUM"/>
    <s v="LADIES FASHIONS"/>
    <s v="Blouses"/>
    <s v="PRINT POLY BUILT UP "/>
    <n v="86719"/>
    <n v="8671935"/>
    <n v="1"/>
    <n v="5"/>
    <m/>
  </r>
  <r>
    <x v="38"/>
    <d v="2015-06-06T00:00:00"/>
    <d v="1899-12-30T14:14:55"/>
    <n v="42"/>
    <s v="DUNDRUM"/>
    <s v="LADIES FASHIONS"/>
    <s v="Blouses"/>
    <s v="V NECK VISCOSE TEE  "/>
    <n v="87322"/>
    <n v="8732241"/>
    <n v="1"/>
    <n v="7"/>
    <m/>
  </r>
  <r>
    <x v="38"/>
    <d v="2015-06-06T00:00:00"/>
    <d v="1899-12-30T14:14:55"/>
    <n v="42"/>
    <s v="DUNDRUM"/>
    <s v="KIDS ACCESSORIES"/>
    <s v="Boys Nightwear"/>
    <s v="BPJ 2-7 2PK SHARK   "/>
    <n v="32932"/>
    <n v="3293252"/>
    <n v="1"/>
    <n v="8"/>
    <m/>
  </r>
  <r>
    <x v="38"/>
    <d v="2015-06-06T00:00:00"/>
    <d v="1899-12-30T14:14:55"/>
    <n v="42"/>
    <s v="DUNDRUM"/>
    <s v="ACCESSORIES"/>
    <s v="Ladies Jewellery"/>
    <s v="SEADBEAD STRETCH COL"/>
    <n v="31288"/>
    <n v="3128811"/>
    <n v="1"/>
    <n v="5"/>
    <m/>
  </r>
  <r>
    <x v="38"/>
    <d v="2015-06-06T00:00:00"/>
    <d v="1899-12-30T14:14:55"/>
    <n v="42"/>
    <s v="DUNDRUM"/>
    <s v="LADIES LINGERIE"/>
    <s v="Ladies Swimwear"/>
    <s v="VALUE BANDEAU SOLID "/>
    <n v="9832"/>
    <n v="9832"/>
    <n v="1"/>
    <n v="2"/>
    <m/>
  </r>
  <r>
    <x v="38"/>
    <d v="2015-06-06T00:00:00"/>
    <d v="1899-12-30T14:14:55"/>
    <n v="42"/>
    <s v="DUNDRUM"/>
    <s v="CHILDRENS &amp; BABYWEAR"/>
    <s v="2-7 Boyswear"/>
    <s v="2B PRINT FRONT TEE P"/>
    <n v="56342"/>
    <n v="5634263"/>
    <n v="1"/>
    <n v="2"/>
    <m/>
  </r>
  <r>
    <x v="38"/>
    <d v="2015-06-06T00:00:00"/>
    <d v="1899-12-30T14:14:55"/>
    <n v="42"/>
    <s v="DUNDRUM"/>
    <s v="ACCESSORIES"/>
    <s v="Bags"/>
    <s v="TWO TONE BEACH TOTE "/>
    <n v="75695"/>
    <n v="7569511"/>
    <n v="1"/>
    <n v="3"/>
    <m/>
  </r>
  <r>
    <x v="38"/>
    <d v="2015-06-06T00:00:00"/>
    <d v="1899-12-30T14:14:55"/>
    <n v="42"/>
    <s v="DUNDRUM"/>
    <s v="CHILDRENS &amp; BABYWEAR"/>
    <s v="2-7 Boyswear"/>
    <s v="2B STRIPED GRINDLE S"/>
    <n v="56001"/>
    <n v="5600161"/>
    <n v="1"/>
    <n v="5"/>
    <m/>
  </r>
  <r>
    <x v="38"/>
    <d v="2015-06-06T00:00:00"/>
    <d v="1899-12-30T14:14:55"/>
    <n v="42"/>
    <s v="DUNDRUM"/>
    <s v="CHILDRENS &amp; BABYWEAR"/>
    <s v="2-7 Boyswear"/>
    <s v="2B BASIC CREW TEE WH"/>
    <n v="32863"/>
    <n v="3286368"/>
    <n v="1"/>
    <n v="2"/>
    <m/>
  </r>
  <r>
    <x v="38"/>
    <d v="2015-06-06T00:00:00"/>
    <d v="1899-12-30T14:14:55"/>
    <n v="42"/>
    <s v="DUNDRUM"/>
    <s v="CHILDRENS &amp; BABYWEAR"/>
    <s v="2-7 Boyswear"/>
    <s v="2B SS PRINT FRONT TE"/>
    <n v="55150"/>
    <n v="5515033"/>
    <n v="1"/>
    <n v="2"/>
    <m/>
  </r>
  <r>
    <x v="39"/>
    <d v="2015-06-06T00:00:00"/>
    <d v="1899-12-30T14:15:48"/>
    <n v="42"/>
    <s v="DUNDRUM"/>
    <s v="LADIES FASHIONS"/>
    <s v="LS Cotton Tops"/>
    <s v="2 IN 1 CREPE HEM VNK"/>
    <n v="65496"/>
    <n v="6549602"/>
    <n v="1"/>
    <n v="10"/>
    <m/>
  </r>
  <r>
    <x v="39"/>
    <d v="2015-06-06T00:00:00"/>
    <d v="1899-12-30T14:15:48"/>
    <n v="42"/>
    <s v="DUNDRUM"/>
    <s v="LADIES FASHIONS"/>
    <s v="Blouses"/>
    <s v="DOUBLE FRINGE KIMONO"/>
    <n v="68325"/>
    <n v="6832501"/>
    <n v="1"/>
    <n v="15"/>
    <m/>
  </r>
  <r>
    <x v="39"/>
    <d v="2015-06-06T00:00:00"/>
    <d v="1899-12-30T14:15:48"/>
    <n v="42"/>
    <s v="DUNDRUM"/>
    <s v="LADIES FASHIONS"/>
    <s v="Dresses"/>
    <s v="SOLID BUILT UP PLAYS"/>
    <n v="89727"/>
    <n v="8972738"/>
    <n v="1"/>
    <n v="8"/>
    <m/>
  </r>
  <r>
    <x v="39"/>
    <d v="2015-06-06T00:00:00"/>
    <d v="1899-12-30T14:15:48"/>
    <n v="42"/>
    <s v="DUNDRUM"/>
    <s v="LADIES FASHIONS"/>
    <s v="Blouses"/>
    <s v="PRINTED FRINGE KIMON"/>
    <n v="45235"/>
    <n v="4523501"/>
    <n v="1"/>
    <n v="15"/>
    <m/>
  </r>
  <r>
    <x v="39"/>
    <d v="2015-06-06T00:00:00"/>
    <d v="1899-12-30T14:15:48"/>
    <n v="42"/>
    <s v="DUNDRUM"/>
    <s v="LADIES FASHIONS"/>
    <s v="Ladies Formalwear"/>
    <s v="PRINTED COTTON SATEE"/>
    <n v="86870"/>
    <n v="8687089"/>
    <n v="1"/>
    <n v="10"/>
    <m/>
  </r>
  <r>
    <x v="39"/>
    <d v="2015-06-06T00:00:00"/>
    <d v="1899-12-30T14:15:48"/>
    <n v="42"/>
    <s v="DUNDRUM"/>
    <s v="LADIES FASHIONS"/>
    <s v="LS Cotton Tops"/>
    <s v="STRIPE DOUBLE LAYER "/>
    <n v="85746"/>
    <n v="8574624"/>
    <n v="1"/>
    <n v="12"/>
    <m/>
  </r>
  <r>
    <x v="39"/>
    <d v="2015-06-06T00:00:00"/>
    <d v="1899-12-30T14:15:48"/>
    <n v="42"/>
    <s v="DUNDRUM"/>
    <s v="LADIES FASHIONS"/>
    <s v="Dresses"/>
    <s v="LACE BACK PLAYSUIT  "/>
    <n v="88377"/>
    <n v="8837711"/>
    <n v="1"/>
    <n v="12"/>
    <m/>
  </r>
  <r>
    <x v="39"/>
    <d v="2015-06-06T00:00:00"/>
    <d v="1899-12-30T14:15:48"/>
    <n v="42"/>
    <s v="DUNDRUM"/>
    <s v="LADIES FASHIONS"/>
    <s v="Blouses"/>
    <s v="LS DEEP V NECK BLOUS"/>
    <n v="73742"/>
    <n v="7374252"/>
    <n v="1"/>
    <n v="11"/>
    <m/>
  </r>
  <r>
    <x v="39"/>
    <d v="2015-06-06T00:00:00"/>
    <d v="1899-12-30T14:15:48"/>
    <n v="42"/>
    <s v="DUNDRUM"/>
    <s v="LADIES FASHIONS"/>
    <s v="Blouses"/>
    <s v="CREW NK VISCOSE TEE "/>
    <n v="2330"/>
    <n v="233035"/>
    <n v="1"/>
    <n v="7"/>
    <m/>
  </r>
  <r>
    <x v="39"/>
    <d v="2015-06-06T00:00:00"/>
    <d v="1899-12-30T14:15:48"/>
    <n v="42"/>
    <s v="DUNDRUM"/>
    <s v="LADIES FASHIONS"/>
    <s v="Jumpers"/>
    <s v="VNE POLO COLOURS    "/>
    <n v="89220"/>
    <n v="8922012"/>
    <n v="1"/>
    <n v="3"/>
    <m/>
  </r>
  <r>
    <x v="39"/>
    <d v="2015-06-06T00:00:00"/>
    <d v="1899-12-30T14:15:48"/>
    <n v="42"/>
    <s v="DUNDRUM"/>
    <s v="LADIES FASHIONS"/>
    <s v="Ladies Formalwear"/>
    <s v="SOLID COTTON SATEEN "/>
    <n v="89941"/>
    <n v="8994124"/>
    <n v="1"/>
    <n v="10"/>
    <m/>
  </r>
  <r>
    <x v="39"/>
    <d v="2015-06-06T00:00:00"/>
    <d v="1899-12-30T14:15:48"/>
    <n v="42"/>
    <s v="DUNDRUM"/>
    <s v="LADIES FASHIONS"/>
    <s v="Ladies Formalwear"/>
    <s v="EDGE TO EDGE SOFT JA"/>
    <n v="87715"/>
    <n v="8771521"/>
    <n v="1"/>
    <n v="18"/>
    <m/>
  </r>
  <r>
    <x v="39"/>
    <d v="2015-06-06T00:00:00"/>
    <d v="1899-12-30T14:15:48"/>
    <n v="42"/>
    <s v="DUNDRUM"/>
    <s v="LADIES FASHIONS"/>
    <s v="Blouses"/>
    <s v="LS DEEP V NECK BLOUS"/>
    <n v="73742"/>
    <n v="7374228"/>
    <n v="1"/>
    <n v="11"/>
    <m/>
  </r>
  <r>
    <x v="40"/>
    <d v="2015-06-06T00:00:00"/>
    <d v="1899-12-30T14:19:33"/>
    <n v="42"/>
    <s v="DUNDRUM"/>
    <s v="LADIES FASHIONS"/>
    <s v="Casual Jersey Bottoms"/>
    <s v="COTTON STRETCH CROP "/>
    <n v="88809"/>
    <n v="8880955"/>
    <n v="1"/>
    <n v="7"/>
    <m/>
  </r>
  <r>
    <x v="40"/>
    <d v="2015-06-06T00:00:00"/>
    <d v="1899-12-30T14:19:33"/>
    <n v="42"/>
    <s v="DUNDRUM"/>
    <s v="LADIES LINGERIE"/>
    <s v="Nightshirts"/>
    <s v="SEAMFREE CHEMISE    "/>
    <n v="12219"/>
    <n v="12219"/>
    <n v="1"/>
    <n v="7"/>
    <m/>
  </r>
  <r>
    <x v="40"/>
    <d v="2015-06-06T00:00:00"/>
    <d v="1899-12-30T14:19:33"/>
    <n v="42"/>
    <s v="DUNDRUM"/>
    <s v="LADIES FASHIONS"/>
    <s v="Blouses"/>
    <s v="SLESS PRINT TUNIC   "/>
    <n v="88386"/>
    <n v="8838611"/>
    <n v="1"/>
    <n v="9"/>
    <m/>
  </r>
  <r>
    <x v="40"/>
    <d v="2015-06-06T00:00:00"/>
    <d v="1899-12-30T14:19:33"/>
    <n v="42"/>
    <s v="DUNDRUM"/>
    <s v="LADIES FASHIONS"/>
    <s v="Blouses"/>
    <s v="CREW NK VISCOSE TEE "/>
    <n v="2330"/>
    <n v="233037"/>
    <n v="1"/>
    <n v="7"/>
    <m/>
  </r>
  <r>
    <x v="41"/>
    <d v="2015-06-06T00:00:00"/>
    <d v="1899-12-30T14:20:54"/>
    <n v="42"/>
    <s v="DUNDRUM"/>
    <s v="KIDS ACCESSORIES"/>
    <s v="Boys Nightwear"/>
    <s v="BPJ 7+ NDTR MINIONS "/>
    <n v="55936"/>
    <n v="5593652"/>
    <n v="1"/>
    <n v="10"/>
    <m/>
  </r>
  <r>
    <x v="41"/>
    <d v="2015-06-06T00:00:00"/>
    <d v="1899-12-30T14:20:54"/>
    <n v="42"/>
    <s v="DUNDRUM"/>
    <s v="KIDS ACCESSORIES"/>
    <s v="Girls Footwear"/>
    <s v="YG LACE BOW BALLERIN"/>
    <n v="55507"/>
    <n v="5550732"/>
    <n v="1"/>
    <n v="7"/>
    <m/>
  </r>
  <r>
    <x v="41"/>
    <d v="2015-06-06T00:00:00"/>
    <d v="1899-12-30T14:20:54"/>
    <n v="42"/>
    <s v="DUNDRUM"/>
    <s v="LADIES LINGERIE"/>
    <s v="PJ Separates"/>
    <s v="JVWS PHS 2 NVY/PCH/G"/>
    <n v="3838"/>
    <n v="383814"/>
    <n v="1"/>
    <n v="7"/>
    <m/>
  </r>
  <r>
    <x v="41"/>
    <d v="2015-06-06T00:00:00"/>
    <d v="1899-12-30T14:20:54"/>
    <n v="42"/>
    <s v="DUNDRUM"/>
    <s v="LADIES LINGERIE"/>
    <s v="PJ Separates"/>
    <s v="JVWS PHS 2 NVY/PCH/G"/>
    <n v="3838"/>
    <n v="383813"/>
    <n v="1"/>
    <n v="7"/>
    <m/>
  </r>
  <r>
    <x v="41"/>
    <d v="2015-06-06T00:00:00"/>
    <d v="1899-12-30T14:20:54"/>
    <n v="42"/>
    <s v="DUNDRUM"/>
    <s v="LADIES LINGERIE"/>
    <s v="PJ Separates"/>
    <s v="JVWS PHS 2 NVY/PCH/G"/>
    <n v="3838"/>
    <n v="383813"/>
    <n v="1"/>
    <n v="7"/>
    <m/>
  </r>
  <r>
    <x v="41"/>
    <d v="2015-06-06T00:00:00"/>
    <d v="1899-12-30T14:20:54"/>
    <n v="42"/>
    <s v="DUNDRUM"/>
    <s v="CHILDRENS &amp; BABYWEAR"/>
    <s v="2-7 Girlswear"/>
    <s v="2G SINGLE WOVEN SUND"/>
    <n v="59045"/>
    <n v="5904587"/>
    <n v="1"/>
    <n v="4.5"/>
    <m/>
  </r>
  <r>
    <x v="41"/>
    <d v="2015-06-06T00:00:00"/>
    <d v="1899-12-30T14:20:54"/>
    <n v="42"/>
    <s v="DUNDRUM"/>
    <s v="LADIES FASHIONS"/>
    <s v="Ladies Denim"/>
    <s v="32'' SKINNY PENCIL-B"/>
    <n v="33635"/>
    <n v="3363561"/>
    <n v="1"/>
    <n v="8"/>
    <m/>
  </r>
  <r>
    <x v="41"/>
    <d v="2015-06-06T00:00:00"/>
    <d v="1899-12-30T14:20:54"/>
    <n v="42"/>
    <s v="DUNDRUM"/>
    <s v="LADIES FASHIONS"/>
    <s v="Ladies Formalwear"/>
    <s v="PRINTED VISCOSE TROU"/>
    <n v="87655"/>
    <n v="8765554"/>
    <n v="1"/>
    <n v="8"/>
    <m/>
  </r>
  <r>
    <x v="41"/>
    <d v="2015-06-06T00:00:00"/>
    <d v="1899-12-30T14:20:54"/>
    <n v="42"/>
    <s v="DUNDRUM"/>
    <s v="CHILDRENS &amp; BABYWEAR"/>
    <s v="2-7 Girlswear"/>
    <s v="2G SINGLE JERSEY SKI"/>
    <n v="55256"/>
    <n v="5525689"/>
    <n v="1"/>
    <n v="2.5"/>
    <m/>
  </r>
  <r>
    <x v="41"/>
    <d v="2015-06-06T00:00:00"/>
    <d v="1899-12-30T14:20:54"/>
    <n v="42"/>
    <s v="DUNDRUM"/>
    <s v="CHILDRENS &amp; BABYWEAR"/>
    <s v="2-7 Girlswear"/>
    <s v="2G VISCOSE PRINTED S"/>
    <n v="55254"/>
    <n v="5525481"/>
    <n v="1"/>
    <n v="3.5"/>
    <m/>
  </r>
  <r>
    <x v="41"/>
    <d v="2015-06-06T00:00:00"/>
    <d v="1899-12-30T14:20:54"/>
    <n v="42"/>
    <s v="DUNDRUM"/>
    <s v="LADIES FASHIONS"/>
    <s v="Basic T Shirts"/>
    <s v="SEAM FREE CAMI WHITE"/>
    <n v="88840"/>
    <n v="8884021"/>
    <n v="1"/>
    <n v="3.5"/>
    <m/>
  </r>
  <r>
    <x v="41"/>
    <d v="2015-06-06T00:00:00"/>
    <d v="1899-12-30T14:20:54"/>
    <n v="42"/>
    <s v="DUNDRUM"/>
    <s v="LADIES FASHIONS"/>
    <s v="Blouses"/>
    <s v="CREW NK VISCOSE TEE "/>
    <n v="2330"/>
    <n v="233006"/>
    <n v="1"/>
    <n v="7"/>
    <m/>
  </r>
  <r>
    <x v="41"/>
    <d v="2015-06-06T00:00:00"/>
    <d v="1899-12-30T14:20:54"/>
    <n v="42"/>
    <s v="DUNDRUM"/>
    <s v="TOILETRIES"/>
    <s v="Toiletries"/>
    <s v="GIRLZ ONLY DRY SHAMP"/>
    <n v="28227"/>
    <n v="2822717"/>
    <n v="1"/>
    <n v="1.9"/>
    <m/>
  </r>
  <r>
    <x v="41"/>
    <d v="2015-06-06T00:00:00"/>
    <d v="1899-12-30T14:20:54"/>
    <n v="42"/>
    <s v="DUNDRUM"/>
    <s v="TOILETRIES"/>
    <s v="Toiletries"/>
    <s v="GIRLZ ONLY DRY SHAMP"/>
    <n v="28227"/>
    <n v="2822733"/>
    <n v="1"/>
    <n v="1.9"/>
    <m/>
  </r>
  <r>
    <x v="41"/>
    <d v="2015-06-06T00:00:00"/>
    <d v="1899-12-30T14:20:54"/>
    <n v="42"/>
    <s v="DUNDRUM"/>
    <s v="TOILETRIES"/>
    <s v="Toiletries"/>
    <s v="GIRLZ ONLY DRY SHAMP"/>
    <n v="28227"/>
    <n v="2822725"/>
    <n v="1"/>
    <n v="1.9"/>
    <m/>
  </r>
  <r>
    <x v="41"/>
    <d v="2015-06-06T00:00:00"/>
    <d v="1899-12-30T14:20:54"/>
    <n v="42"/>
    <s v="DUNDRUM"/>
    <s v="CHILDRENS &amp; BABYWEAR"/>
    <s v="2-7 Girlswear"/>
    <s v="2G BROIDERY FRILL CA"/>
    <n v="55758"/>
    <n v="5575821"/>
    <n v="1"/>
    <n v="3"/>
    <m/>
  </r>
  <r>
    <x v="41"/>
    <d v="2015-06-06T00:00:00"/>
    <d v="1899-12-30T14:20:54"/>
    <n v="42"/>
    <s v="DUNDRUM"/>
    <s v="LADIES FASHIONS"/>
    <s v="Basic T Shirts"/>
    <s v="SEAM FREE CAMI WHITE"/>
    <n v="88840"/>
    <n v="8884038"/>
    <n v="1"/>
    <n v="3.5"/>
    <m/>
  </r>
  <r>
    <x v="41"/>
    <d v="2015-06-06T00:00:00"/>
    <d v="1899-12-30T14:20:54"/>
    <n v="42"/>
    <s v="DUNDRUM"/>
    <s v="CHILDRENS &amp; BABYWEAR"/>
    <s v="2-7 Girlswear"/>
    <s v="2G PRINTED PROM DRES"/>
    <n v="59265"/>
    <n v="5926583"/>
    <n v="1"/>
    <n v="10"/>
    <m/>
  </r>
  <r>
    <x v="42"/>
    <d v="2015-06-06T00:00:00"/>
    <d v="1899-12-30T14:38:27"/>
    <n v="42"/>
    <s v="DUNDRUM"/>
    <s v="LADIES FASHIONS"/>
    <s v="Ladies Denim"/>
    <s v="BASIC WHITE JEGGING "/>
    <n v="86467"/>
    <n v="8646753"/>
    <n v="1"/>
    <n v="8"/>
    <m/>
  </r>
  <r>
    <x v="42"/>
    <d v="2015-06-06T00:00:00"/>
    <d v="1899-12-30T14:38:27"/>
    <n v="42"/>
    <s v="DUNDRUM"/>
    <s v="LADIES FASHIONS"/>
    <s v="Blouses"/>
    <s v="CREW NK VISCOSE TEE "/>
    <n v="2330"/>
    <n v="233021"/>
    <n v="1"/>
    <n v="7"/>
    <m/>
  </r>
  <r>
    <x v="42"/>
    <d v="2015-06-06T00:00:00"/>
    <d v="1899-12-30T14:38:27"/>
    <n v="42"/>
    <s v="DUNDRUM"/>
    <s v="LADIES FASHIONS"/>
    <s v="Ladies Denim"/>
    <s v="COLOUR JEGGING -SKY "/>
    <n v="86295"/>
    <n v="8629557"/>
    <n v="1"/>
    <n v="8"/>
    <m/>
  </r>
  <r>
    <x v="42"/>
    <d v="2015-06-06T00:00:00"/>
    <d v="1899-12-30T14:38:27"/>
    <n v="42"/>
    <s v="DUNDRUM"/>
    <s v="LADIES FASHIONS"/>
    <s v="Blouses"/>
    <s v="CREW NK VISCOSE TEE "/>
    <n v="2330"/>
    <n v="233013"/>
    <n v="1"/>
    <n v="7"/>
    <m/>
  </r>
  <r>
    <x v="42"/>
    <d v="2015-06-06T00:00:00"/>
    <d v="1899-12-30T14:38:27"/>
    <n v="42"/>
    <s v="DUNDRUM"/>
    <s v="LADIES FASHIONS"/>
    <s v="Blouses"/>
    <s v="HAMMERED SATIN ZIP B"/>
    <n v="97174"/>
    <n v="9717429"/>
    <n v="1"/>
    <n v="9"/>
    <m/>
  </r>
  <r>
    <x v="43"/>
    <d v="2015-06-06T00:00:00"/>
    <d v="1899-12-30T14:56:16"/>
    <n v="42"/>
    <s v="DUNDRUM"/>
    <s v="TOILETRIES"/>
    <s v="Accessories"/>
    <s v="PS PRINTED 2PK TWEEZ"/>
    <n v="20197"/>
    <n v="2019741"/>
    <n v="1"/>
    <n v="1.5"/>
    <m/>
  </r>
  <r>
    <x v="43"/>
    <d v="2015-06-06T00:00:00"/>
    <d v="1899-12-30T14:56:16"/>
    <n v="42"/>
    <s v="DUNDRUM"/>
    <s v="CHILDRENS &amp; BABYWEAR"/>
    <s v="2-7 Girlswear"/>
    <s v="2G BIKINI &amp; BOARD SH"/>
    <n v="57105"/>
    <n v="5710557"/>
    <n v="1"/>
    <n v="8"/>
    <m/>
  </r>
  <r>
    <x v="43"/>
    <d v="2015-06-06T00:00:00"/>
    <d v="1899-12-30T14:56:16"/>
    <n v="42"/>
    <s v="DUNDRUM"/>
    <s v="CHILDRENS &amp; BABYWEAR"/>
    <s v="2-7 Girlswear"/>
    <s v="2G  BOHO EMBROIDERY "/>
    <n v="56286"/>
    <n v="5628675"/>
    <n v="1"/>
    <n v="6"/>
    <m/>
  </r>
  <r>
    <x v="43"/>
    <d v="2015-06-06T00:00:00"/>
    <d v="1899-12-30T14:56:16"/>
    <n v="42"/>
    <s v="DUNDRUM"/>
    <s v="LADIES FASHIONS"/>
    <s v="Blouses"/>
    <s v="SS PUSSYBOW BLOUSE  "/>
    <n v="67831"/>
    <n v="6783115"/>
    <n v="1"/>
    <n v="7"/>
    <m/>
  </r>
  <r>
    <x v="43"/>
    <d v="2015-06-06T00:00:00"/>
    <d v="1899-12-30T14:56:16"/>
    <n v="42"/>
    <s v="DUNDRUM"/>
    <s v="LADIES FASHIONS"/>
    <s v="Blouses"/>
    <s v="CREW NK VISCOSE TEE "/>
    <n v="2330"/>
    <n v="233010"/>
    <n v="1"/>
    <n v="7"/>
    <m/>
  </r>
  <r>
    <x v="43"/>
    <d v="2015-06-06T00:00:00"/>
    <d v="1899-12-30T14:56:16"/>
    <n v="42"/>
    <s v="DUNDRUM"/>
    <s v="CHILDRENS &amp; BABYWEAR"/>
    <s v="2-7 Girlswear"/>
    <s v="2G SINGLE JERSEY SUN"/>
    <n v="71116"/>
    <n v="7111641"/>
    <n v="1"/>
    <n v="3.5"/>
    <m/>
  </r>
  <r>
    <x v="43"/>
    <d v="2015-06-06T00:00:00"/>
    <d v="1899-12-30T14:56:16"/>
    <n v="42"/>
    <s v="DUNDRUM"/>
    <s v="CHILDRENS &amp; BABYWEAR"/>
    <s v="2-7 Girlswear"/>
    <s v="2G TUTU SWIM        "/>
    <n v="57104"/>
    <n v="5710429"/>
    <n v="1"/>
    <n v="7"/>
    <m/>
  </r>
  <r>
    <x v="43"/>
    <d v="2015-06-06T00:00:00"/>
    <d v="1899-12-30T14:56:16"/>
    <n v="42"/>
    <s v="DUNDRUM"/>
    <s v="CHILDRENS &amp; BABYWEAR"/>
    <s v="2-7 Girlswear"/>
    <s v="2G SS PRINT FRONT TE"/>
    <n v="71171"/>
    <n v="7117144"/>
    <n v="1"/>
    <n v="2"/>
    <m/>
  </r>
  <r>
    <x v="43"/>
    <d v="2015-06-06T00:00:00"/>
    <d v="1899-12-30T14:56:16"/>
    <n v="42"/>
    <s v="DUNDRUM"/>
    <s v="LADIES FASHIONS"/>
    <s v="Blouses"/>
    <s v="PRINTED VISCOSE CREW"/>
    <n v="97193"/>
    <n v="9719342"/>
    <n v="1"/>
    <n v="7"/>
    <m/>
  </r>
  <r>
    <x v="43"/>
    <d v="2015-06-06T00:00:00"/>
    <d v="1899-12-30T14:56:16"/>
    <n v="42"/>
    <s v="DUNDRUM"/>
    <s v="LADIES FASHIONS"/>
    <s v="Dresses"/>
    <s v="JERSEY RACER BACK PL"/>
    <n v="97149"/>
    <n v="9714939"/>
    <n v="1"/>
    <n v="5"/>
    <m/>
  </r>
  <r>
    <x v="43"/>
    <d v="2015-06-06T00:00:00"/>
    <d v="1899-12-30T14:56:16"/>
    <n v="42"/>
    <s v="DUNDRUM"/>
    <s v="CHILDRENS &amp; BABYWEAR"/>
    <s v="7+ Girlswear"/>
    <s v="7G SS PRINT FRONT TE"/>
    <n v="56479"/>
    <n v="5647925"/>
    <n v="1"/>
    <n v="2.5"/>
    <m/>
  </r>
  <r>
    <x v="43"/>
    <d v="2015-06-06T00:00:00"/>
    <d v="1899-12-30T14:56:16"/>
    <n v="42"/>
    <s v="DUNDRUM"/>
    <s v="CHILDRENS &amp; BABYWEAR"/>
    <s v="2-7 Girlswear"/>
    <s v="2G PRINT FRONT VEST "/>
    <n v="71172"/>
    <n v="7117256"/>
    <n v="1"/>
    <n v="2"/>
    <m/>
  </r>
  <r>
    <x v="43"/>
    <d v="2015-06-06T00:00:00"/>
    <d v="1899-12-30T14:56:16"/>
    <n v="42"/>
    <s v="DUNDRUM"/>
    <s v="CHILDRENS &amp; BABYWEAR"/>
    <s v="2-7 Girlswear"/>
    <s v="2G PRINT FRONT VEST "/>
    <n v="71172"/>
    <n v="7117256"/>
    <n v="1"/>
    <n v="2"/>
    <m/>
  </r>
  <r>
    <x v="43"/>
    <d v="2015-06-06T00:00:00"/>
    <d v="1899-12-30T14:56:16"/>
    <n v="42"/>
    <s v="DUNDRUM"/>
    <s v="KIDS ACCESSORIES"/>
    <s v="Girls Footwear"/>
    <s v="YG LIGHT UP TREKKER "/>
    <n v="58488"/>
    <n v="5848841"/>
    <n v="1"/>
    <n v="10"/>
    <m/>
  </r>
  <r>
    <x v="44"/>
    <d v="2015-06-06T00:00:00"/>
    <d v="1899-12-30T15:02:48"/>
    <n v="42"/>
    <s v="DUNDRUM"/>
    <s v="LADIES FASHIONS"/>
    <s v="Basic T Shirts"/>
    <s v="STRETCH CREW TEE COL"/>
    <n v="97034"/>
    <n v="9703432"/>
    <n v="1"/>
    <n v="3.5"/>
    <m/>
  </r>
  <r>
    <x v="44"/>
    <d v="2015-06-06T00:00:00"/>
    <d v="1899-12-30T15:02:48"/>
    <n v="42"/>
    <s v="DUNDRUM"/>
    <s v="LADIES FASHIONS"/>
    <s v="Casual Jersey Bottoms"/>
    <s v="CAPRI LEGGING COLS  "/>
    <n v="88492"/>
    <n v="8849258"/>
    <n v="1"/>
    <n v="4"/>
    <m/>
  </r>
  <r>
    <x v="44"/>
    <d v="2015-06-06T00:00:00"/>
    <d v="1899-12-30T15:02:48"/>
    <n v="42"/>
    <s v="DUNDRUM"/>
    <s v="LADIES FASHIONS"/>
    <s v="Basic T Shirts"/>
    <s v="COCOON BURNOUT TEE  "/>
    <n v="86063"/>
    <n v="8606323"/>
    <n v="1"/>
    <n v="5"/>
    <m/>
  </r>
  <r>
    <x v="44"/>
    <d v="2015-06-06T00:00:00"/>
    <d v="1899-12-30T15:02:48"/>
    <n v="42"/>
    <s v="DUNDRUM"/>
    <s v="LADIES FASHIONS"/>
    <s v="Blouses"/>
    <s v="PRINTED VISCOSE CREW"/>
    <n v="97193"/>
    <n v="9719342"/>
    <n v="1"/>
    <n v="7"/>
    <m/>
  </r>
  <r>
    <x v="44"/>
    <d v="2015-06-06T00:00:00"/>
    <d v="1899-12-30T15:02:48"/>
    <n v="42"/>
    <s v="DUNDRUM"/>
    <s v="LADIES FASHIONS"/>
    <s v="Blouses"/>
    <s v="CREW NK VISCOSE TEE "/>
    <n v="2330"/>
    <n v="233003"/>
    <n v="1"/>
    <n v="7"/>
    <m/>
  </r>
  <r>
    <x v="45"/>
    <d v="2015-06-06T00:00:00"/>
    <d v="1899-12-30T15:09:26"/>
    <n v="42"/>
    <s v="DUNDRUM"/>
    <s v="CHILDRENS &amp; BABYWEAR"/>
    <s v="Baby Boy"/>
    <s v="BB SS 3PK SOLID TEE "/>
    <n v="57667"/>
    <n v="5766751"/>
    <n v="1"/>
    <n v="5"/>
    <m/>
  </r>
  <r>
    <x v="45"/>
    <d v="2015-06-06T00:00:00"/>
    <d v="1899-12-30T15:09:26"/>
    <n v="42"/>
    <s v="DUNDRUM"/>
    <s v="LADIES FASHIONS"/>
    <s v="Basic T Shirts"/>
    <s v="STRETCH CAMI WHITE  "/>
    <n v="88847"/>
    <n v="8884733"/>
    <n v="1"/>
    <n v="2.5"/>
    <m/>
  </r>
  <r>
    <x v="45"/>
    <d v="2015-06-06T00:00:00"/>
    <d v="1899-12-30T15:09:26"/>
    <n v="42"/>
    <s v="DUNDRUM"/>
    <s v="LADIES LINGERIE"/>
    <s v="Bras"/>
    <s v="HEAVENLY T-SHIRT WHI"/>
    <n v="46586"/>
    <n v="4658635"/>
    <n v="1"/>
    <n v="6"/>
    <m/>
  </r>
  <r>
    <x v="45"/>
    <d v="2015-06-06T00:00:00"/>
    <d v="1899-12-30T15:09:26"/>
    <n v="42"/>
    <s v="DUNDRUM"/>
    <s v="HOUSEHOLD"/>
    <s v="Toys"/>
    <s v="INFLATABLE ARM BANDS"/>
    <n v="16362"/>
    <n v="1636201"/>
    <n v="2"/>
    <n v="3"/>
    <m/>
  </r>
  <r>
    <x v="45"/>
    <d v="2015-06-06T00:00:00"/>
    <d v="1899-12-30T15:09:26"/>
    <n v="42"/>
    <s v="DUNDRUM"/>
    <s v="HOUSEHOLD"/>
    <s v="Toys"/>
    <s v="FOAM BATH LETTERS   "/>
    <n v="24494"/>
    <n v="2449417"/>
    <n v="1"/>
    <n v="3"/>
    <m/>
  </r>
  <r>
    <x v="45"/>
    <d v="2015-06-06T00:00:00"/>
    <d v="1899-12-30T15:09:26"/>
    <n v="42"/>
    <s v="DUNDRUM"/>
    <s v="LADIES FASHIONS"/>
    <s v="Basic T Shirts"/>
    <s v="CROCHET TRIM TEE    "/>
    <n v="86590"/>
    <n v="8659031"/>
    <n v="1"/>
    <n v="5"/>
    <m/>
  </r>
  <r>
    <x v="45"/>
    <d v="2015-06-06T00:00:00"/>
    <d v="1899-12-30T15:09:26"/>
    <n v="42"/>
    <s v="DUNDRUM"/>
    <s v="PRIMARKET"/>
    <s v="Stationery"/>
    <s v="COLOUR TUBS         "/>
    <n v="15689"/>
    <n v="1568918"/>
    <n v="1"/>
    <n v="1.5"/>
    <m/>
  </r>
  <r>
    <x v="45"/>
    <d v="2015-06-06T00:00:00"/>
    <d v="1899-12-30T15:09:26"/>
    <n v="42"/>
    <s v="DUNDRUM"/>
    <s v="LADIES FASHIONS"/>
    <s v="Dresses"/>
    <s v="BRODERIE FRILL GYPSY"/>
    <n v="33362"/>
    <n v="3336218"/>
    <n v="1"/>
    <n v="16"/>
    <m/>
  </r>
  <r>
    <x v="45"/>
    <d v="2015-06-06T00:00:00"/>
    <d v="1899-12-30T15:09:26"/>
    <n v="42"/>
    <s v="DUNDRUM"/>
    <s v="LADIES FASHIONS"/>
    <s v="Ladies Formalwear"/>
    <s v="SOLID COTTON SATEEN "/>
    <n v="89941"/>
    <n v="8994124"/>
    <n v="1"/>
    <n v="10"/>
    <m/>
  </r>
  <r>
    <x v="45"/>
    <d v="2015-06-06T00:00:00"/>
    <d v="1899-12-30T15:09:26"/>
    <n v="42"/>
    <s v="DUNDRUM"/>
    <s v="CHILDRENS &amp; BABYWEAR"/>
    <s v="Baby Boy"/>
    <s v="BB CHECK SHORT      "/>
    <n v="73373"/>
    <n v="7337361"/>
    <n v="1"/>
    <n v="6"/>
    <m/>
  </r>
  <r>
    <x v="45"/>
    <d v="2015-06-06T00:00:00"/>
    <d v="1899-12-30T15:09:26"/>
    <n v="42"/>
    <s v="DUNDRUM"/>
    <s v="LADIES FASHIONS"/>
    <s v="Blouses"/>
    <s v="CREW NK VISCOSE TEE "/>
    <n v="2330"/>
    <n v="233011"/>
    <n v="1"/>
    <n v="7"/>
    <m/>
  </r>
  <r>
    <x v="45"/>
    <d v="2015-06-06T00:00:00"/>
    <d v="1899-12-30T15:09:26"/>
    <n v="42"/>
    <s v="DUNDRUM"/>
    <s v="LADIES FASHIONS"/>
    <s v="Blouses"/>
    <s v="LACE BORDER HEM VEST"/>
    <n v="85763"/>
    <n v="8576341"/>
    <n v="1"/>
    <n v="9"/>
    <m/>
  </r>
  <r>
    <x v="45"/>
    <d v="2015-06-06T00:00:00"/>
    <d v="1899-12-30T15:09:26"/>
    <n v="42"/>
    <s v="DUNDRUM"/>
    <s v="LADIES FASHIONS"/>
    <s v="Ladies Denim"/>
    <s v="COLOUR SHORT- KHAKI "/>
    <n v="85698"/>
    <n v="8569842"/>
    <n v="1"/>
    <n v="1"/>
    <m/>
  </r>
  <r>
    <x v="46"/>
    <d v="2015-06-06T00:00:00"/>
    <d v="1899-12-30T15:17:28"/>
    <n v="42"/>
    <s v="DUNDRUM"/>
    <s v="KIDS ACCESSORIES"/>
    <s v="Boys Accessories"/>
    <s v="2B SPIDER SUNGLASSES"/>
    <n v="58125"/>
    <n v="5812521"/>
    <n v="1"/>
    <n v="0.5"/>
    <m/>
  </r>
  <r>
    <x v="46"/>
    <d v="2015-06-06T00:00:00"/>
    <d v="1899-12-30T15:17:28"/>
    <n v="42"/>
    <s v="DUNDRUM"/>
    <s v="LADIES FASHIONS"/>
    <s v="Blouses"/>
    <s v="CREW NK VISCOSE TEE "/>
    <n v="2330"/>
    <n v="233019"/>
    <n v="1"/>
    <n v="7"/>
    <m/>
  </r>
  <r>
    <x v="46"/>
    <d v="2015-06-06T00:00:00"/>
    <d v="1899-12-30T15:17:28"/>
    <n v="42"/>
    <s v="DUNDRUM"/>
    <s v="KIDS ACCESSORIES"/>
    <s v="Boys Accessories"/>
    <s v="7B PLASTIC PILOT    "/>
    <n v="59340"/>
    <n v="5934011"/>
    <n v="1"/>
    <n v="1.5"/>
    <m/>
  </r>
  <r>
    <x v="46"/>
    <d v="2015-06-06T00:00:00"/>
    <d v="1899-12-30T15:17:28"/>
    <n v="42"/>
    <s v="DUNDRUM"/>
    <s v="CHILDRENS &amp; BABYWEAR"/>
    <s v="2-7 Girlswear"/>
    <s v="2G CROCHET SLUB TOP "/>
    <n v="55772"/>
    <n v="5577289"/>
    <n v="1"/>
    <n v="4"/>
    <m/>
  </r>
  <r>
    <x v="46"/>
    <d v="2015-06-06T00:00:00"/>
    <d v="1899-12-30T15:17:28"/>
    <n v="42"/>
    <s v="DUNDRUM"/>
    <s v="CHILDRENS &amp; BABYWEAR"/>
    <s v="7+ Girlswear"/>
    <s v="7G CROP LEGGING - WH"/>
    <n v="56207"/>
    <n v="5620702"/>
    <n v="1"/>
    <n v="3"/>
    <m/>
  </r>
  <r>
    <x v="46"/>
    <d v="2015-06-06T00:00:00"/>
    <d v="1899-12-30T15:17:28"/>
    <n v="42"/>
    <s v="DUNDRUM"/>
    <s v="CHILDRENS &amp; BABYWEAR"/>
    <s v="7+ Girlswear"/>
    <s v="7G SS PRINT FRONT TE"/>
    <n v="57574"/>
    <n v="5757436"/>
    <n v="1"/>
    <n v="2.5"/>
    <m/>
  </r>
  <r>
    <x v="46"/>
    <d v="2015-06-06T00:00:00"/>
    <d v="1899-12-30T15:17:28"/>
    <n v="42"/>
    <s v="DUNDRUM"/>
    <s v="KIDS ACCESSORIES"/>
    <s v="Boys Socks"/>
    <s v="BS 5PK WH/BLUE STRIP"/>
    <n v="8109"/>
    <n v="810902"/>
    <n v="1"/>
    <n v="3"/>
    <m/>
  </r>
  <r>
    <x v="46"/>
    <d v="2015-06-06T00:00:00"/>
    <d v="1899-12-30T15:17:28"/>
    <n v="42"/>
    <s v="DUNDRUM"/>
    <s v="KIDS ACCESSORIES"/>
    <s v="Boys Socks"/>
    <s v="3PK DTR SPIDERMAN SO"/>
    <n v="6183"/>
    <n v="618301"/>
    <n v="1"/>
    <n v="3.5"/>
    <m/>
  </r>
  <r>
    <x v="46"/>
    <d v="2015-06-06T00:00:00"/>
    <d v="1899-12-30T15:17:28"/>
    <n v="42"/>
    <s v="DUNDRUM"/>
    <s v="CHILDRENS &amp; BABYWEAR"/>
    <s v="2-7 Boyswear"/>
    <s v="2B TURTLES TEE      "/>
    <n v="56380"/>
    <n v="5638033"/>
    <n v="1"/>
    <n v="6"/>
    <m/>
  </r>
  <r>
    <x v="46"/>
    <d v="2015-06-06T00:00:00"/>
    <d v="1899-12-30T15:17:28"/>
    <n v="42"/>
    <s v="DUNDRUM"/>
    <s v="KIDS ACCESSORIES"/>
    <s v="Girls Accessories"/>
    <s v="7G NOVELTY CAT SUNGL"/>
    <n v="58429"/>
    <n v="5842916"/>
    <n v="1"/>
    <n v="2"/>
    <m/>
  </r>
  <r>
    <x v="46"/>
    <d v="2015-06-06T00:00:00"/>
    <d v="1899-12-30T15:17:28"/>
    <n v="42"/>
    <s v="DUNDRUM"/>
    <s v="CHILDRENS &amp; BABYWEAR"/>
    <s v="2-7 Boyswear"/>
    <s v="2B BASIC JOGLEG NAVY"/>
    <n v="58095"/>
    <n v="5809543"/>
    <n v="1"/>
    <n v="4"/>
    <m/>
  </r>
  <r>
    <x v="46"/>
    <d v="2015-06-06T00:00:00"/>
    <d v="1899-12-30T15:17:28"/>
    <n v="42"/>
    <s v="DUNDRUM"/>
    <s v="CHILDRENS &amp; BABYWEAR"/>
    <s v="7+ Girlswear"/>
    <s v="7G COLOURED TWILL SS"/>
    <n v="24946"/>
    <n v="2494696"/>
    <n v="1"/>
    <n v="8"/>
    <m/>
  </r>
  <r>
    <x v="46"/>
    <d v="2015-06-06T00:00:00"/>
    <d v="1899-12-30T15:17:28"/>
    <n v="42"/>
    <s v="DUNDRUM"/>
    <s v="CHILDRENS &amp; BABYWEAR"/>
    <s v="7+ Girlswear"/>
    <s v="7G DENIM            "/>
    <n v="56940"/>
    <n v="5694011"/>
    <n v="1"/>
    <n v="7"/>
    <m/>
  </r>
  <r>
    <x v="46"/>
    <d v="2015-06-06T00:00:00"/>
    <d v="1899-12-30T15:17:28"/>
    <n v="42"/>
    <s v="DUNDRUM"/>
    <s v="CHILDRENS &amp; BABYWEAR"/>
    <s v="2-7 Girlswear"/>
    <s v="2G  BOHO EMBROIDERY "/>
    <n v="56286"/>
    <n v="5628691"/>
    <n v="1"/>
    <n v="6"/>
    <m/>
  </r>
  <r>
    <x v="46"/>
    <d v="2015-06-06T00:00:00"/>
    <d v="1899-12-30T15:17:28"/>
    <n v="42"/>
    <s v="DUNDRUM"/>
    <s v="CHILDRENS &amp; BABYWEAR"/>
    <s v="7+ Girlswear"/>
    <s v="7G TWILL SHORT      "/>
    <n v="57404"/>
    <n v="5740486"/>
    <n v="1"/>
    <n v="6"/>
    <m/>
  </r>
  <r>
    <x v="46"/>
    <d v="2015-06-06T00:00:00"/>
    <d v="1899-12-30T15:17:28"/>
    <n v="42"/>
    <s v="DUNDRUM"/>
    <s v="LADIES FASHIONS"/>
    <s v="Blouses"/>
    <s v="CREW NK VISCOSE TEE "/>
    <n v="2330"/>
    <n v="233011"/>
    <n v="1"/>
    <n v="7"/>
    <m/>
  </r>
  <r>
    <x v="46"/>
    <d v="2015-06-06T00:00:00"/>
    <d v="1899-12-30T15:17:28"/>
    <n v="42"/>
    <s v="DUNDRUM"/>
    <s v="CHILDRENS &amp; BABYWEAR"/>
    <s v="7+ Girlswear"/>
    <s v="7G LACE STRIPE C&amp;S  "/>
    <n v="56138"/>
    <n v="5613821"/>
    <n v="1"/>
    <n v="9"/>
    <m/>
  </r>
  <r>
    <x v="47"/>
    <d v="2015-06-06T00:00:00"/>
    <d v="1899-12-30T15:37:38"/>
    <n v="42"/>
    <s v="DUNDRUM"/>
    <s v="TOILETRIES"/>
    <s v="Toiletries"/>
    <s v="COLGATE WHITENING TO"/>
    <n v="28406"/>
    <n v="2840618"/>
    <n v="1"/>
    <n v="1.45"/>
    <m/>
  </r>
  <r>
    <x v="47"/>
    <d v="2015-06-06T00:00:00"/>
    <d v="1899-12-30T15:37:38"/>
    <n v="42"/>
    <s v="DUNDRUM"/>
    <s v="FOOTWEAR"/>
    <s v="Ladies Wide Fit"/>
    <s v="WF BLOCK HEEL COURT "/>
    <n v="3199"/>
    <n v="319904"/>
    <n v="1"/>
    <n v="13"/>
    <m/>
  </r>
  <r>
    <x v="47"/>
    <d v="2015-06-06T00:00:00"/>
    <d v="1899-12-30T15:37:38"/>
    <n v="42"/>
    <s v="DUNDRUM"/>
    <s v="LADIES FASHIONS"/>
    <s v="Blouses"/>
    <s v="CREW NK VISCOSE TEE "/>
    <n v="2330"/>
    <n v="233030"/>
    <n v="1"/>
    <n v="7"/>
    <m/>
  </r>
  <r>
    <x v="47"/>
    <d v="2015-06-06T00:00:00"/>
    <d v="1899-12-30T15:37:38"/>
    <n v="42"/>
    <s v="DUNDRUM"/>
    <s v="MENSWEAR"/>
    <s v="Mens Denim"/>
    <s v="GREY STRAIGHT L30   "/>
    <n v="60164"/>
    <n v="6016454"/>
    <n v="1"/>
    <n v="7.9"/>
    <m/>
  </r>
  <r>
    <x v="47"/>
    <d v="2015-06-06T00:00:00"/>
    <d v="1899-12-30T15:37:38"/>
    <n v="42"/>
    <s v="DUNDRUM"/>
    <s v="MENSWEAR"/>
    <s v="Mens Denim"/>
    <s v="GREY STRAIGHT L34   "/>
    <n v="60168"/>
    <n v="6016832"/>
    <n v="1"/>
    <n v="7.9"/>
    <m/>
  </r>
  <r>
    <x v="48"/>
    <d v="2015-06-06T00:00:00"/>
    <d v="1899-12-30T15:39:54"/>
    <n v="42"/>
    <s v="DUNDRUM"/>
    <s v="ACCESSORIES"/>
    <s v="Hair"/>
    <s v="LADIES 50PK KIRBIES "/>
    <n v="75709"/>
    <n v="7570936"/>
    <n v="1"/>
    <n v="1.5"/>
    <m/>
  </r>
  <r>
    <x v="48"/>
    <d v="2015-06-06T00:00:00"/>
    <d v="1899-12-30T15:39:54"/>
    <n v="42"/>
    <s v="DUNDRUM"/>
    <s v="FOOTWEAR"/>
    <s v="Ballerinas"/>
    <s v="VALUE METALLIC BALLE"/>
    <n v="3188"/>
    <n v="318809"/>
    <n v="1"/>
    <n v="6"/>
    <m/>
  </r>
  <r>
    <x v="48"/>
    <d v="2015-06-06T00:00:00"/>
    <d v="1899-12-30T15:39:54"/>
    <n v="42"/>
    <s v="DUNDRUM"/>
    <s v="FOOTWEAR"/>
    <s v="Casual Footwear"/>
    <s v="VALUE CANVAS CORAL  "/>
    <n v="76447"/>
    <n v="7644722"/>
    <n v="1"/>
    <n v="3"/>
    <m/>
  </r>
  <r>
    <x v="48"/>
    <d v="2015-06-06T00:00:00"/>
    <d v="1899-12-30T15:39:54"/>
    <n v="42"/>
    <s v="DUNDRUM"/>
    <s v="LADIES FASHIONS"/>
    <s v="Basic T Shirts"/>
    <s v="STRETCH VEST COLOURS"/>
    <n v="85543"/>
    <n v="8554328"/>
    <n v="1"/>
    <n v="3"/>
    <m/>
  </r>
  <r>
    <x v="48"/>
    <d v="2015-06-06T00:00:00"/>
    <d v="1899-12-30T15:39:54"/>
    <n v="42"/>
    <s v="DUNDRUM"/>
    <s v="LADIES FASHIONS"/>
    <s v="Blouses"/>
    <s v="CREW NK VISCOSE TEE "/>
    <n v="2330"/>
    <n v="233004"/>
    <n v="1"/>
    <n v="7"/>
    <m/>
  </r>
  <r>
    <x v="48"/>
    <d v="2015-06-06T00:00:00"/>
    <d v="1899-12-30T15:39:54"/>
    <n v="42"/>
    <s v="DUNDRUM"/>
    <s v="LADIES FASHIONS"/>
    <s v="Basic T Shirts"/>
    <s v="STRETCH VEST COLOURS"/>
    <n v="85543"/>
    <n v="8554387"/>
    <n v="1"/>
    <n v="3"/>
    <m/>
  </r>
  <r>
    <x v="48"/>
    <d v="2015-06-06T00:00:00"/>
    <d v="1899-12-30T15:39:54"/>
    <n v="42"/>
    <s v="DUNDRUM"/>
    <s v="KIDS ACCESSORIES"/>
    <s v="Girls Accessories"/>
    <s v="7G RETRO SUNGLASSES "/>
    <n v="58181"/>
    <n v="5818121"/>
    <n v="1"/>
    <n v="1.5"/>
    <m/>
  </r>
  <r>
    <x v="48"/>
    <d v="2015-06-06T00:00:00"/>
    <d v="1899-12-30T15:39:54"/>
    <n v="42"/>
    <s v="DUNDRUM"/>
    <s v="LADIES FASHIONS"/>
    <s v="Basic T Shirts"/>
    <s v="STRETCH VEST COLOURS"/>
    <n v="85543"/>
    <n v="8554379"/>
    <n v="1"/>
    <n v="3"/>
    <m/>
  </r>
  <r>
    <x v="48"/>
    <d v="2015-06-06T00:00:00"/>
    <d v="1899-12-30T15:39:54"/>
    <n v="42"/>
    <s v="DUNDRUM"/>
    <s v="LADIES FASHIONS"/>
    <s v="Basic T Shirts"/>
    <s v="COCOON BURNOUT TEE  "/>
    <n v="86063"/>
    <n v="8606358"/>
    <n v="1"/>
    <n v="5"/>
    <m/>
  </r>
  <r>
    <x v="48"/>
    <d v="2015-06-06T00:00:00"/>
    <d v="1899-12-30T15:39:54"/>
    <n v="42"/>
    <s v="DUNDRUM"/>
    <s v="LADIES FASHIONS"/>
    <s v="Blouses"/>
    <s v="VISCOSE VOILE       "/>
    <n v="97062"/>
    <n v="9706215"/>
    <n v="1"/>
    <n v="9"/>
    <m/>
  </r>
  <r>
    <x v="48"/>
    <d v="2015-06-06T00:00:00"/>
    <d v="1899-12-30T15:39:54"/>
    <n v="42"/>
    <s v="DUNDRUM"/>
    <s v="KIDS ACCESSORIES"/>
    <s v="Girls Accessories"/>
    <s v="7G RETRO SUNGLASSES "/>
    <n v="58181"/>
    <n v="5818121"/>
    <n v="1"/>
    <n v="1.5"/>
    <m/>
  </r>
  <r>
    <x v="48"/>
    <d v="2015-06-06T00:00:00"/>
    <d v="1899-12-30T15:39:54"/>
    <n v="42"/>
    <s v="DUNDRUM"/>
    <s v="KIDS ACCESSORIES"/>
    <s v="Girls Accessories"/>
    <s v="2PK NEON BEAD SET   "/>
    <n v="32967"/>
    <n v="3296714"/>
    <n v="1"/>
    <n v="2"/>
    <m/>
  </r>
  <r>
    <x v="48"/>
    <d v="2015-06-06T00:00:00"/>
    <d v="1899-12-30T15:39:54"/>
    <n v="42"/>
    <s v="DUNDRUM"/>
    <s v="ACCESSORIES"/>
    <s v="Bags"/>
    <s v="PU SLIP POCKET GRAB "/>
    <n v="75694"/>
    <n v="7569434"/>
    <n v="1"/>
    <n v="11"/>
    <m/>
  </r>
  <r>
    <x v="48"/>
    <d v="2015-06-06T00:00:00"/>
    <d v="1899-12-30T15:39:54"/>
    <n v="42"/>
    <s v="DUNDRUM"/>
    <s v="KIDS ACCESSORIES"/>
    <s v="Girls Accessories"/>
    <s v="WOODEN BEAD SET     "/>
    <n v="76025"/>
    <n v="7602541"/>
    <n v="1"/>
    <n v="1.5"/>
    <m/>
  </r>
  <r>
    <x v="48"/>
    <d v="2015-06-06T00:00:00"/>
    <d v="1899-12-30T15:39:54"/>
    <n v="42"/>
    <s v="DUNDRUM"/>
    <s v="LADIES FASHIONS"/>
    <s v="Ladies Formalwear"/>
    <s v="PRINTED COTTON SATEE"/>
    <n v="86870"/>
    <n v="8687011"/>
    <n v="1"/>
    <n v="10"/>
    <m/>
  </r>
  <r>
    <x v="48"/>
    <d v="2015-06-06T00:00:00"/>
    <d v="1899-12-30T15:39:54"/>
    <n v="42"/>
    <s v="DUNDRUM"/>
    <s v="LADIES FASHIONS"/>
    <s v="Sports Tops"/>
    <s v="LS ZIP THRU         "/>
    <n v="85865"/>
    <n v="8586583"/>
    <n v="1"/>
    <n v="8"/>
    <m/>
  </r>
  <r>
    <x v="49"/>
    <d v="2015-06-06T00:00:00"/>
    <d v="1899-12-30T15:45:29"/>
    <n v="42"/>
    <s v="DUNDRUM"/>
    <s v="HOSIERY"/>
    <s v="Gifting"/>
    <s v="5PK NEON MICROFIBRE "/>
    <n v="26005"/>
    <n v="2600568"/>
    <n v="1"/>
    <n v="3.5"/>
    <m/>
  </r>
  <r>
    <x v="49"/>
    <d v="2015-06-06T00:00:00"/>
    <d v="1899-12-30T15:45:29"/>
    <n v="42"/>
    <s v="DUNDRUM"/>
    <s v="LADIES FASHIONS"/>
    <s v="Dresses"/>
    <s v="SPLIT FRONT DRESS   "/>
    <n v="71721"/>
    <n v="7172107"/>
    <n v="1"/>
    <n v="16"/>
    <m/>
  </r>
  <r>
    <x v="49"/>
    <d v="2015-06-06T00:00:00"/>
    <d v="1899-12-30T15:45:29"/>
    <n v="42"/>
    <s v="DUNDRUM"/>
    <s v="HOUSEHOLD"/>
    <s v="Kitchen"/>
    <s v="PLASTIC COFFEE MUG  "/>
    <n v="18790"/>
    <n v="1879034"/>
    <n v="1"/>
    <n v="3"/>
    <m/>
  </r>
  <r>
    <x v="49"/>
    <d v="2015-06-06T00:00:00"/>
    <d v="1899-12-30T15:45:29"/>
    <n v="42"/>
    <s v="DUNDRUM"/>
    <s v="LADIES FASHIONS"/>
    <s v="Blouses"/>
    <s v="CREW NK VISCOSE TEE "/>
    <n v="2330"/>
    <n v="233022"/>
    <n v="1"/>
    <n v="7"/>
    <m/>
  </r>
  <r>
    <x v="49"/>
    <d v="2015-06-06T00:00:00"/>
    <d v="1899-12-30T15:45:29"/>
    <n v="42"/>
    <s v="DUNDRUM"/>
    <s v="LADIES FASHIONS"/>
    <s v="Ladies Denim"/>
    <s v="KNEE LENGHT COLOURED"/>
    <n v="88315"/>
    <n v="8831561"/>
    <n v="1"/>
    <n v="9"/>
    <m/>
  </r>
  <r>
    <x v="49"/>
    <d v="2015-06-06T00:00:00"/>
    <d v="1899-12-30T15:45:29"/>
    <n v="42"/>
    <s v="DUNDRUM"/>
    <s v="LADIES FASHIONS"/>
    <s v="Ladies Performancewear"/>
    <s v="WORKOUT CROP LEGGING"/>
    <n v="87886"/>
    <n v="8788651"/>
    <n v="1"/>
    <n v="7"/>
    <m/>
  </r>
  <r>
    <x v="50"/>
    <d v="2015-06-06T00:00:00"/>
    <d v="1899-12-30T15:47:22"/>
    <n v="42"/>
    <s v="DUNDRUM"/>
    <s v="LADIES FASHIONS"/>
    <s v="Licensed Womens"/>
    <s v="NASA BURNOUT TEE    "/>
    <n v="65796"/>
    <n v="6579602"/>
    <n v="2"/>
    <n v="16"/>
    <m/>
  </r>
  <r>
    <x v="50"/>
    <d v="2015-06-06T00:00:00"/>
    <d v="1899-12-30T15:47:22"/>
    <n v="42"/>
    <s v="DUNDRUM"/>
    <s v="ACCESSORIES"/>
    <s v="LW Scarves"/>
    <s v="FEATHER PRINT WITH T"/>
    <n v="75717"/>
    <n v="7571718"/>
    <n v="1"/>
    <n v="5"/>
    <m/>
  </r>
  <r>
    <x v="50"/>
    <d v="2015-06-06T00:00:00"/>
    <d v="1899-12-30T15:47:22"/>
    <n v="42"/>
    <s v="DUNDRUM"/>
    <s v="HOSIERY"/>
    <s v="Shoe Liners"/>
    <s v="7PK SHOE LINER BLACK"/>
    <n v="26229"/>
    <n v="2622969"/>
    <n v="1"/>
    <n v="3"/>
    <m/>
  </r>
  <r>
    <x v="50"/>
    <d v="2015-06-06T00:00:00"/>
    <d v="1899-12-30T15:47:22"/>
    <n v="42"/>
    <s v="DUNDRUM"/>
    <s v="LADIES FASHIONS"/>
    <s v="Blouses"/>
    <s v="CREW NK VISCOSE TEE "/>
    <n v="2330"/>
    <n v="233002"/>
    <n v="1"/>
    <n v="7"/>
    <m/>
  </r>
  <r>
    <x v="50"/>
    <d v="2015-06-06T00:00:00"/>
    <d v="1899-12-30T15:47:22"/>
    <n v="42"/>
    <s v="DUNDRUM"/>
    <s v="LADIES FASHIONS"/>
    <s v="Basic T Shirts"/>
    <s v="LL COCOON VEST      "/>
    <n v="86890"/>
    <n v="8689012"/>
    <n v="2"/>
    <n v="12"/>
    <m/>
  </r>
  <r>
    <x v="51"/>
    <d v="2015-06-06T00:00:00"/>
    <d v="1899-12-30T15:49:21"/>
    <n v="42"/>
    <s v="DUNDRUM"/>
    <s v="LADIES FASHIONS"/>
    <s v="Ladies Denim"/>
    <s v="STRETCH DENIM JACKET"/>
    <n v="85616"/>
    <n v="8561633"/>
    <n v="1"/>
    <n v="19"/>
    <m/>
  </r>
  <r>
    <x v="51"/>
    <d v="2015-06-06T00:00:00"/>
    <d v="1899-12-30T15:49:21"/>
    <n v="42"/>
    <s v="DUNDRUM"/>
    <s v="FOOTWEAR"/>
    <s v="Flat Sandals"/>
    <s v="VALUE METAL DETAIL B"/>
    <n v="78250"/>
    <n v="7825031"/>
    <n v="1"/>
    <n v="6"/>
    <m/>
  </r>
  <r>
    <x v="51"/>
    <d v="2015-06-06T00:00:00"/>
    <d v="1899-12-30T15:49:21"/>
    <n v="42"/>
    <s v="DUNDRUM"/>
    <s v="FOOTWEAR"/>
    <s v="Casual Footwear"/>
    <s v="VALUE CANVAS NAVY   "/>
    <n v="75377"/>
    <n v="7537728"/>
    <n v="1"/>
    <n v="3"/>
    <m/>
  </r>
  <r>
    <x v="51"/>
    <d v="2015-06-06T00:00:00"/>
    <d v="1899-12-30T15:49:21"/>
    <n v="42"/>
    <s v="DUNDRUM"/>
    <s v="LADIES LINGERIE"/>
    <s v="Licensed Nightwear"/>
    <s v="MICKEY EMOJI SHORTY "/>
    <n v="9972"/>
    <n v="997202"/>
    <n v="1"/>
    <n v="10"/>
    <m/>
  </r>
  <r>
    <x v="51"/>
    <d v="2015-06-06T00:00:00"/>
    <d v="1899-12-30T15:49:21"/>
    <n v="42"/>
    <s v="DUNDRUM"/>
    <s v="LADIES FASHIONS"/>
    <s v="Blouses"/>
    <s v="CREW NK VISCOSE TEE "/>
    <n v="2330"/>
    <n v="233034"/>
    <n v="1"/>
    <n v="7"/>
    <m/>
  </r>
  <r>
    <x v="51"/>
    <d v="2015-06-06T00:00:00"/>
    <d v="1899-12-30T15:49:21"/>
    <n v="42"/>
    <s v="DUNDRUM"/>
    <s v="LADIES FASHIONS"/>
    <s v="Ladies Denim"/>
    <s v="32'' SKINNY PENCIL- "/>
    <n v="87021"/>
    <n v="8702131"/>
    <n v="1"/>
    <n v="8"/>
    <m/>
  </r>
  <r>
    <x v="51"/>
    <d v="2015-06-06T00:00:00"/>
    <d v="1899-12-30T15:49:21"/>
    <n v="42"/>
    <s v="DUNDRUM"/>
    <s v="LADIES FASHIONS"/>
    <s v="Cardigans"/>
    <s v="DIAMOND BORDER CAPE "/>
    <n v="6800"/>
    <n v="680002"/>
    <n v="1"/>
    <n v="16"/>
    <m/>
  </r>
  <r>
    <x v="52"/>
    <d v="2015-06-06T00:00:00"/>
    <d v="1899-12-30T15:50:00"/>
    <n v="42"/>
    <s v="DUNDRUM"/>
    <s v="ACCESSORIES"/>
    <s v="Ladies Jewellery"/>
    <s v="2PK CHARM BANGLE    "/>
    <n v="11700"/>
    <n v="1170002"/>
    <n v="1"/>
    <n v="3"/>
    <m/>
  </r>
  <r>
    <x v="52"/>
    <d v="2015-06-06T00:00:00"/>
    <d v="1899-12-30T15:50:00"/>
    <n v="42"/>
    <s v="DUNDRUM"/>
    <s v="LADIES FASHIONS"/>
    <s v="Blouses"/>
    <s v="CREW NK VISCOSE TEE "/>
    <n v="2330"/>
    <n v="233005"/>
    <n v="1"/>
    <n v="7"/>
    <m/>
  </r>
  <r>
    <x v="53"/>
    <d v="2015-06-06T00:00:00"/>
    <d v="1899-12-30T15:53:13"/>
    <n v="42"/>
    <s v="DUNDRUM"/>
    <s v="HOUSEHOLD"/>
    <s v="Toys"/>
    <s v="WOODEN CLOCK        "/>
    <n v="24054"/>
    <n v="2405414"/>
    <n v="1"/>
    <n v="4"/>
    <m/>
  </r>
  <r>
    <x v="53"/>
    <d v="2015-06-06T00:00:00"/>
    <d v="1899-12-30T15:53:13"/>
    <n v="42"/>
    <s v="DUNDRUM"/>
    <s v="HOSIERY"/>
    <s v="Kneehighs and Footies"/>
    <s v="3PK INVIS FOOTIES BL"/>
    <n v="25564"/>
    <n v="2556421"/>
    <n v="1"/>
    <n v="3"/>
    <m/>
  </r>
  <r>
    <x v="53"/>
    <d v="2015-06-06T00:00:00"/>
    <d v="1899-12-30T15:53:13"/>
    <n v="42"/>
    <s v="DUNDRUM"/>
    <s v="FOOTWEAR"/>
    <s v="Ladies Slippers"/>
    <s v="JERSEY MULE         "/>
    <n v="3602"/>
    <n v="360206"/>
    <n v="1"/>
    <n v="4"/>
    <m/>
  </r>
  <r>
    <x v="53"/>
    <d v="2015-06-06T00:00:00"/>
    <d v="1899-12-30T15:53:13"/>
    <n v="42"/>
    <s v="DUNDRUM"/>
    <s v="LADIES LINGERIE"/>
    <s v="Bra Accessories"/>
    <s v="BRA CLIPS PACK      "/>
    <n v="46619"/>
    <n v="4661914"/>
    <n v="1"/>
    <n v="2.5"/>
    <m/>
  </r>
  <r>
    <x v="53"/>
    <d v="2015-06-06T00:00:00"/>
    <d v="1899-12-30T15:53:13"/>
    <n v="42"/>
    <s v="DUNDRUM"/>
    <s v="LADIES LINGERIE"/>
    <s v="Packed Briefs"/>
    <s v="4PK FULL BRIEF WHITE"/>
    <n v="98823"/>
    <n v="9882325"/>
    <n v="1"/>
    <n v="3"/>
    <m/>
  </r>
  <r>
    <x v="53"/>
    <d v="2015-06-06T00:00:00"/>
    <d v="1899-12-30T15:53:13"/>
    <n v="42"/>
    <s v="DUNDRUM"/>
    <s v="ACCESSORIES"/>
    <s v="Ladies Jewellery"/>
    <s v="ROSE WATER STONE RIN"/>
    <n v="24824"/>
    <n v="2482411"/>
    <n v="1"/>
    <n v="3"/>
    <m/>
  </r>
  <r>
    <x v="53"/>
    <d v="2015-06-06T00:00:00"/>
    <d v="1899-12-30T15:53:13"/>
    <n v="42"/>
    <s v="DUNDRUM"/>
    <s v="LADIES FASHIONS"/>
    <s v="Blouses"/>
    <s v="SLESS ROLL NECK SIDE"/>
    <n v="38394"/>
    <n v="3839421"/>
    <n v="1"/>
    <n v="11"/>
    <m/>
  </r>
  <r>
    <x v="53"/>
    <d v="2015-06-06T00:00:00"/>
    <d v="1899-12-30T15:53:13"/>
    <n v="42"/>
    <s v="DUNDRUM"/>
    <s v="FOOTWEAR"/>
    <s v="Ballerinas"/>
    <s v="ALMOND TOE BALLERINA"/>
    <n v="2915"/>
    <n v="291504"/>
    <n v="1"/>
    <n v="8"/>
    <m/>
  </r>
  <r>
    <x v="53"/>
    <d v="2015-06-06T00:00:00"/>
    <d v="1899-12-30T15:53:13"/>
    <n v="42"/>
    <s v="DUNDRUM"/>
    <s v="LADIES LINGERIE"/>
    <s v="Bras"/>
    <s v="MAXIMISE AOL BLACK  "/>
    <n v="45857"/>
    <n v="4585759"/>
    <n v="1"/>
    <n v="7"/>
    <m/>
  </r>
  <r>
    <x v="53"/>
    <d v="2015-06-06T00:00:00"/>
    <d v="1899-12-30T15:53:13"/>
    <n v="42"/>
    <s v="DUNDRUM"/>
    <s v="LADIES LINGERIE"/>
    <s v="Bras"/>
    <s v="LACE T-SHIRT BRA WHI"/>
    <n v="48614"/>
    <n v="4861447"/>
    <n v="1"/>
    <n v="3"/>
    <m/>
  </r>
  <r>
    <x v="53"/>
    <d v="2015-06-06T00:00:00"/>
    <d v="1899-12-30T15:53:13"/>
    <n v="42"/>
    <s v="DUNDRUM"/>
    <s v="LADIES LINGERIE"/>
    <s v="Bra Accessories"/>
    <s v="BRA LAUNDRY BAG     "/>
    <n v="47160"/>
    <n v="4716013"/>
    <n v="1"/>
    <n v="2"/>
    <m/>
  </r>
  <r>
    <x v="53"/>
    <d v="2015-06-06T00:00:00"/>
    <d v="1899-12-30T15:53:13"/>
    <n v="42"/>
    <s v="DUNDRUM"/>
    <s v="LADIES FASHIONS"/>
    <s v="Casual Jersey Bottoms"/>
    <s v="VISCOSE LEGGING BLAC"/>
    <n v="87313"/>
    <n v="8731322"/>
    <n v="1"/>
    <n v="4"/>
    <m/>
  </r>
  <r>
    <x v="53"/>
    <d v="2015-06-06T00:00:00"/>
    <d v="1899-12-30T15:53:13"/>
    <n v="42"/>
    <s v="DUNDRUM"/>
    <s v="LADIES FASHIONS"/>
    <s v="Basic T Shirts"/>
    <s v="SEAM FREE CAMI BLACK"/>
    <n v="88852"/>
    <n v="8885222"/>
    <n v="1"/>
    <n v="3.5"/>
    <m/>
  </r>
  <r>
    <x v="53"/>
    <d v="2015-06-06T00:00:00"/>
    <d v="1899-12-30T15:53:13"/>
    <n v="42"/>
    <s v="DUNDRUM"/>
    <s v="HOSIERY"/>
    <s v="Kneehighs and Footies"/>
    <s v="3PK CUSHY FOOTIE BLK"/>
    <n v="26118"/>
    <n v="2611824"/>
    <n v="1"/>
    <n v="3"/>
    <m/>
  </r>
  <r>
    <x v="53"/>
    <d v="2015-06-06T00:00:00"/>
    <d v="1899-12-30T15:53:13"/>
    <n v="42"/>
    <s v="DUNDRUM"/>
    <s v="CHILDRENS &amp; BABYWEAR"/>
    <s v="2-7 Boyswear"/>
    <s v="2B BASIC JOGLEG BLAC"/>
    <n v="58097"/>
    <n v="5809716"/>
    <n v="1"/>
    <n v="4"/>
    <m/>
  </r>
  <r>
    <x v="53"/>
    <d v="2015-06-06T00:00:00"/>
    <d v="1899-12-30T15:53:13"/>
    <n v="42"/>
    <s v="DUNDRUM"/>
    <s v="LADIES LINGERIE"/>
    <s v="Bras"/>
    <s v="HEAVENLY P/UP LW NAV"/>
    <n v="2168"/>
    <n v="216805"/>
    <n v="1"/>
    <n v="6"/>
    <m/>
  </r>
  <r>
    <x v="53"/>
    <d v="2015-06-06T00:00:00"/>
    <d v="1899-12-30T15:53:13"/>
    <n v="42"/>
    <s v="DUNDRUM"/>
    <s v="LADIES FASHIONS"/>
    <s v="Blouses"/>
    <s v="CREW NK VISCOSE TEE "/>
    <n v="2330"/>
    <n v="233035"/>
    <n v="1"/>
    <n v="7"/>
    <m/>
  </r>
  <r>
    <x v="53"/>
    <d v="2015-06-06T00:00:00"/>
    <d v="1899-12-30T15:53:13"/>
    <n v="42"/>
    <s v="DUNDRUM"/>
    <s v="LADIES FASHIONS"/>
    <s v="Basic T Shirts"/>
    <s v="STRETCH CAMI COLOURS"/>
    <n v="97043"/>
    <n v="9704369"/>
    <n v="1"/>
    <n v="2.5"/>
    <m/>
  </r>
  <r>
    <x v="53"/>
    <d v="2015-06-06T00:00:00"/>
    <d v="1899-12-30T15:53:13"/>
    <n v="42"/>
    <s v="DUNDRUM"/>
    <s v="HOUSEHOLD"/>
    <s v="Home Accessories"/>
    <s v="ICE PACKS           "/>
    <n v="18198"/>
    <n v="1819837"/>
    <n v="1"/>
    <n v="1"/>
    <m/>
  </r>
  <r>
    <x v="53"/>
    <d v="2015-06-06T00:00:00"/>
    <d v="1899-12-30T15:53:13"/>
    <n v="42"/>
    <s v="DUNDRUM"/>
    <s v="LADIES FASHIONS"/>
    <s v="Basic T Shirts"/>
    <s v="STRETCH CAMI COLOURS"/>
    <n v="97043"/>
    <n v="9704369"/>
    <n v="1"/>
    <n v="2.5"/>
    <m/>
  </r>
  <r>
    <x v="53"/>
    <d v="2015-06-06T00:00:00"/>
    <d v="1899-12-30T15:53:13"/>
    <n v="42"/>
    <s v="DUNDRUM"/>
    <s v="FOOTWEAR"/>
    <s v="Ballerinas"/>
    <s v="LASER CUT SLIPPER   "/>
    <n v="2940"/>
    <n v="294005"/>
    <n v="1"/>
    <n v="9"/>
    <m/>
  </r>
  <r>
    <x v="53"/>
    <d v="2015-06-06T00:00:00"/>
    <d v="1899-12-30T15:53:13"/>
    <n v="42"/>
    <s v="DUNDRUM"/>
    <s v="LADIES FASHIONS"/>
    <s v="LS Cotton Tops"/>
    <s v="SWING VISCOSE TOP   "/>
    <n v="38011"/>
    <n v="3801128"/>
    <n v="1"/>
    <n v="10"/>
    <m/>
  </r>
  <r>
    <x v="53"/>
    <d v="2015-06-06T00:00:00"/>
    <d v="1899-12-30T15:53:13"/>
    <n v="42"/>
    <s v="DUNDRUM"/>
    <s v="FOOTWEAR"/>
    <s v="Ballerinas"/>
    <s v="IMI SUEDE BROGUE    "/>
    <n v="3674"/>
    <n v="367405"/>
    <n v="1"/>
    <n v="11"/>
    <m/>
  </r>
  <r>
    <x v="53"/>
    <d v="2015-06-06T00:00:00"/>
    <d v="1899-12-30T15:53:13"/>
    <n v="42"/>
    <s v="DUNDRUM"/>
    <s v="LADIES FASHIONS"/>
    <s v="Casual Jersey Bottoms"/>
    <s v="COTTON LEGGING NAVY "/>
    <n v="85456"/>
    <n v="8545648"/>
    <n v="1"/>
    <n v="3.5"/>
    <m/>
  </r>
  <r>
    <x v="53"/>
    <d v="2015-06-06T00:00:00"/>
    <d v="1899-12-30T15:53:13"/>
    <n v="42"/>
    <s v="DUNDRUM"/>
    <s v="CHILDRENS &amp; BABYWEAR"/>
    <s v="2-7 Boyswear"/>
    <s v="2B RIB VEST         "/>
    <n v="55324"/>
    <n v="5532471"/>
    <n v="1"/>
    <n v="2"/>
    <m/>
  </r>
  <r>
    <x v="53"/>
    <d v="2015-06-06T00:00:00"/>
    <d v="1899-12-30T15:53:13"/>
    <n v="42"/>
    <s v="DUNDRUM"/>
    <s v="LADIES FASHIONS"/>
    <s v="Basic T Shirts"/>
    <s v="SEAM FREE CAMI BLACK"/>
    <n v="88852"/>
    <n v="8885222"/>
    <n v="1"/>
    <n v="3.5"/>
    <m/>
  </r>
  <r>
    <x v="54"/>
    <d v="2015-06-06T00:00:00"/>
    <d v="1899-12-30T15:56:01"/>
    <n v="42"/>
    <s v="DUNDRUM"/>
    <s v="LADIES FASHIONS"/>
    <s v="Blouses"/>
    <s v="CREW NK VISCOSE TEE "/>
    <n v="2330"/>
    <n v="233005"/>
    <n v="1"/>
    <n v="7"/>
    <m/>
  </r>
  <r>
    <x v="54"/>
    <d v="2015-06-06T00:00:00"/>
    <d v="1899-12-30T15:56:01"/>
    <n v="42"/>
    <s v="DUNDRUM"/>
    <s v="ACCESSORIES"/>
    <s v="Luggage"/>
    <s v="VALUE CARRY ON SUITC"/>
    <n v="2903"/>
    <n v="290301"/>
    <n v="1"/>
    <n v="14"/>
    <m/>
  </r>
  <r>
    <x v="55"/>
    <d v="2015-06-06T00:00:00"/>
    <d v="1899-12-30T15:57:05"/>
    <n v="42"/>
    <s v="DUNDRUM"/>
    <s v="FOOTWEAR"/>
    <s v="Casual Footwear"/>
    <s v="JUTE TRIM SLIP ON   "/>
    <n v="73628"/>
    <n v="7362877"/>
    <n v="1"/>
    <n v="5"/>
    <m/>
  </r>
  <r>
    <x v="55"/>
    <d v="2015-06-06T00:00:00"/>
    <d v="1899-12-30T15:57:05"/>
    <n v="42"/>
    <s v="DUNDRUM"/>
    <s v="LADIES FASHIONS"/>
    <s v="Blouses"/>
    <s v="CREW NK VISCOSE TEE "/>
    <n v="2330"/>
    <n v="233017"/>
    <n v="1"/>
    <n v="7"/>
    <m/>
  </r>
  <r>
    <x v="55"/>
    <d v="2015-06-06T00:00:00"/>
    <d v="1899-12-30T15:57:05"/>
    <n v="42"/>
    <s v="DUNDRUM"/>
    <s v="LADIES FASHIONS"/>
    <s v="Casual Bottoms"/>
    <s v="LINEN SHORT         "/>
    <n v="85880"/>
    <n v="8588094"/>
    <n v="1"/>
    <n v="9"/>
    <m/>
  </r>
  <r>
    <x v="56"/>
    <d v="2015-06-06T00:00:00"/>
    <d v="1899-12-30T16:00:22"/>
    <n v="42"/>
    <s v="DUNDRUM"/>
    <s v="TOILETRIES"/>
    <s v="Toiletries"/>
    <s v="BATISTE DRY SHAMPOO "/>
    <n v="28228"/>
    <n v="2822811"/>
    <n v="1"/>
    <n v="2.75"/>
    <m/>
  </r>
  <r>
    <x v="56"/>
    <d v="2015-06-06T00:00:00"/>
    <d v="1899-12-30T16:00:22"/>
    <n v="42"/>
    <s v="DUNDRUM"/>
    <s v="TOILETRIES"/>
    <s v="Accessories"/>
    <s v="PS 2PK BODY PUFF    "/>
    <n v="29123"/>
    <n v="2912326"/>
    <n v="1"/>
    <n v="1.5"/>
    <m/>
  </r>
  <r>
    <x v="56"/>
    <d v="2015-06-06T00:00:00"/>
    <d v="1899-12-30T16:00:22"/>
    <n v="42"/>
    <s v="DUNDRUM"/>
    <s v="HOUSEHOLD"/>
    <s v="Kitchen"/>
    <s v="LICENSED CERAMIC MUG"/>
    <n v="18601"/>
    <n v="1860128"/>
    <n v="1"/>
    <n v="2.5"/>
    <m/>
  </r>
  <r>
    <x v="56"/>
    <d v="2015-06-06T00:00:00"/>
    <d v="1899-12-30T16:00:22"/>
    <n v="42"/>
    <s v="DUNDRUM"/>
    <s v="LADIES FASHIONS"/>
    <s v="Blouses"/>
    <s v="CREW NK VISCOSE TEE "/>
    <n v="2330"/>
    <n v="233037"/>
    <n v="1"/>
    <n v="7"/>
    <m/>
  </r>
  <r>
    <x v="57"/>
    <d v="2015-06-06T00:00:00"/>
    <d v="1899-12-30T16:01:43"/>
    <n v="42"/>
    <s v="DUNDRUM"/>
    <s v="LADIES FASHIONS"/>
    <s v="Ladies Denim"/>
    <s v="DENIM JEGGING- BLEAC"/>
    <n v="85891"/>
    <n v="8589134"/>
    <n v="1"/>
    <n v="8"/>
    <m/>
  </r>
  <r>
    <x v="57"/>
    <d v="2015-06-06T00:00:00"/>
    <d v="1899-12-30T16:01:43"/>
    <n v="42"/>
    <s v="DUNDRUM"/>
    <s v="LADIES FASHIONS"/>
    <s v="Casual Jersey Bottoms"/>
    <s v="CAPRI LEGGING COLS  "/>
    <n v="88492"/>
    <n v="8849223"/>
    <n v="1"/>
    <n v="4"/>
    <m/>
  </r>
  <r>
    <x v="57"/>
    <d v="2015-06-06T00:00:00"/>
    <d v="1899-12-30T16:01:43"/>
    <n v="42"/>
    <s v="DUNDRUM"/>
    <s v="LADIES FASHIONS"/>
    <s v="Blouses"/>
    <s v="CREW NK VISCOSE TEE "/>
    <n v="2330"/>
    <n v="233027"/>
    <n v="1"/>
    <n v="7"/>
    <m/>
  </r>
  <r>
    <x v="57"/>
    <d v="2015-06-06T00:00:00"/>
    <d v="1899-12-30T16:01:43"/>
    <n v="42"/>
    <s v="DUNDRUM"/>
    <s v="FOOTWEAR"/>
    <s v="Flat Sandals"/>
    <s v="ELASTIC DEMI WEDGE  "/>
    <n v="78598"/>
    <n v="7859881"/>
    <n v="1"/>
    <n v="10"/>
    <m/>
  </r>
  <r>
    <x v="57"/>
    <d v="2015-06-06T00:00:00"/>
    <d v="1899-12-30T16:01:43"/>
    <n v="42"/>
    <s v="DUNDRUM"/>
    <s v="LADIES FASHIONS"/>
    <s v="Basic T Shirts"/>
    <s v="CROCHET SLEEVE TEE  "/>
    <n v="86588"/>
    <n v="8658842"/>
    <n v="1"/>
    <n v="5"/>
    <m/>
  </r>
  <r>
    <x v="57"/>
    <d v="2015-06-06T00:00:00"/>
    <d v="1899-12-30T16:01:43"/>
    <n v="42"/>
    <s v="DUNDRUM"/>
    <s v="FOOTWEAR"/>
    <s v="Flat Sandals"/>
    <s v="ELASTIC DEMI WEDGE  "/>
    <n v="78598"/>
    <n v="7859814"/>
    <n v="1"/>
    <n v="10"/>
    <m/>
  </r>
  <r>
    <x v="57"/>
    <d v="2015-06-06T00:00:00"/>
    <d v="1899-12-30T16:01:43"/>
    <n v="42"/>
    <s v="DUNDRUM"/>
    <s v="LADIES FASHIONS"/>
    <s v="Dresses"/>
    <s v="SMOCK SUNDRESS      "/>
    <n v="33097"/>
    <n v="3309722"/>
    <n v="1"/>
    <n v="7"/>
    <m/>
  </r>
  <r>
    <x v="58"/>
    <d v="2015-06-06T00:00:00"/>
    <d v="1899-12-30T16:18:24"/>
    <n v="42"/>
    <s v="DUNDRUM"/>
    <s v="MENS ACCESSORIES"/>
    <s v="Shoes"/>
    <s v="SS15 TAN PU TRAINER "/>
    <n v="98541"/>
    <n v="9854155"/>
    <n v="1"/>
    <n v="7.9"/>
    <m/>
  </r>
  <r>
    <x v="58"/>
    <d v="2015-06-06T00:00:00"/>
    <d v="1899-12-30T16:18:24"/>
    <n v="42"/>
    <s v="DUNDRUM"/>
    <s v="LADIES FASHIONS"/>
    <s v="Fashion T Shirts"/>
    <s v="GARCON TEE          "/>
    <n v="38141"/>
    <n v="3814143"/>
    <n v="1"/>
    <n v="6"/>
    <m/>
  </r>
  <r>
    <x v="58"/>
    <d v="2015-06-06T00:00:00"/>
    <d v="1899-12-30T16:18:24"/>
    <n v="42"/>
    <s v="DUNDRUM"/>
    <s v="LADIES FASHIONS"/>
    <s v="Dresses"/>
    <s v="CROSSOVER BELTED MAX"/>
    <n v="33231"/>
    <n v="3323141"/>
    <n v="1"/>
    <n v="16"/>
    <m/>
  </r>
  <r>
    <x v="58"/>
    <d v="2015-06-06T00:00:00"/>
    <d v="1899-12-30T16:18:24"/>
    <n v="42"/>
    <s v="DUNDRUM"/>
    <s v="LADIES FASHIONS"/>
    <s v="Dresses"/>
    <s v="PRINT FRILL SUNDRESS"/>
    <n v="33396"/>
    <n v="3339651"/>
    <n v="1"/>
    <n v="16"/>
    <m/>
  </r>
  <r>
    <x v="58"/>
    <d v="2015-06-06T00:00:00"/>
    <d v="1899-12-30T16:18:24"/>
    <n v="42"/>
    <s v="DUNDRUM"/>
    <s v="MENS ACCESSORIES"/>
    <s v="Socks"/>
    <s v="MENS 5  PACK COTTON "/>
    <n v="62551"/>
    <n v="6255147"/>
    <n v="1"/>
    <n v="3"/>
    <m/>
  </r>
  <r>
    <x v="58"/>
    <d v="2015-06-06T00:00:00"/>
    <d v="1899-12-30T16:18:24"/>
    <n v="42"/>
    <s v="DUNDRUM"/>
    <s v="LADIES FASHIONS"/>
    <s v="Blouses"/>
    <s v="CREW NK VISCOSE TEE "/>
    <n v="2330"/>
    <n v="233020"/>
    <n v="1"/>
    <n v="7"/>
    <m/>
  </r>
  <r>
    <x v="58"/>
    <d v="2015-06-06T00:00:00"/>
    <d v="1899-12-30T16:18:24"/>
    <n v="42"/>
    <s v="DUNDRUM"/>
    <s v="LADIES FASHIONS"/>
    <s v="Blouses"/>
    <s v="SLESS PRINT TUNIC   "/>
    <n v="88386"/>
    <n v="8838646"/>
    <n v="1"/>
    <n v="9"/>
    <m/>
  </r>
  <r>
    <x v="59"/>
    <d v="2015-06-06T00:00:00"/>
    <d v="1899-12-30T16:19:11"/>
    <n v="42"/>
    <s v="DUNDRUM"/>
    <s v="LADIES FASHIONS"/>
    <s v="Blouses"/>
    <s v="PRINT POLY BUILT UP "/>
    <n v="86719"/>
    <n v="8671943"/>
    <n v="1"/>
    <n v="5"/>
    <m/>
  </r>
  <r>
    <x v="59"/>
    <d v="2015-06-06T00:00:00"/>
    <d v="1899-12-30T16:19:11"/>
    <n v="42"/>
    <s v="DUNDRUM"/>
    <s v="ACCESSORIES"/>
    <s v="Bags"/>
    <s v="STRAW SHOPPER       "/>
    <n v="10736"/>
    <n v="1073621"/>
    <n v="1"/>
    <n v="10"/>
    <m/>
  </r>
  <r>
    <x v="59"/>
    <d v="2015-06-06T00:00:00"/>
    <d v="1899-12-30T16:19:11"/>
    <n v="42"/>
    <s v="DUNDRUM"/>
    <s v="ACCESSORIES"/>
    <s v="Bags"/>
    <s v="STRAW SHOPPER       "/>
    <n v="10736"/>
    <n v="1073621"/>
    <n v="1"/>
    <n v="10"/>
    <m/>
  </r>
  <r>
    <x v="59"/>
    <d v="2015-06-06T00:00:00"/>
    <d v="1899-12-30T16:19:11"/>
    <n v="42"/>
    <s v="DUNDRUM"/>
    <s v="LADIES FASHIONS"/>
    <s v="Blouses"/>
    <s v="PRINT POLY BUILT UP "/>
    <n v="86719"/>
    <n v="8671935"/>
    <n v="1"/>
    <n v="5"/>
    <m/>
  </r>
  <r>
    <x v="59"/>
    <d v="2015-06-06T00:00:00"/>
    <d v="1899-12-30T16:19:11"/>
    <n v="42"/>
    <s v="DUNDRUM"/>
    <s v="FOOTWEAR"/>
    <s v="Flat Sandals"/>
    <s v="PRINTED JUTE PEEPTOE"/>
    <n v="78132"/>
    <n v="7813227"/>
    <n v="1"/>
    <n v="8"/>
    <m/>
  </r>
  <r>
    <x v="59"/>
    <d v="2015-06-06T00:00:00"/>
    <d v="1899-12-30T16:19:11"/>
    <n v="42"/>
    <s v="DUNDRUM"/>
    <s v="LADIES FASHIONS"/>
    <s v="Casual Bottoms"/>
    <s v="PRINTED VISCOSE SHOR"/>
    <n v="85333"/>
    <n v="8533394"/>
    <n v="1"/>
    <n v="5"/>
    <m/>
  </r>
  <r>
    <x v="59"/>
    <d v="2015-06-06T00:00:00"/>
    <d v="1899-12-30T16:19:11"/>
    <n v="42"/>
    <s v="DUNDRUM"/>
    <s v="LADIES FASHIONS"/>
    <s v="Basic T Shirts"/>
    <s v="NEPP T-SHIRT        "/>
    <n v="87931"/>
    <n v="8793157"/>
    <n v="1"/>
    <n v="5"/>
    <m/>
  </r>
  <r>
    <x v="59"/>
    <d v="2015-06-06T00:00:00"/>
    <d v="1899-12-30T16:19:11"/>
    <n v="42"/>
    <s v="DUNDRUM"/>
    <s v="LADIES FASHIONS"/>
    <s v="Ladies Denim"/>
    <s v="COLOUR SHORT-NAVY   "/>
    <n v="85696"/>
    <n v="8569637"/>
    <n v="1"/>
    <n v="5"/>
    <m/>
  </r>
  <r>
    <x v="59"/>
    <d v="2015-06-06T00:00:00"/>
    <d v="1899-12-30T16:19:11"/>
    <n v="42"/>
    <s v="DUNDRUM"/>
    <s v="LADIES FASHIONS"/>
    <s v="Blouses"/>
    <s v="SLESS PRINT TUNIC   "/>
    <n v="88386"/>
    <n v="8838646"/>
    <n v="1"/>
    <n v="9"/>
    <m/>
  </r>
  <r>
    <x v="59"/>
    <d v="2015-06-06T00:00:00"/>
    <d v="1899-12-30T16:19:11"/>
    <n v="42"/>
    <s v="DUNDRUM"/>
    <s v="LADIES FASHIONS"/>
    <s v="Blouses"/>
    <s v="PRINTED VISCOSE V NE"/>
    <n v="86816"/>
    <n v="8681611"/>
    <n v="1"/>
    <n v="7"/>
    <m/>
  </r>
  <r>
    <x v="59"/>
    <d v="2015-06-06T00:00:00"/>
    <d v="1899-12-30T16:19:11"/>
    <n v="42"/>
    <s v="DUNDRUM"/>
    <s v="LADIES FASHIONS"/>
    <s v="Blouses"/>
    <s v="CREW NK VISCOSE TEE "/>
    <n v="2330"/>
    <n v="233036"/>
    <n v="1"/>
    <n v="7"/>
    <m/>
  </r>
  <r>
    <x v="59"/>
    <d v="2015-06-06T00:00:00"/>
    <d v="1899-12-30T16:19:11"/>
    <n v="42"/>
    <s v="DUNDRUM"/>
    <s v="FOOTWEAR"/>
    <s v="Flat Sandals"/>
    <s v="TUBULAR SANDAL REPTI"/>
    <n v="78220"/>
    <n v="7822086"/>
    <n v="1"/>
    <n v="4"/>
    <m/>
  </r>
  <r>
    <x v="59"/>
    <d v="2015-06-06T00:00:00"/>
    <d v="1899-12-30T16:19:11"/>
    <n v="42"/>
    <s v="DUNDRUM"/>
    <s v="FOOTWEAR"/>
    <s v="Casual Footwear"/>
    <s v="JUTE TRIM CANVAS LAC"/>
    <n v="78111"/>
    <n v="7811181"/>
    <n v="1"/>
    <n v="6"/>
    <m/>
  </r>
  <r>
    <x v="59"/>
    <d v="2015-06-06T00:00:00"/>
    <d v="1899-12-30T16:19:11"/>
    <n v="42"/>
    <s v="DUNDRUM"/>
    <s v="LADIES FASHIONS"/>
    <s v="Blouses"/>
    <s v="HAMMERED SATIN ZIP B"/>
    <n v="97196"/>
    <n v="9719643"/>
    <n v="1"/>
    <n v="9"/>
    <m/>
  </r>
  <r>
    <x v="59"/>
    <d v="2015-06-06T00:00:00"/>
    <d v="1899-12-30T16:19:11"/>
    <n v="42"/>
    <s v="DUNDRUM"/>
    <s v="LADIES FASHIONS"/>
    <s v="Dresses"/>
    <s v="CHIFFON OVERLAY MAXI"/>
    <n v="97011"/>
    <n v="9701131"/>
    <n v="1"/>
    <n v="16"/>
    <m/>
  </r>
  <r>
    <x v="59"/>
    <d v="2015-06-06T00:00:00"/>
    <d v="1899-12-30T16:19:11"/>
    <n v="42"/>
    <s v="DUNDRUM"/>
    <s v="LADIES FASHIONS"/>
    <s v="Blouses"/>
    <s v="V NECK VISCOSE TEE  "/>
    <n v="87322"/>
    <n v="8732259"/>
    <n v="1"/>
    <n v="7"/>
    <m/>
  </r>
  <r>
    <x v="60"/>
    <d v="2015-06-06T00:00:00"/>
    <d v="1899-12-30T16:26:09"/>
    <n v="42"/>
    <s v="DUNDRUM"/>
    <s v="LADIES FASHIONS"/>
    <s v="Basic T Shirts"/>
    <s v="TIE FRONT NEPP VEST "/>
    <n v="86858"/>
    <n v="8685811"/>
    <n v="1"/>
    <n v="4.5"/>
    <m/>
  </r>
  <r>
    <x v="60"/>
    <d v="2015-06-06T00:00:00"/>
    <d v="1899-12-30T16:26:09"/>
    <n v="42"/>
    <s v="DUNDRUM"/>
    <s v="LADIES FASHIONS"/>
    <s v="Blouses"/>
    <s v="CREW NK VISCOSE TEE "/>
    <n v="2330"/>
    <n v="233028"/>
    <n v="1"/>
    <n v="7"/>
    <m/>
  </r>
  <r>
    <x v="61"/>
    <d v="2015-06-06T00:00:00"/>
    <d v="1899-12-30T16:28:45"/>
    <n v="42"/>
    <s v="DUNDRUM"/>
    <s v="LADIES LINGERIE"/>
    <s v="Sets"/>
    <s v="LUREX SET BLUSH BRAZ"/>
    <n v="6004"/>
    <n v="6004"/>
    <n v="1"/>
    <n v="3"/>
    <m/>
  </r>
  <r>
    <x v="61"/>
    <d v="2015-06-06T00:00:00"/>
    <d v="1899-12-30T16:28:45"/>
    <n v="42"/>
    <s v="DUNDRUM"/>
    <s v="LADIES LINGERIE"/>
    <s v="Bras"/>
    <s v="HEAVEN P/UP LW LEMON"/>
    <n v="2161"/>
    <n v="216105"/>
    <n v="1"/>
    <n v="6"/>
    <m/>
  </r>
  <r>
    <x v="61"/>
    <d v="2015-06-06T00:00:00"/>
    <d v="1899-12-30T16:28:45"/>
    <n v="42"/>
    <s v="DUNDRUM"/>
    <s v="LADIES FASHIONS"/>
    <s v="Basic T Shirts"/>
    <s v="2X2 RIB VEST COLOURS"/>
    <n v="73820"/>
    <n v="7382049"/>
    <n v="1"/>
    <n v="2.5"/>
    <m/>
  </r>
  <r>
    <x v="61"/>
    <d v="2015-06-06T00:00:00"/>
    <d v="1899-12-30T16:28:45"/>
    <n v="42"/>
    <s v="DUNDRUM"/>
    <s v="MENSWEAR"/>
    <s v="Mens Swimwear"/>
    <s v="PRINTED MICROFIBRE X"/>
    <n v="61445"/>
    <n v="6144529"/>
    <n v="1"/>
    <n v="6"/>
    <m/>
  </r>
  <r>
    <x v="61"/>
    <d v="2015-06-06T00:00:00"/>
    <d v="1899-12-30T16:28:45"/>
    <n v="42"/>
    <s v="DUNDRUM"/>
    <s v="MENSWEAR"/>
    <s v="Basic T-Shirts"/>
    <s v="SS15 SF CREW COLS PH"/>
    <n v="64083"/>
    <n v="6408394"/>
    <n v="1"/>
    <n v="2.5"/>
    <m/>
  </r>
  <r>
    <x v="61"/>
    <d v="2015-06-06T00:00:00"/>
    <d v="1899-12-30T16:28:45"/>
    <n v="42"/>
    <s v="DUNDRUM"/>
    <s v="MENSWEAR"/>
    <s v="Basic T-Shirts"/>
    <s v="SF CREW WHITE       "/>
    <n v="60129"/>
    <n v="6012926"/>
    <n v="1"/>
    <n v="2.5"/>
    <m/>
  </r>
  <r>
    <x v="61"/>
    <d v="2015-06-06T00:00:00"/>
    <d v="1899-12-30T16:28:45"/>
    <n v="42"/>
    <s v="DUNDRUM"/>
    <s v="MENSWEAR"/>
    <s v="Basic T-Shirts"/>
    <s v="SS15 SF CREW COLS PH"/>
    <n v="64083"/>
    <n v="6408386"/>
    <n v="1"/>
    <n v="2.5"/>
    <m/>
  </r>
  <r>
    <x v="61"/>
    <d v="2015-06-06T00:00:00"/>
    <d v="1899-12-30T16:28:45"/>
    <n v="42"/>
    <s v="DUNDRUM"/>
    <s v="MENSWEAR"/>
    <s v="Mens Swimwear"/>
    <s v="PRINTED MICROFIBRE X"/>
    <n v="61457"/>
    <n v="6145721"/>
    <n v="1"/>
    <n v="6"/>
    <m/>
  </r>
  <r>
    <x v="61"/>
    <d v="2015-06-06T00:00:00"/>
    <d v="1899-12-30T16:28:45"/>
    <n v="42"/>
    <s v="DUNDRUM"/>
    <s v="MENSWEAR"/>
    <s v="Fashion Leisurewear"/>
    <s v="LOOPBACK SHORT - GRE"/>
    <n v="66636"/>
    <n v="6663631"/>
    <n v="1"/>
    <n v="6"/>
    <m/>
  </r>
  <r>
    <x v="61"/>
    <d v="2015-06-06T00:00:00"/>
    <d v="1899-12-30T16:28:45"/>
    <n v="42"/>
    <s v="DUNDRUM"/>
    <s v="LADIES FASHIONS"/>
    <s v="Blouses"/>
    <s v="CREW NK VISCOSE TEE "/>
    <n v="2330"/>
    <n v="233027"/>
    <n v="1"/>
    <n v="7"/>
    <m/>
  </r>
  <r>
    <x v="61"/>
    <d v="2015-06-06T00:00:00"/>
    <d v="1899-12-30T16:28:45"/>
    <n v="42"/>
    <s v="DUNDRUM"/>
    <s v="MENSWEAR"/>
    <s v="Basic T-Shirts"/>
    <s v="SS15 MENS RF TEE PH2"/>
    <n v="63997"/>
    <n v="6399774"/>
    <n v="1"/>
    <n v="2.5"/>
    <m/>
  </r>
  <r>
    <x v="62"/>
    <d v="2015-06-06T00:00:00"/>
    <d v="1899-12-30T16:46:07"/>
    <n v="42"/>
    <s v="DUNDRUM"/>
    <s v="LADIES FASHIONS"/>
    <s v="Blouses"/>
    <s v="CREW NK VISCOSE TEE "/>
    <n v="2330"/>
    <n v="233010"/>
    <n v="1"/>
    <n v="7"/>
    <m/>
  </r>
  <r>
    <x v="62"/>
    <d v="2015-06-06T00:00:00"/>
    <d v="1899-12-30T16:46:07"/>
    <n v="42"/>
    <s v="DUNDRUM"/>
    <s v="LADIES FASHIONS"/>
    <s v="Blouses"/>
    <s v="CREW NK VISCOSE TEE "/>
    <n v="2330"/>
    <n v="233034"/>
    <n v="1"/>
    <n v="7"/>
    <m/>
  </r>
  <r>
    <x v="63"/>
    <d v="2015-06-06T00:00:00"/>
    <d v="1899-12-30T16:54:04"/>
    <n v="42"/>
    <s v="DUNDRUM"/>
    <s v="LADIES FASHIONS"/>
    <s v="Ladies Performancewear"/>
    <s v="MELANGE CROP LEGGING"/>
    <n v="3489"/>
    <n v="348903"/>
    <n v="1"/>
    <n v="11"/>
    <m/>
  </r>
  <r>
    <x v="63"/>
    <d v="2015-06-06T00:00:00"/>
    <d v="1899-12-30T16:54:04"/>
    <n v="42"/>
    <s v="DUNDRUM"/>
    <s v="LADIES LINGERIE"/>
    <s v="Packed Briefs"/>
    <s v="4PK LW HIPST SOLID M"/>
    <n v="47719"/>
    <n v="4771917"/>
    <n v="1"/>
    <n v="6"/>
    <m/>
  </r>
  <r>
    <x v="63"/>
    <d v="2015-06-06T00:00:00"/>
    <d v="1899-12-30T16:54:04"/>
    <n v="42"/>
    <s v="DUNDRUM"/>
    <s v="LADIES FASHIONS"/>
    <s v="Ladies Performancewear"/>
    <s v="SEAMFREE VEST       "/>
    <n v="38332"/>
    <n v="3833255"/>
    <n v="1"/>
    <n v="1"/>
    <m/>
  </r>
  <r>
    <x v="63"/>
    <d v="2015-06-06T00:00:00"/>
    <d v="1899-12-30T16:54:04"/>
    <n v="42"/>
    <s v="DUNDRUM"/>
    <s v="LADIES FASHIONS"/>
    <s v="Basic T Shirts"/>
    <s v="STRETCH CAMI WHITE  "/>
    <n v="88847"/>
    <n v="8884733"/>
    <n v="1"/>
    <n v="2.5"/>
    <m/>
  </r>
  <r>
    <x v="63"/>
    <d v="2015-06-06T00:00:00"/>
    <d v="1899-12-30T16:54:04"/>
    <n v="42"/>
    <s v="DUNDRUM"/>
    <s v="LADIES FASHIONS"/>
    <s v="Basic T Shirts"/>
    <s v="STRETCH VEST AOP    "/>
    <n v="38681"/>
    <n v="3868165"/>
    <n v="1"/>
    <n v="4"/>
    <m/>
  </r>
  <r>
    <x v="63"/>
    <d v="2015-06-06T00:00:00"/>
    <d v="1899-12-30T16:54:04"/>
    <n v="42"/>
    <s v="DUNDRUM"/>
    <s v="LADIES LINGERIE"/>
    <s v="Folded Pyjamas"/>
    <s v="JTYDL GM RAINB/OAT B"/>
    <n v="55106"/>
    <n v="55106"/>
    <n v="1"/>
    <n v="10"/>
    <m/>
  </r>
  <r>
    <x v="63"/>
    <d v="2015-06-06T00:00:00"/>
    <d v="1899-12-30T16:54:04"/>
    <n v="42"/>
    <s v="DUNDRUM"/>
    <s v="LADIES LINGERIE"/>
    <s v="Table Briefs"/>
    <s v="CTTN BRAZIL LIM/PIN/"/>
    <n v="49595"/>
    <n v="4959531"/>
    <n v="1"/>
    <n v="2"/>
    <m/>
  </r>
  <r>
    <x v="63"/>
    <d v="2015-06-06T00:00:00"/>
    <d v="1899-12-30T16:54:04"/>
    <n v="42"/>
    <s v="DUNDRUM"/>
    <s v="LADIES LINGERIE"/>
    <s v="Table Briefs"/>
    <s v="LACE BIKINI SOLID W/"/>
    <n v="1422"/>
    <n v="142218"/>
    <n v="1"/>
    <n v="1.5"/>
    <m/>
  </r>
  <r>
    <x v="63"/>
    <d v="2015-06-06T00:00:00"/>
    <d v="1899-12-30T16:54:04"/>
    <n v="42"/>
    <s v="DUNDRUM"/>
    <s v="LADIES FASHIONS"/>
    <s v="Fashion T Shirts"/>
    <s v="VOLUME AOP TEE P6   "/>
    <n v="73761"/>
    <n v="7376125"/>
    <n v="1"/>
    <n v="3"/>
    <m/>
  </r>
  <r>
    <x v="63"/>
    <d v="2015-06-06T00:00:00"/>
    <d v="1899-12-30T16:54:04"/>
    <n v="42"/>
    <s v="DUNDRUM"/>
    <s v="LADIES LINGERIE"/>
    <s v="Table Briefs"/>
    <s v="LUX LACE MF BRIEF NA"/>
    <n v="77906"/>
    <n v="77906"/>
    <n v="1"/>
    <n v="2"/>
    <m/>
  </r>
  <r>
    <x v="63"/>
    <d v="2015-06-06T00:00:00"/>
    <d v="1899-12-30T16:54:04"/>
    <n v="42"/>
    <s v="DUNDRUM"/>
    <s v="LADIES FASHIONS"/>
    <s v="Basic T Shirts"/>
    <s v="STRETCH CAMI AOP    "/>
    <n v="33299"/>
    <n v="3329925"/>
    <n v="1"/>
    <n v="3.5"/>
    <m/>
  </r>
  <r>
    <x v="63"/>
    <d v="2015-06-06T00:00:00"/>
    <d v="1899-12-30T16:54:04"/>
    <n v="42"/>
    <s v="DUNDRUM"/>
    <s v="LADIES LINGERIE"/>
    <s v="Co-ordinates D4"/>
    <s v="AOL LACE FF BRA RED "/>
    <n v="49836"/>
    <n v="4983649"/>
    <n v="1"/>
    <n v="8"/>
    <m/>
  </r>
  <r>
    <x v="63"/>
    <d v="2015-06-06T00:00:00"/>
    <d v="1899-12-30T16:54:04"/>
    <n v="42"/>
    <s v="DUNDRUM"/>
    <s v="LADIES LINGERIE"/>
    <s v="Table Briefs"/>
    <s v="CTTN BRAZ B/I/O/G/P/"/>
    <n v="13214"/>
    <n v="13214"/>
    <n v="1"/>
    <n v="1.5"/>
    <m/>
  </r>
  <r>
    <x v="63"/>
    <d v="2015-06-06T00:00:00"/>
    <d v="1899-12-30T16:54:04"/>
    <n v="42"/>
    <s v="DUNDRUM"/>
    <s v="LADIES FASHIONS"/>
    <s v="Blouses"/>
    <s v="CREW NK VISCOSE TEE "/>
    <n v="2330"/>
    <n v="233003"/>
    <n v="1"/>
    <n v="7"/>
    <m/>
  </r>
  <r>
    <x v="63"/>
    <d v="2015-06-06T00:00:00"/>
    <d v="1899-12-30T16:54:04"/>
    <n v="42"/>
    <s v="DUNDRUM"/>
    <s v="LADIES LINGERIE"/>
    <s v="Co-ordinates D4"/>
    <s v="2PK FF RIBB SLOT COR"/>
    <n v="68703"/>
    <n v="68703"/>
    <n v="1"/>
    <n v="10"/>
    <m/>
  </r>
  <r>
    <x v="63"/>
    <d v="2015-06-06T00:00:00"/>
    <d v="1899-12-30T16:54:04"/>
    <n v="42"/>
    <s v="DUNDRUM"/>
    <s v="LADIES LINGERIE"/>
    <s v="Table Briefs"/>
    <s v="CTTN BRAZILIAN BLACK"/>
    <n v="41836"/>
    <n v="4183627"/>
    <n v="1"/>
    <n v="2"/>
    <m/>
  </r>
  <r>
    <x v="64"/>
    <d v="2015-06-06T00:00:00"/>
    <d v="1899-12-30T16:58:18"/>
    <n v="42"/>
    <s v="DUNDRUM"/>
    <s v="LADIES FASHIONS"/>
    <s v="Blouses"/>
    <s v="CREW NK VISCOSE TEE "/>
    <n v="2330"/>
    <n v="233037"/>
    <n v="1"/>
    <n v="7"/>
    <m/>
  </r>
  <r>
    <x v="64"/>
    <d v="2015-06-06T00:00:00"/>
    <d v="1899-12-30T16:58:18"/>
    <n v="42"/>
    <s v="DUNDRUM"/>
    <s v="LADIES FASHIONS"/>
    <s v="Blouses"/>
    <s v="VISCOSE VOILE       "/>
    <n v="97062"/>
    <n v="9706231"/>
    <n v="1"/>
    <n v="9"/>
    <m/>
  </r>
  <r>
    <x v="64"/>
    <d v="2015-06-06T00:00:00"/>
    <d v="1899-12-30T16:58:18"/>
    <n v="42"/>
    <s v="DUNDRUM"/>
    <s v="LADIES LINGERIE"/>
    <s v="Co-ordinates D4"/>
    <s v="2PK PINK FLORAL BRA "/>
    <n v="1452"/>
    <n v="145206"/>
    <n v="1"/>
    <n v="9"/>
    <m/>
  </r>
  <r>
    <x v="64"/>
    <d v="2015-06-06T00:00:00"/>
    <d v="1899-12-30T16:58:18"/>
    <n v="42"/>
    <s v="DUNDRUM"/>
    <s v="TOILETRIES"/>
    <s v="Drug Store"/>
    <s v="ESS STAY NAT CONCEAL"/>
    <n v="29321"/>
    <n v="2932116"/>
    <n v="1"/>
    <n v="2.4900000000000002"/>
    <m/>
  </r>
  <r>
    <x v="64"/>
    <d v="2015-06-06T00:00:00"/>
    <d v="1899-12-30T16:58:18"/>
    <n v="42"/>
    <s v="DUNDRUM"/>
    <s v="LADIES FASHIONS"/>
    <s v="Blouses"/>
    <s v="LACE SHOULDER TEE   "/>
    <n v="7118"/>
    <n v="711813"/>
    <n v="1"/>
    <n v="13"/>
    <m/>
  </r>
  <r>
    <x v="64"/>
    <d v="2015-06-06T00:00:00"/>
    <d v="1899-12-30T16:58:18"/>
    <n v="42"/>
    <s v="DUNDRUM"/>
    <s v="LADIES FASHIONS"/>
    <s v="Blouses"/>
    <s v="NET SHOULDER TEE    "/>
    <n v="88369"/>
    <n v="8836946"/>
    <n v="1"/>
    <n v="13"/>
    <m/>
  </r>
  <r>
    <x v="65"/>
    <d v="2015-06-06T00:00:00"/>
    <d v="1899-12-30T17:23:04"/>
    <n v="42"/>
    <s v="DUNDRUM"/>
    <s v="LADIES FASHIONS"/>
    <s v="Blouses"/>
    <s v="CREW NK VISCOSE TEE "/>
    <n v="2330"/>
    <n v="233021"/>
    <n v="1"/>
    <n v="7"/>
    <m/>
  </r>
  <r>
    <x v="66"/>
    <d v="2015-06-06T00:00:00"/>
    <d v="1899-12-30T17:25:26"/>
    <n v="42"/>
    <s v="DUNDRUM"/>
    <s v="LADIES FASHIONS"/>
    <s v="Blouses"/>
    <s v="PRINTED VISCOSE V NE"/>
    <n v="86815"/>
    <n v="8681592"/>
    <n v="1"/>
    <n v="7"/>
    <m/>
  </r>
  <r>
    <x v="66"/>
    <d v="2015-06-06T00:00:00"/>
    <d v="1899-12-30T17:25:26"/>
    <n v="42"/>
    <s v="DUNDRUM"/>
    <s v="CHILDRENS &amp; BABYWEAR"/>
    <s v="2-7 Boyswear"/>
    <s v="2B BASIC CREW TEE WH"/>
    <n v="32863"/>
    <n v="3286325"/>
    <n v="1"/>
    <n v="2"/>
    <m/>
  </r>
  <r>
    <x v="66"/>
    <d v="2015-06-06T00:00:00"/>
    <d v="1899-12-30T17:25:26"/>
    <n v="42"/>
    <s v="DUNDRUM"/>
    <s v="LADIES FASHIONS"/>
    <s v="Ladies Denim"/>
    <s v="SUPER HW SKINNY WHIT"/>
    <n v="95260"/>
    <n v="9526041"/>
    <n v="1"/>
    <n v="13"/>
    <m/>
  </r>
  <r>
    <x v="66"/>
    <d v="2015-06-06T00:00:00"/>
    <d v="1899-12-30T17:25:26"/>
    <n v="42"/>
    <s v="DUNDRUM"/>
    <s v="LADIES FASHIONS"/>
    <s v="Blouses"/>
    <s v="CREW NK VISCOSE TEE "/>
    <n v="2330"/>
    <n v="233035"/>
    <n v="1"/>
    <n v="7"/>
    <m/>
  </r>
  <r>
    <x v="66"/>
    <d v="2015-06-06T00:00:00"/>
    <d v="1899-12-30T17:25:26"/>
    <n v="42"/>
    <s v="DUNDRUM"/>
    <s v="HOUSEHOLD"/>
    <s v="Toys"/>
    <s v="4PK BUBBLES         "/>
    <n v="17512"/>
    <n v="1751218"/>
    <n v="1"/>
    <n v="1.3"/>
    <m/>
  </r>
  <r>
    <x v="66"/>
    <d v="2015-06-06T00:00:00"/>
    <d v="1899-12-30T17:25:26"/>
    <n v="42"/>
    <s v="DUNDRUM"/>
    <s v="LADIES FASHIONS"/>
    <s v="Blouses"/>
    <s v="V NECK VISCOSE TEE  "/>
    <n v="87322"/>
    <n v="8732232"/>
    <n v="1"/>
    <n v="7"/>
    <m/>
  </r>
  <r>
    <x v="66"/>
    <d v="2015-06-06T00:00:00"/>
    <d v="1899-12-30T17:25:26"/>
    <n v="42"/>
    <s v="DUNDRUM"/>
    <s v="CHILDRENS &amp; BABYWEAR"/>
    <s v="2-7 Boyswear"/>
    <s v="2B BASIC CREW TEE CO"/>
    <n v="32864"/>
    <n v="3286471"/>
    <n v="1"/>
    <n v="2"/>
    <m/>
  </r>
  <r>
    <x v="67"/>
    <d v="2015-06-06T00:00:00"/>
    <d v="1899-12-30T17:44:42"/>
    <n v="42"/>
    <s v="DUNDRUM"/>
    <s v="LADIES FASHIONS"/>
    <s v="Ladies Formalwear"/>
    <s v="EDGE TO EDGE PONTE L"/>
    <n v="88296"/>
    <n v="8829614"/>
    <n v="1"/>
    <n v="20"/>
    <m/>
  </r>
  <r>
    <x v="67"/>
    <d v="2015-06-06T00:00:00"/>
    <d v="1899-12-30T17:44:42"/>
    <n v="42"/>
    <s v="DUNDRUM"/>
    <s v="LADIES LINGERIE"/>
    <s v="Bras"/>
    <s v="MWAY WHITE 32 - 38  "/>
    <n v="1418"/>
    <n v="141805"/>
    <n v="1"/>
    <n v="5"/>
    <m/>
  </r>
  <r>
    <x v="67"/>
    <d v="2015-06-06T00:00:00"/>
    <d v="1899-12-30T17:44:42"/>
    <n v="42"/>
    <s v="DUNDRUM"/>
    <s v="LADIES FASHIONS"/>
    <s v="Basic T Shirts"/>
    <s v="STRETCH CAMI WHITE  "/>
    <n v="88847"/>
    <n v="8884725"/>
    <n v="1"/>
    <n v="2.5"/>
    <m/>
  </r>
  <r>
    <x v="67"/>
    <d v="2015-06-06T00:00:00"/>
    <d v="1899-12-30T17:44:42"/>
    <n v="42"/>
    <s v="DUNDRUM"/>
    <s v="LADIES FASHIONS"/>
    <s v="Blouses"/>
    <s v="CREW NK VISCOSE TEE "/>
    <n v="2330"/>
    <n v="233002"/>
    <n v="1"/>
    <n v="7"/>
    <m/>
  </r>
  <r>
    <x v="68"/>
    <d v="2015-06-06T00:00:00"/>
    <d v="1899-12-30T18:02:54"/>
    <n v="42"/>
    <s v="DUNDRUM"/>
    <s v="LADIES LINGERIE"/>
    <s v="Folded Pyjamas"/>
    <s v="TL VEST CO/PI/TURQ/B"/>
    <n v="65511"/>
    <n v="65511"/>
    <n v="1"/>
    <n v="3"/>
    <m/>
  </r>
  <r>
    <x v="68"/>
    <d v="2015-06-06T00:00:00"/>
    <d v="1899-12-30T18:02:54"/>
    <n v="42"/>
    <s v="DUNDRUM"/>
    <s v="LADIES FASHIONS"/>
    <s v="Fashion T Shirts"/>
    <s v="AOP CROCHET BACK VES"/>
    <n v="88701"/>
    <n v="8870137"/>
    <n v="1"/>
    <n v="6"/>
    <m/>
  </r>
  <r>
    <x v="68"/>
    <d v="2015-06-06T00:00:00"/>
    <d v="1899-12-30T18:02:54"/>
    <n v="42"/>
    <s v="DUNDRUM"/>
    <s v="HOUSEHOLD"/>
    <s v="Living Cushions"/>
    <s v="MIAMI CUSHION       "/>
    <n v="15895"/>
    <n v="1589531"/>
    <n v="2"/>
    <n v="12"/>
    <m/>
  </r>
  <r>
    <x v="68"/>
    <d v="2015-06-06T00:00:00"/>
    <d v="1899-12-30T18:02:54"/>
    <n v="42"/>
    <s v="DUNDRUM"/>
    <s v="LADIES LINGERIE"/>
    <s v="Folded Pyjamas"/>
    <s v="TL JERSEY SHORTS    "/>
    <n v="66327"/>
    <n v="66327"/>
    <n v="1"/>
    <n v="3"/>
    <m/>
  </r>
  <r>
    <x v="68"/>
    <d v="2015-06-06T00:00:00"/>
    <d v="1899-12-30T18:02:54"/>
    <n v="42"/>
    <s v="DUNDRUM"/>
    <s v="LADIES FASHIONS"/>
    <s v="Blouses"/>
    <s v="CREW NK VISCOSE TEE "/>
    <n v="2330"/>
    <n v="233004"/>
    <n v="1"/>
    <n v="7"/>
    <m/>
  </r>
  <r>
    <x v="68"/>
    <d v="2015-06-06T00:00:00"/>
    <d v="1899-12-30T18:02:54"/>
    <n v="42"/>
    <s v="DUNDRUM"/>
    <s v="LADIES LINGERIE"/>
    <s v="Beachwear"/>
    <s v="PAISLEY BORDER BEACH"/>
    <n v="1579"/>
    <n v="157901"/>
    <n v="1"/>
    <n v="12"/>
    <m/>
  </r>
  <r>
    <x v="68"/>
    <d v="2015-06-06T00:00:00"/>
    <d v="1899-12-30T18:02:54"/>
    <n v="42"/>
    <s v="DUNDRUM"/>
    <s v="LADIES FASHIONS"/>
    <s v="Blouses"/>
    <s v="BORDER PRINT GYPSY B"/>
    <n v="86874"/>
    <n v="8687491"/>
    <n v="1"/>
    <n v="11"/>
    <m/>
  </r>
  <r>
    <x v="68"/>
    <d v="2015-06-06T00:00:00"/>
    <d v="1899-12-30T18:02:54"/>
    <n v="42"/>
    <s v="DUNDRUM"/>
    <s v="HOUSEHOLD"/>
    <s v="Bedroom Cushions"/>
    <s v="PARIS WATERCOLOUR CU"/>
    <n v="18155"/>
    <n v="1815518"/>
    <n v="1"/>
    <n v="4"/>
    <m/>
  </r>
  <r>
    <x v="68"/>
    <d v="2015-06-06T00:00:00"/>
    <d v="1899-12-30T18:02:54"/>
    <n v="42"/>
    <s v="DUNDRUM"/>
    <s v="LADIES LINGERIE"/>
    <s v="Beachwear"/>
    <s v="VALUE CHIFFON KAFTAN"/>
    <n v="1485"/>
    <n v="148509"/>
    <n v="1"/>
    <n v="7"/>
    <m/>
  </r>
  <r>
    <x v="68"/>
    <d v="2015-06-06T00:00:00"/>
    <d v="1899-12-30T18:02:54"/>
    <n v="42"/>
    <s v="DUNDRUM"/>
    <s v="LADIES LINGERIE"/>
    <s v="Folded Pyjamas"/>
    <s v="TL JERSEY SHORTS    "/>
    <n v="39705"/>
    <n v="39705"/>
    <n v="1"/>
    <n v="3"/>
    <m/>
  </r>
  <r>
    <x v="68"/>
    <d v="2015-06-06T00:00:00"/>
    <d v="1899-12-30T18:02:54"/>
    <n v="42"/>
    <s v="DUNDRUM"/>
    <s v="LADIES FASHIONS"/>
    <s v="Dresses"/>
    <s v="SHIRRED FRILL HEM MA"/>
    <n v="33223"/>
    <n v="3322392"/>
    <n v="1"/>
    <n v="16"/>
    <m/>
  </r>
  <r>
    <x v="68"/>
    <d v="2015-06-06T00:00:00"/>
    <d v="1899-12-30T18:02:54"/>
    <n v="42"/>
    <s v="DUNDRUM"/>
    <s v="LADIES LINGERIE"/>
    <s v="Folded Pyjamas"/>
    <s v="TL VISCOSE SHORT PAI"/>
    <n v="41107"/>
    <n v="41107"/>
    <n v="1"/>
    <n v="3"/>
    <m/>
  </r>
  <r>
    <x v="69"/>
    <d v="2015-06-06T00:00:00"/>
    <d v="1899-12-30T18:14:28"/>
    <n v="42"/>
    <s v="DUNDRUM"/>
    <s v="KIDS ACCESSORIES"/>
    <s v="Boys Footwear"/>
    <s v="YK VALUE CANVAS BLAC"/>
    <n v="24526"/>
    <n v="2452635"/>
    <n v="1"/>
    <n v="3"/>
    <m/>
  </r>
  <r>
    <x v="69"/>
    <d v="2015-06-06T00:00:00"/>
    <d v="1899-12-30T18:14:28"/>
    <n v="42"/>
    <s v="DUNDRUM"/>
    <s v="FOOTWEAR"/>
    <s v="Ladies Slippers"/>
    <s v="PRINTED BALLERINA   "/>
    <n v="3598"/>
    <n v="359806"/>
    <n v="1"/>
    <n v="3"/>
    <m/>
  </r>
  <r>
    <x v="69"/>
    <d v="2015-06-06T00:00:00"/>
    <d v="1899-12-30T18:14:28"/>
    <n v="42"/>
    <s v="DUNDRUM"/>
    <s v="LADIES FASHIONS"/>
    <s v="Blouses"/>
    <s v="LACE SHOULDER TEE   "/>
    <n v="7118"/>
    <n v="711803"/>
    <n v="1"/>
    <n v="13"/>
    <m/>
  </r>
  <r>
    <x v="69"/>
    <d v="2015-06-06T00:00:00"/>
    <d v="1899-12-30T18:14:28"/>
    <n v="42"/>
    <s v="DUNDRUM"/>
    <s v="ACCESSORIES"/>
    <s v="Ladies Jewellery"/>
    <s v="GYPSET ROPE COLLAR  "/>
    <n v="75092"/>
    <n v="7509214"/>
    <n v="1"/>
    <n v="5"/>
    <m/>
  </r>
  <r>
    <x v="69"/>
    <d v="2015-06-06T00:00:00"/>
    <d v="1899-12-30T18:14:28"/>
    <n v="42"/>
    <s v="DUNDRUM"/>
    <s v="ACCESSORIES"/>
    <s v="Ladies Jewellery"/>
    <s v="TRIPLE LAYER TASSEL "/>
    <n v="31283"/>
    <n v="3128313"/>
    <n v="1"/>
    <n v="4"/>
    <m/>
  </r>
  <r>
    <x v="69"/>
    <d v="2015-06-06T00:00:00"/>
    <d v="1899-12-30T18:14:28"/>
    <n v="42"/>
    <s v="DUNDRUM"/>
    <s v="TOILETRIES"/>
    <s v="Kids Health and Beauty"/>
    <s v="FROZEN SPONGE       "/>
    <n v="23363"/>
    <n v="2336316"/>
    <n v="1"/>
    <n v="2"/>
    <m/>
  </r>
  <r>
    <x v="69"/>
    <d v="2015-06-06T00:00:00"/>
    <d v="1899-12-30T18:14:28"/>
    <n v="42"/>
    <s v="DUNDRUM"/>
    <s v="TOILETRIES"/>
    <s v="Kids Health and Beauty"/>
    <s v="SPONGEBOB BATH SPONG"/>
    <n v="27411"/>
    <n v="2741117"/>
    <n v="1"/>
    <n v="2"/>
    <m/>
  </r>
  <r>
    <x v="69"/>
    <d v="2015-06-06T00:00:00"/>
    <d v="1899-12-30T18:14:28"/>
    <n v="42"/>
    <s v="DUNDRUM"/>
    <s v="LADIES FASHIONS"/>
    <s v="Basic T Shirts"/>
    <s v="STRETCH CAMI WHITE  "/>
    <n v="88847"/>
    <n v="8884741"/>
    <n v="1"/>
    <n v="2.5"/>
    <m/>
  </r>
  <r>
    <x v="69"/>
    <d v="2015-06-06T00:00:00"/>
    <d v="1899-12-30T18:14:28"/>
    <n v="42"/>
    <s v="DUNDRUM"/>
    <s v="LADIES FASHIONS"/>
    <s v="Ladies Formalwear"/>
    <s v="PRINT WATERFALL JACK"/>
    <n v="85754"/>
    <n v="8575414"/>
    <n v="1"/>
    <n v="16"/>
    <m/>
  </r>
  <r>
    <x v="69"/>
    <d v="2015-06-06T00:00:00"/>
    <d v="1899-12-30T18:14:28"/>
    <n v="42"/>
    <s v="DUNDRUM"/>
    <s v="LADIES FASHIONS"/>
    <s v="Blouses"/>
    <s v="CREW NK VISCOSE TEE "/>
    <n v="2330"/>
    <n v="233019"/>
    <n v="1"/>
    <n v="7"/>
    <m/>
  </r>
  <r>
    <x v="69"/>
    <d v="2015-06-06T00:00:00"/>
    <d v="1899-12-30T18:14:28"/>
    <n v="42"/>
    <s v="DUNDRUM"/>
    <s v="TOILETRIES"/>
    <s v="Accessories"/>
    <s v="PS PRINTED 4PK NAIL "/>
    <n v="20196"/>
    <n v="2019648"/>
    <n v="1"/>
    <n v="1.5"/>
    <m/>
  </r>
  <r>
    <x v="70"/>
    <d v="2015-06-06T00:00:00"/>
    <d v="1899-12-30T18:16:33"/>
    <n v="42"/>
    <s v="DUNDRUM"/>
    <s v="LADIES FASHIONS"/>
    <s v="Blouses"/>
    <s v="CREW NK VISCOSE TEE "/>
    <n v="2330"/>
    <n v="233019"/>
    <n v="1"/>
    <n v="7"/>
    <m/>
  </r>
  <r>
    <x v="70"/>
    <d v="2015-06-06T00:00:00"/>
    <d v="1899-12-30T18:16:33"/>
    <n v="42"/>
    <s v="DUNDRUM"/>
    <s v="LADIES FASHIONS"/>
    <s v="Jumpers"/>
    <s v="VNE POLO COLOURS    "/>
    <n v="89220"/>
    <n v="8922012"/>
    <n v="1"/>
    <n v="3"/>
    <m/>
  </r>
  <r>
    <x v="70"/>
    <d v="2015-06-06T00:00:00"/>
    <d v="1899-12-30T18:16:33"/>
    <n v="42"/>
    <s v="DUNDRUM"/>
    <s v="TOILETRIES"/>
    <s v="Tanning"/>
    <s v="MALIBU LIP BALM SPF1"/>
    <n v="23404"/>
    <n v="2340411"/>
    <n v="1"/>
    <n v="1.5"/>
    <m/>
  </r>
  <r>
    <x v="70"/>
    <d v="2015-06-06T00:00:00"/>
    <d v="1899-12-30T18:16:33"/>
    <n v="42"/>
    <s v="DUNDRUM"/>
    <s v="LADIES LINGERIE"/>
    <s v="Ladies Swimwear"/>
    <s v="VALUE BANDEAU SOLID "/>
    <n v="9802"/>
    <n v="9802"/>
    <n v="1"/>
    <n v="5"/>
    <m/>
  </r>
  <r>
    <x v="70"/>
    <d v="2015-06-06T00:00:00"/>
    <d v="1899-12-30T18:16:33"/>
    <n v="42"/>
    <s v="DUNDRUM"/>
    <s v="ACCESSORIES"/>
    <s v="Ladies Jewellery"/>
    <s v="SOLID SEADBEAD COLLA"/>
    <n v="31299"/>
    <n v="3129911"/>
    <n v="1"/>
    <n v="5"/>
    <m/>
  </r>
  <r>
    <x v="70"/>
    <d v="2015-06-06T00:00:00"/>
    <d v="1899-12-30T18:16:33"/>
    <n v="42"/>
    <s v="DUNDRUM"/>
    <s v="HOSIERY"/>
    <s v="Gifting"/>
    <s v="5PK NEON MICROFIBRE "/>
    <n v="26005"/>
    <n v="2600568"/>
    <n v="1"/>
    <n v="3.5"/>
    <m/>
  </r>
  <r>
    <x v="70"/>
    <d v="2015-06-06T00:00:00"/>
    <d v="1899-12-30T18:16:33"/>
    <n v="42"/>
    <s v="DUNDRUM"/>
    <s v="LADIES FASHIONS"/>
    <s v="Ladies Performancewear"/>
    <s v="MELANGE ZIP THRU    "/>
    <n v="33363"/>
    <n v="3336338"/>
    <n v="1"/>
    <n v="14"/>
    <m/>
  </r>
  <r>
    <x v="70"/>
    <d v="2015-06-06T00:00:00"/>
    <d v="1899-12-30T18:16:33"/>
    <n v="42"/>
    <s v="DUNDRUM"/>
    <s v="TOILETRIES"/>
    <s v="Toiletries"/>
    <s v="COLGATE TOOTHBRUSH  "/>
    <n v="26774"/>
    <n v="2677429"/>
    <n v="1"/>
    <n v="1"/>
    <m/>
  </r>
  <r>
    <x v="70"/>
    <d v="2015-06-06T00:00:00"/>
    <d v="1899-12-30T18:16:33"/>
    <n v="42"/>
    <s v="DUNDRUM"/>
    <s v="LADIES FASHIONS"/>
    <s v="Fashion T Shirts"/>
    <s v="CROSS FRONT CROP    "/>
    <n v="71730"/>
    <n v="7173011"/>
    <n v="1"/>
    <n v="8"/>
    <m/>
  </r>
  <r>
    <x v="70"/>
    <d v="2015-06-06T00:00:00"/>
    <d v="1899-12-30T18:16:33"/>
    <n v="42"/>
    <s v="DUNDRUM"/>
    <s v="LADIES FASHIONS"/>
    <s v="Basic T Shirts"/>
    <s v="STRETCH LL CAMI     "/>
    <n v="97060"/>
    <n v="9706034"/>
    <n v="1"/>
    <n v="3.5"/>
    <m/>
  </r>
  <r>
    <x v="70"/>
    <d v="2015-06-06T00:00:00"/>
    <d v="1899-12-30T18:16:33"/>
    <n v="42"/>
    <s v="DUNDRUM"/>
    <s v="LADIES FASHIONS"/>
    <s v="Ladies Formalwear"/>
    <s v="SOLID WATERFALL JACK"/>
    <n v="85284"/>
    <n v="8528417"/>
    <n v="1"/>
    <n v="18"/>
    <m/>
  </r>
  <r>
    <x v="70"/>
    <d v="2015-06-06T00:00:00"/>
    <d v="1899-12-30T18:16:33"/>
    <n v="42"/>
    <s v="DUNDRUM"/>
    <s v="LADIES FASHIONS"/>
    <s v="Basic T Shirts"/>
    <s v="STRETCH CAMI WHITE  "/>
    <n v="88847"/>
    <n v="8884741"/>
    <n v="1"/>
    <n v="2.5"/>
    <m/>
  </r>
  <r>
    <x v="70"/>
    <d v="2015-06-06T00:00:00"/>
    <d v="1899-12-30T18:16:33"/>
    <n v="42"/>
    <s v="DUNDRUM"/>
    <s v="LADIES FASHIONS"/>
    <s v="Fashion T Shirts"/>
    <s v="CROSS FRONT CROP    "/>
    <n v="71730"/>
    <n v="7173004"/>
    <n v="1"/>
    <n v="8"/>
    <m/>
  </r>
  <r>
    <x v="71"/>
    <d v="2015-06-06T00:00:00"/>
    <d v="1899-12-30T18:53:05"/>
    <n v="42"/>
    <s v="DUNDRUM"/>
    <s v="LADIES FASHIONS"/>
    <s v="Casual Jersey Bottoms"/>
    <s v="COTTON STRETCH CROP "/>
    <n v="87605"/>
    <n v="8760557"/>
    <n v="1"/>
    <n v="7"/>
    <m/>
  </r>
  <r>
    <x v="71"/>
    <d v="2015-06-06T00:00:00"/>
    <d v="1899-12-30T18:53:05"/>
    <n v="42"/>
    <s v="DUNDRUM"/>
    <s v="LADIES FASHIONS"/>
    <s v="Casual Jersey Bottoms"/>
    <s v="CAPRI LEGGING COLS  "/>
    <n v="88492"/>
    <n v="8849258"/>
    <n v="1"/>
    <n v="4"/>
    <m/>
  </r>
  <r>
    <x v="71"/>
    <d v="2015-06-06T00:00:00"/>
    <d v="1899-12-30T18:53:05"/>
    <n v="42"/>
    <s v="DUNDRUM"/>
    <s v="LADIES FASHIONS"/>
    <s v="Blouses"/>
    <s v="CREW NK VISCOSE TEE "/>
    <n v="2330"/>
    <n v="233035"/>
    <n v="1"/>
    <n v="7"/>
    <m/>
  </r>
  <r>
    <x v="71"/>
    <d v="2015-06-06T00:00:00"/>
    <d v="1899-12-30T18:53:05"/>
    <n v="42"/>
    <s v="DUNDRUM"/>
    <s v="FOOTWEAR"/>
    <s v="Ballerinas"/>
    <s v="VALUE BALLERINA IMI "/>
    <n v="76750"/>
    <n v="7675081"/>
    <n v="1"/>
    <n v="5"/>
    <m/>
  </r>
  <r>
    <x v="71"/>
    <d v="2015-06-06T00:00:00"/>
    <d v="1899-12-30T18:53:05"/>
    <n v="42"/>
    <s v="DUNDRUM"/>
    <s v="FOOTWEAR"/>
    <s v="Beach"/>
    <s v="GLITTER FF COLS     "/>
    <n v="76736"/>
    <n v="7673613"/>
    <n v="1"/>
    <n v="1.5"/>
    <m/>
  </r>
  <r>
    <x v="71"/>
    <d v="2015-06-06T00:00:00"/>
    <d v="1899-12-30T18:53:05"/>
    <n v="42"/>
    <s v="DUNDRUM"/>
    <s v="LADIES FASHIONS"/>
    <s v="Blouses"/>
    <s v="COLD SHOULDER BLOUSE"/>
    <n v="38092"/>
    <n v="3809292"/>
    <n v="1"/>
    <n v="11"/>
    <m/>
  </r>
  <r>
    <x v="71"/>
    <d v="2015-06-06T00:00:00"/>
    <d v="1899-12-30T18:53:05"/>
    <n v="42"/>
    <s v="DUNDRUM"/>
    <s v="ACCESSORIES"/>
    <s v="Hats"/>
    <s v="BASEBALL CAP        "/>
    <n v="10506"/>
    <n v="1050644"/>
    <n v="1"/>
    <n v="2"/>
    <m/>
  </r>
  <r>
    <x v="72"/>
    <d v="2015-06-06T00:00:00"/>
    <d v="1899-12-30T19:12:26"/>
    <n v="42"/>
    <s v="DUNDRUM"/>
    <s v="LADIES FASHIONS"/>
    <s v="Blouses"/>
    <s v="LACE BORDER HEM VEST"/>
    <n v="85763"/>
    <n v="8576383"/>
    <n v="1"/>
    <n v="9"/>
    <m/>
  </r>
  <r>
    <x v="72"/>
    <d v="2015-06-06T00:00:00"/>
    <d v="1899-12-30T19:12:26"/>
    <n v="42"/>
    <s v="DUNDRUM"/>
    <s v="LADIES FASHIONS"/>
    <s v="Blouses"/>
    <s v="CREW NK VISCOSE TEE "/>
    <n v="2330"/>
    <n v="233032"/>
    <n v="1"/>
    <n v="7"/>
    <m/>
  </r>
  <r>
    <x v="72"/>
    <d v="2015-06-06T00:00:00"/>
    <d v="1899-12-30T19:12:26"/>
    <n v="42"/>
    <s v="DUNDRUM"/>
    <s v="TOILETRIES"/>
    <s v="Cosmetics"/>
    <s v="BB PERFECT PRIMER   "/>
    <n v="11561"/>
    <n v="1156101"/>
    <n v="1"/>
    <n v="3.5"/>
    <m/>
  </r>
  <r>
    <x v="73"/>
    <d v="2015-06-06T00:00:00"/>
    <d v="1899-12-30T19:12:43"/>
    <n v="42"/>
    <s v="DUNDRUM"/>
    <s v="LADIES FASHIONS"/>
    <s v="Basic T Shirts"/>
    <s v="STRETCH VEST COLOURS"/>
    <n v="73827"/>
    <n v="7382744"/>
    <n v="1"/>
    <n v="3"/>
    <m/>
  </r>
  <r>
    <x v="73"/>
    <d v="2015-06-06T00:00:00"/>
    <d v="1899-12-30T19:12:43"/>
    <n v="42"/>
    <s v="DUNDRUM"/>
    <s v="LADIES FASHIONS"/>
    <s v="Blouses"/>
    <s v="CREW NK VISCOSE TEE "/>
    <n v="2330"/>
    <n v="233038"/>
    <n v="1"/>
    <n v="7"/>
    <m/>
  </r>
  <r>
    <x v="73"/>
    <d v="2015-06-06T00:00:00"/>
    <d v="1899-12-30T19:12:43"/>
    <n v="42"/>
    <s v="DUNDRUM"/>
    <s v="LADIES FASHIONS"/>
    <s v="Basic T Shirts"/>
    <s v="STRETCH RACER BACK V"/>
    <n v="89621"/>
    <n v="8962141"/>
    <n v="1"/>
    <n v="3"/>
    <m/>
  </r>
  <r>
    <x v="73"/>
    <d v="2015-06-06T00:00:00"/>
    <d v="1899-12-30T19:12:43"/>
    <n v="42"/>
    <s v="DUNDRUM"/>
    <s v="LADIES FASHIONS"/>
    <s v="Blouses"/>
    <s v="CREW NK VISCOSE TEE "/>
    <n v="2330"/>
    <n v="233030"/>
    <n v="1"/>
    <n v="7"/>
    <m/>
  </r>
  <r>
    <x v="74"/>
    <d v="2015-06-06T00:00:00"/>
    <d v="1899-12-30T19:19:55"/>
    <n v="42"/>
    <s v="DUNDRUM"/>
    <s v="LADIES LINGERIE"/>
    <s v="Ladies Swimwear"/>
    <s v="TEXTURED STRIPE BRIE"/>
    <n v="29003"/>
    <n v="29003"/>
    <n v="1"/>
    <n v="5"/>
    <m/>
  </r>
  <r>
    <x v="74"/>
    <d v="2015-06-06T00:00:00"/>
    <d v="1899-12-30T19:19:55"/>
    <n v="42"/>
    <s v="DUNDRUM"/>
    <s v="LADIES LINGERIE"/>
    <s v="Ladies Swimwear"/>
    <s v="CROCHET MACRAME TOP "/>
    <n v="1842"/>
    <n v="184205"/>
    <n v="1"/>
    <n v="7"/>
    <m/>
  </r>
  <r>
    <x v="74"/>
    <d v="2015-06-06T00:00:00"/>
    <d v="1899-12-30T19:19:55"/>
    <n v="42"/>
    <s v="DUNDRUM"/>
    <s v="LADIES LINGERIE"/>
    <s v="Beachwear"/>
    <s v="JACQUARD KAFTAN JACK"/>
    <n v="16719"/>
    <n v="16719"/>
    <n v="1"/>
    <n v="10"/>
    <m/>
  </r>
  <r>
    <x v="74"/>
    <d v="2015-06-06T00:00:00"/>
    <d v="1899-12-30T19:19:55"/>
    <n v="42"/>
    <s v="DUNDRUM"/>
    <s v="HOSIERY"/>
    <s v="Kneehighs and Footies"/>
    <s v="3PK LACE FOOTIES    "/>
    <n v="25696"/>
    <n v="2569618"/>
    <n v="1"/>
    <n v="3"/>
    <m/>
  </r>
  <r>
    <x v="74"/>
    <d v="2015-06-06T00:00:00"/>
    <d v="1899-12-30T19:19:55"/>
    <n v="42"/>
    <s v="DUNDRUM"/>
    <s v="LADIES LINGERIE"/>
    <s v="Folded Pyjamas"/>
    <s v="TL WOVEN SHORTS STR/"/>
    <n v="66403"/>
    <n v="66403"/>
    <n v="1"/>
    <n v="3"/>
    <m/>
  </r>
  <r>
    <x v="74"/>
    <d v="2015-06-06T00:00:00"/>
    <d v="1899-12-30T19:19:55"/>
    <n v="42"/>
    <s v="DUNDRUM"/>
    <s v="LADIES LINGERIE"/>
    <s v="Ladies Swimwear"/>
    <s v="TEXTURED STRIPE BAND"/>
    <n v="29204"/>
    <n v="29204"/>
    <n v="1"/>
    <n v="7"/>
    <m/>
  </r>
  <r>
    <x v="74"/>
    <d v="2015-06-06T00:00:00"/>
    <d v="1899-12-30T19:19:55"/>
    <n v="42"/>
    <s v="DUNDRUM"/>
    <s v="LADIES FASHIONS"/>
    <s v="LS Cotton Tops"/>
    <s v="LINEN LOOK CROCHET T"/>
    <n v="65608"/>
    <n v="6560804"/>
    <n v="1"/>
    <n v="12"/>
    <m/>
  </r>
  <r>
    <x v="74"/>
    <d v="2015-06-06T00:00:00"/>
    <d v="1899-12-30T19:19:55"/>
    <n v="42"/>
    <s v="DUNDRUM"/>
    <s v="LADIES FASHIONS"/>
    <s v="Blouses"/>
    <s v="CREW NK VISCOSE TEE "/>
    <n v="2330"/>
    <n v="233003"/>
    <n v="1"/>
    <n v="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2"/>
  </r>
  <r>
    <x v="3"/>
  </r>
  <r>
    <x v="3"/>
  </r>
  <r>
    <x v="3"/>
  </r>
  <r>
    <x v="2"/>
  </r>
  <r>
    <x v="2"/>
  </r>
  <r>
    <x v="2"/>
  </r>
  <r>
    <x v="2"/>
  </r>
  <r>
    <x v="0"/>
  </r>
  <r>
    <x v="0"/>
  </r>
  <r>
    <x v="4"/>
  </r>
  <r>
    <x v="4"/>
  </r>
  <r>
    <x v="2"/>
  </r>
  <r>
    <x v="2"/>
  </r>
  <r>
    <x v="3"/>
  </r>
  <r>
    <x v="2"/>
  </r>
  <r>
    <x v="3"/>
  </r>
  <r>
    <x v="4"/>
  </r>
  <r>
    <x v="1"/>
  </r>
  <r>
    <x v="2"/>
  </r>
  <r>
    <x v="2"/>
  </r>
  <r>
    <x v="2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0"/>
  </r>
  <r>
    <x v="0"/>
  </r>
  <r>
    <x v="2"/>
  </r>
  <r>
    <x v="4"/>
  </r>
  <r>
    <x v="2"/>
  </r>
  <r>
    <x v="5"/>
  </r>
  <r>
    <x v="2"/>
  </r>
  <r>
    <x v="3"/>
  </r>
  <r>
    <x v="2"/>
  </r>
  <r>
    <x v="2"/>
  </r>
  <r>
    <x v="2"/>
  </r>
  <r>
    <x v="2"/>
  </r>
  <r>
    <x v="2"/>
  </r>
  <r>
    <x v="4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4"/>
  </r>
  <r>
    <x v="2"/>
  </r>
  <r>
    <x v="6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6"/>
  </r>
  <r>
    <x v="2"/>
  </r>
  <r>
    <x v="2"/>
  </r>
  <r>
    <x v="2"/>
  </r>
  <r>
    <x v="3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79" firstHeaderRow="0" firstDataRow="1" firstDataCol="1"/>
  <pivotFields count="13">
    <pivotField axis="axisRow" dataField="1" showAll="0">
      <items count="76">
        <item x="5"/>
        <item x="11"/>
        <item x="18"/>
        <item x="27"/>
        <item x="37"/>
        <item x="51"/>
        <item x="53"/>
        <item x="63"/>
        <item x="66"/>
        <item x="10"/>
        <item x="21"/>
        <item x="50"/>
        <item x="55"/>
        <item x="62"/>
        <item x="69"/>
        <item x="70"/>
        <item x="46"/>
        <item x="59"/>
        <item x="61"/>
        <item x="22"/>
        <item x="54"/>
        <item x="0"/>
        <item x="1"/>
        <item x="19"/>
        <item x="14"/>
        <item x="31"/>
        <item x="39"/>
        <item x="44"/>
        <item x="7"/>
        <item x="8"/>
        <item x="30"/>
        <item x="58"/>
        <item x="73"/>
        <item x="26"/>
        <item x="28"/>
        <item x="42"/>
        <item x="57"/>
        <item x="23"/>
        <item x="60"/>
        <item x="2"/>
        <item x="25"/>
        <item x="38"/>
        <item x="52"/>
        <item x="32"/>
        <item x="33"/>
        <item x="45"/>
        <item x="29"/>
        <item x="47"/>
        <item x="65"/>
        <item x="71"/>
        <item x="6"/>
        <item x="12"/>
        <item x="13"/>
        <item x="15"/>
        <item x="24"/>
        <item x="48"/>
        <item x="49"/>
        <item x="17"/>
        <item x="36"/>
        <item x="16"/>
        <item x="35"/>
        <item x="64"/>
        <item x="9"/>
        <item x="20"/>
        <item x="34"/>
        <item x="41"/>
        <item x="43"/>
        <item x="72"/>
        <item x="74"/>
        <item x="3"/>
        <item x="4"/>
        <item x="40"/>
        <item x="56"/>
        <item x="67"/>
        <item x="68"/>
        <item t="default"/>
      </items>
    </pivotField>
    <pivotField numFmtId="14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ns1" fld="0" subtotal="count" baseField="0" baseItem="0"/>
    <dataField name="Sum of Trans12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 rowPageCount="1" colPageCount="1"/>
  <pivotFields count="13">
    <pivotField showAll="0"/>
    <pivotField numFmtId="14" showAll="0"/>
    <pivotField numFmtId="21" showAll="0"/>
    <pivotField showAll="0"/>
    <pivotField showAll="0"/>
    <pivotField axis="axisRow" dataField="1" showAll="0">
      <items count="13">
        <item x="7"/>
        <item x="11"/>
        <item x="10"/>
        <item x="6"/>
        <item x="9"/>
        <item x="8"/>
        <item x="2"/>
        <item x="3"/>
        <item x="1"/>
        <item x="0"/>
        <item x="4"/>
        <item x="5"/>
        <item t="default"/>
      </items>
    </pivotField>
    <pivotField showAll="0"/>
    <pivotField axis="axisPage" multipleItemSelectionAllowed="1" showAll="0">
      <items count="334">
        <item x="258"/>
        <item x="264"/>
        <item x="259"/>
        <item x="56"/>
        <item x="310"/>
        <item x="308"/>
        <item x="316"/>
        <item x="198"/>
        <item x="84"/>
        <item x="165"/>
        <item x="250"/>
        <item x="163"/>
        <item x="280"/>
        <item x="215"/>
        <item x="267"/>
        <item x="136"/>
        <item x="119"/>
        <item x="200"/>
        <item x="178"/>
        <item x="12"/>
        <item x="282"/>
        <item x="188"/>
        <item x="265"/>
        <item x="187"/>
        <item x="185"/>
        <item x="182"/>
        <item x="204"/>
        <item x="95"/>
        <item x="99"/>
        <item x="251"/>
        <item x="263"/>
        <item x="108"/>
        <item x="284"/>
        <item x="279"/>
        <item x="90"/>
        <item x="69"/>
        <item x="58"/>
        <item x="52"/>
        <item x="140"/>
        <item x="137"/>
        <item x="180"/>
        <item x="101"/>
        <item x="24"/>
        <item x="105"/>
        <item x="100"/>
        <item x="261"/>
        <item x="1"/>
        <item x="162"/>
        <item x="33"/>
        <item x="246"/>
        <item x="232"/>
        <item x="223"/>
        <item x="325"/>
        <item x="329"/>
        <item x="326"/>
        <item x="323"/>
        <item x="321"/>
        <item x="327"/>
        <item x="328"/>
        <item x="322"/>
        <item x="78"/>
        <item x="76"/>
        <item x="179"/>
        <item x="220"/>
        <item x="304"/>
        <item x="9"/>
        <item x="287"/>
        <item x="177"/>
        <item x="11"/>
        <item x="15"/>
        <item x="60"/>
        <item x="82"/>
        <item x="133"/>
        <item x="209"/>
        <item x="206"/>
        <item x="205"/>
        <item x="196"/>
        <item x="317"/>
        <item x="158"/>
        <item x="25"/>
        <item x="174"/>
        <item x="207"/>
        <item x="202"/>
        <item x="260"/>
        <item x="295"/>
        <item x="135"/>
        <item x="116"/>
        <item x="115"/>
        <item x="161"/>
        <item x="243"/>
        <item x="186"/>
        <item x="45"/>
        <item x="219"/>
        <item x="277"/>
        <item x="98"/>
        <item x="313"/>
        <item x="2"/>
        <item x="292"/>
        <item x="231"/>
        <item x="23"/>
        <item x="145"/>
        <item x="128"/>
        <item x="5"/>
        <item x="213"/>
        <item x="244"/>
        <item x="285"/>
        <item x="296"/>
        <item x="46"/>
        <item x="189"/>
        <item x="286"/>
        <item x="184"/>
        <item x="75"/>
        <item x="50"/>
        <item x="199"/>
        <item x="266"/>
        <item x="66"/>
        <item x="139"/>
        <item x="34"/>
        <item x="155"/>
        <item x="208"/>
        <item x="148"/>
        <item x="273"/>
        <item x="212"/>
        <item x="268"/>
        <item x="132"/>
        <item x="297"/>
        <item x="118"/>
        <item x="70"/>
        <item x="253"/>
        <item x="7"/>
        <item x="77"/>
        <item x="190"/>
        <item x="239"/>
        <item x="64"/>
        <item x="240"/>
        <item x="235"/>
        <item x="227"/>
        <item x="40"/>
        <item x="44"/>
        <item x="156"/>
        <item x="86"/>
        <item x="81"/>
        <item x="320"/>
        <item x="298"/>
        <item x="324"/>
        <item x="80"/>
        <item x="146"/>
        <item x="150"/>
        <item x="170"/>
        <item x="300"/>
        <item x="332"/>
        <item x="71"/>
        <item x="306"/>
        <item x="127"/>
        <item x="228"/>
        <item x="121"/>
        <item x="168"/>
        <item x="94"/>
        <item x="171"/>
        <item x="167"/>
        <item x="48"/>
        <item x="331"/>
        <item x="181"/>
        <item x="293"/>
        <item x="159"/>
        <item x="110"/>
        <item x="315"/>
        <item x="275"/>
        <item x="291"/>
        <item x="176"/>
        <item x="289"/>
        <item x="143"/>
        <item x="53"/>
        <item x="183"/>
        <item x="175"/>
        <item x="27"/>
        <item x="20"/>
        <item x="172"/>
        <item x="41"/>
        <item x="8"/>
        <item x="3"/>
        <item x="109"/>
        <item x="142"/>
        <item x="123"/>
        <item x="195"/>
        <item x="111"/>
        <item x="112"/>
        <item x="210"/>
        <item x="152"/>
        <item x="238"/>
        <item x="28"/>
        <item x="173"/>
        <item x="281"/>
        <item x="6"/>
        <item x="309"/>
        <item x="130"/>
        <item x="307"/>
        <item x="49"/>
        <item x="197"/>
        <item x="318"/>
        <item x="117"/>
        <item x="225"/>
        <item x="222"/>
        <item x="201"/>
        <item x="67"/>
        <item x="13"/>
        <item x="54"/>
        <item x="151"/>
        <item x="311"/>
        <item x="103"/>
        <item x="274"/>
        <item x="312"/>
        <item x="79"/>
        <item x="166"/>
        <item x="236"/>
        <item x="224"/>
        <item x="26"/>
        <item x="144"/>
        <item x="73"/>
        <item x="245"/>
        <item x="319"/>
        <item x="157"/>
        <item x="30"/>
        <item x="124"/>
        <item x="16"/>
        <item x="256"/>
        <item x="230"/>
        <item x="252"/>
        <item x="114"/>
        <item x="214"/>
        <item x="271"/>
        <item x="125"/>
        <item x="43"/>
        <item x="303"/>
        <item x="153"/>
        <item x="83"/>
        <item x="164"/>
        <item x="299"/>
        <item x="141"/>
        <item x="330"/>
        <item x="160"/>
        <item x="35"/>
        <item x="63"/>
        <item x="218"/>
        <item x="216"/>
        <item x="68"/>
        <item x="192"/>
        <item x="194"/>
        <item x="149"/>
        <item x="97"/>
        <item x="93"/>
        <item x="91"/>
        <item x="237"/>
        <item x="96"/>
        <item x="154"/>
        <item x="134"/>
        <item x="62"/>
        <item x="39"/>
        <item x="36"/>
        <item x="283"/>
        <item x="32"/>
        <item x="42"/>
        <item x="278"/>
        <item x="104"/>
        <item x="129"/>
        <item x="18"/>
        <item x="74"/>
        <item x="51"/>
        <item x="88"/>
        <item x="120"/>
        <item x="305"/>
        <item x="102"/>
        <item x="191"/>
        <item x="255"/>
        <item x="203"/>
        <item x="89"/>
        <item x="221"/>
        <item x="55"/>
        <item x="294"/>
        <item x="47"/>
        <item x="17"/>
        <item x="22"/>
        <item x="92"/>
        <item x="21"/>
        <item x="262"/>
        <item x="4"/>
        <item x="249"/>
        <item x="193"/>
        <item x="57"/>
        <item x="107"/>
        <item x="113"/>
        <item x="131"/>
        <item x="106"/>
        <item x="229"/>
        <item x="248"/>
        <item x="61"/>
        <item x="38"/>
        <item x="290"/>
        <item x="65"/>
        <item x="59"/>
        <item x="0"/>
        <item x="288"/>
        <item x="302"/>
        <item x="301"/>
        <item x="29"/>
        <item x="72"/>
        <item x="314"/>
        <item x="122"/>
        <item x="126"/>
        <item h="1" x="19"/>
        <item x="31"/>
        <item x="217"/>
        <item x="234"/>
        <item x="226"/>
        <item x="169"/>
        <item x="257"/>
        <item x="270"/>
        <item x="85"/>
        <item x="269"/>
        <item x="242"/>
        <item x="241"/>
        <item x="272"/>
        <item x="211"/>
        <item x="37"/>
        <item x="247"/>
        <item x="14"/>
        <item x="10"/>
        <item x="87"/>
        <item x="233"/>
        <item x="147"/>
        <item x="276"/>
        <item x="138"/>
        <item x="254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7" hier="-1"/>
  </pageFields>
  <dataFields count="1">
    <dataField name="Count of Trans6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6" firstHeaderRow="1" firstDataRow="1" firstDataCol="1"/>
  <pivotFields count="13">
    <pivotField showAll="0"/>
    <pivotField numFmtId="14" showAll="0"/>
    <pivotField numFmtId="21" showAll="0"/>
    <pivotField showAll="0"/>
    <pivotField showAll="0">
      <items count="2">
        <item x="0"/>
        <item t="default"/>
      </items>
    </pivotField>
    <pivotField showAll="0">
      <items count="13">
        <item x="7"/>
        <item x="11"/>
        <item x="10"/>
        <item x="6"/>
        <item x="9"/>
        <item x="8"/>
        <item x="2"/>
        <item x="3"/>
        <item x="1"/>
        <item x="0"/>
        <item x="4"/>
        <item x="5"/>
        <item t="default"/>
      </items>
    </pivotField>
    <pivotField axis="axisRow" dataField="1" showAll="0">
      <items count="93">
        <item x="16"/>
        <item x="81"/>
        <item x="86"/>
        <item x="76"/>
        <item x="91"/>
        <item x="17"/>
        <item x="72"/>
        <item x="50"/>
        <item x="44"/>
        <item x="51"/>
        <item x="48"/>
        <item x="35"/>
        <item x="10"/>
        <item x="4"/>
        <item x="22"/>
        <item x="2"/>
        <item x="9"/>
        <item x="24"/>
        <item x="87"/>
        <item x="88"/>
        <item x="84"/>
        <item x="39"/>
        <item x="28"/>
        <item x="82"/>
        <item x="11"/>
        <item x="36"/>
        <item x="42"/>
        <item x="3"/>
        <item x="32"/>
        <item x="41"/>
        <item x="70"/>
        <item x="75"/>
        <item x="8"/>
        <item x="29"/>
        <item x="60"/>
        <item x="34"/>
        <item x="13"/>
        <item x="6"/>
        <item x="83"/>
        <item x="40"/>
        <item x="15"/>
        <item x="64"/>
        <item x="52"/>
        <item x="90"/>
        <item x="61"/>
        <item x="68"/>
        <item x="31"/>
        <item x="74"/>
        <item x="20"/>
        <item x="57"/>
        <item x="21"/>
        <item x="46"/>
        <item x="77"/>
        <item x="25"/>
        <item x="14"/>
        <item x="69"/>
        <item x="47"/>
        <item x="78"/>
        <item x="43"/>
        <item x="38"/>
        <item x="65"/>
        <item x="49"/>
        <item x="80"/>
        <item x="79"/>
        <item x="23"/>
        <item x="56"/>
        <item x="54"/>
        <item x="0"/>
        <item x="45"/>
        <item x="73"/>
        <item x="62"/>
        <item x="12"/>
        <item x="66"/>
        <item x="63"/>
        <item x="53"/>
        <item x="27"/>
        <item x="19"/>
        <item x="71"/>
        <item x="89"/>
        <item x="33"/>
        <item x="7"/>
        <item x="5"/>
        <item x="37"/>
        <item x="1"/>
        <item x="55"/>
        <item x="18"/>
        <item x="67"/>
        <item x="30"/>
        <item x="59"/>
        <item x="26"/>
        <item x="85"/>
        <item x="5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Count of Trans7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1">
    <pivotField axis="axisRow" dataField="1" showAll="0">
      <items count="8">
        <item x="6"/>
        <item x="4"/>
        <item x="2"/>
        <item x="3"/>
        <item x="1"/>
        <item x="0"/>
        <item x="5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54" firstHeaderRow="1" firstDataRow="1" firstDataCol="1"/>
  <pivotFields count="13">
    <pivotField axis="axisRow" showAll="0">
      <items count="51">
        <item x="21"/>
        <item x="7"/>
        <item x="11"/>
        <item x="32"/>
        <item x="38"/>
        <item x="49"/>
        <item x="25"/>
        <item x="9"/>
        <item x="18"/>
        <item x="26"/>
        <item x="48"/>
        <item x="29"/>
        <item x="8"/>
        <item x="20"/>
        <item x="47"/>
        <item x="3"/>
        <item x="40"/>
        <item x="41"/>
        <item x="43"/>
        <item x="0"/>
        <item x="4"/>
        <item x="13"/>
        <item x="15"/>
        <item x="19"/>
        <item x="28"/>
        <item x="33"/>
        <item x="14"/>
        <item x="10"/>
        <item x="16"/>
        <item x="22"/>
        <item x="23"/>
        <item x="30"/>
        <item x="36"/>
        <item x="24"/>
        <item x="27"/>
        <item x="44"/>
        <item x="37"/>
        <item x="12"/>
        <item x="42"/>
        <item x="2"/>
        <item x="31"/>
        <item x="6"/>
        <item x="17"/>
        <item x="1"/>
        <item x="5"/>
        <item x="34"/>
        <item x="35"/>
        <item x="39"/>
        <item x="46"/>
        <item x="45"/>
        <item t="default"/>
      </items>
    </pivotField>
    <pivotField numFmtId="14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rans12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140625" bestFit="1" customWidth="1"/>
    <col min="6" max="7" width="12" bestFit="1" customWidth="1"/>
    <col min="8" max="8" width="10.7109375" bestFit="1" customWidth="1"/>
    <col min="9" max="9" width="13.28515625" bestFit="1" customWidth="1"/>
    <col min="10" max="10" width="12" bestFit="1" customWidth="1"/>
    <col min="13" max="13" width="20.7109375" bestFit="1" customWidth="1"/>
  </cols>
  <sheetData>
    <row r="1" spans="1:10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412</v>
      </c>
      <c r="J1" t="s">
        <v>114</v>
      </c>
    </row>
    <row r="2" spans="1:10" x14ac:dyDescent="0.25">
      <c r="A2">
        <v>1</v>
      </c>
      <c r="B2">
        <v>12071</v>
      </c>
      <c r="C2" t="s">
        <v>0</v>
      </c>
      <c r="D2">
        <v>87715</v>
      </c>
      <c r="E2" t="s">
        <v>2</v>
      </c>
      <c r="F2">
        <v>13</v>
      </c>
      <c r="G2">
        <v>18</v>
      </c>
      <c r="H2">
        <v>4</v>
      </c>
      <c r="I2">
        <f>(F2+G2)*H2</f>
        <v>124</v>
      </c>
      <c r="J2">
        <v>2.5873221216041399E-3</v>
      </c>
    </row>
    <row r="3" spans="1:10" x14ac:dyDescent="0.25">
      <c r="A3">
        <v>1</v>
      </c>
      <c r="B3">
        <v>12071</v>
      </c>
      <c r="C3" t="s">
        <v>0</v>
      </c>
      <c r="D3">
        <v>3066</v>
      </c>
      <c r="E3" t="s">
        <v>3</v>
      </c>
      <c r="F3">
        <v>13</v>
      </c>
      <c r="G3">
        <v>15</v>
      </c>
      <c r="H3">
        <v>4</v>
      </c>
      <c r="I3">
        <f t="shared" ref="I3:I66" si="0">(F3+G3)*H3</f>
        <v>112</v>
      </c>
      <c r="J3">
        <v>2.5873221216041399E-3</v>
      </c>
    </row>
    <row r="4" spans="1:10" x14ac:dyDescent="0.25">
      <c r="A4">
        <v>1</v>
      </c>
      <c r="B4">
        <v>12071</v>
      </c>
      <c r="C4" t="s">
        <v>0</v>
      </c>
      <c r="D4">
        <v>33231</v>
      </c>
      <c r="E4" t="s">
        <v>116</v>
      </c>
      <c r="F4">
        <v>13</v>
      </c>
      <c r="G4">
        <v>16</v>
      </c>
      <c r="H4">
        <v>3</v>
      </c>
      <c r="I4">
        <f t="shared" si="0"/>
        <v>87</v>
      </c>
      <c r="J4">
        <v>1.9404915912031001E-3</v>
      </c>
    </row>
    <row r="5" spans="1:10" x14ac:dyDescent="0.25">
      <c r="A5">
        <v>1</v>
      </c>
      <c r="B5">
        <v>14862</v>
      </c>
      <c r="C5" t="s">
        <v>4</v>
      </c>
      <c r="D5">
        <v>38238</v>
      </c>
      <c r="E5" t="s">
        <v>38</v>
      </c>
      <c r="F5">
        <v>8</v>
      </c>
      <c r="G5">
        <v>12</v>
      </c>
      <c r="H5">
        <v>3</v>
      </c>
      <c r="I5">
        <f t="shared" si="0"/>
        <v>60</v>
      </c>
      <c r="J5">
        <v>1.9404915912031001E-3</v>
      </c>
    </row>
    <row r="6" spans="1:10" x14ac:dyDescent="0.25">
      <c r="A6">
        <v>1</v>
      </c>
      <c r="B6">
        <v>14862</v>
      </c>
      <c r="C6" t="s">
        <v>4</v>
      </c>
      <c r="D6">
        <v>38199</v>
      </c>
      <c r="E6" t="s">
        <v>28</v>
      </c>
      <c r="F6">
        <v>8</v>
      </c>
      <c r="G6">
        <v>12</v>
      </c>
      <c r="H6">
        <v>3</v>
      </c>
      <c r="I6">
        <f t="shared" si="0"/>
        <v>60</v>
      </c>
      <c r="J6">
        <v>1.9404915912031001E-3</v>
      </c>
    </row>
    <row r="7" spans="1:10" x14ac:dyDescent="0.25">
      <c r="A7">
        <v>1</v>
      </c>
      <c r="B7">
        <v>14862</v>
      </c>
      <c r="C7" t="s">
        <v>4</v>
      </c>
      <c r="D7">
        <v>69774</v>
      </c>
      <c r="E7" t="s">
        <v>5</v>
      </c>
      <c r="F7">
        <v>8</v>
      </c>
      <c r="G7">
        <v>8</v>
      </c>
      <c r="H7">
        <v>4</v>
      </c>
      <c r="I7">
        <f t="shared" si="0"/>
        <v>64</v>
      </c>
      <c r="J7">
        <v>2.5873221216041399E-3</v>
      </c>
    </row>
    <row r="8" spans="1:10" x14ac:dyDescent="0.25">
      <c r="A8">
        <v>1</v>
      </c>
      <c r="B8">
        <v>2086</v>
      </c>
      <c r="C8" t="s">
        <v>7</v>
      </c>
      <c r="D8">
        <v>2087</v>
      </c>
      <c r="E8" t="s">
        <v>8</v>
      </c>
      <c r="F8">
        <v>9</v>
      </c>
      <c r="G8">
        <v>6</v>
      </c>
      <c r="H8">
        <v>53</v>
      </c>
      <c r="I8">
        <f t="shared" si="0"/>
        <v>795</v>
      </c>
      <c r="J8">
        <v>3.4282018111254801E-2</v>
      </c>
    </row>
    <row r="9" spans="1:10" x14ac:dyDescent="0.25">
      <c r="A9">
        <v>1</v>
      </c>
      <c r="B9">
        <v>2086</v>
      </c>
      <c r="C9" t="s">
        <v>7</v>
      </c>
      <c r="D9">
        <v>1713</v>
      </c>
      <c r="E9" t="s">
        <v>117</v>
      </c>
      <c r="F9">
        <v>9</v>
      </c>
      <c r="G9">
        <v>9</v>
      </c>
      <c r="H9">
        <v>4</v>
      </c>
      <c r="I9">
        <f t="shared" si="0"/>
        <v>72</v>
      </c>
      <c r="J9">
        <v>2.5873221216041399E-3</v>
      </c>
    </row>
    <row r="10" spans="1:10" x14ac:dyDescent="0.25">
      <c r="A10">
        <v>1</v>
      </c>
      <c r="B10">
        <v>2086</v>
      </c>
      <c r="C10" t="s">
        <v>7</v>
      </c>
      <c r="D10">
        <v>85758</v>
      </c>
      <c r="E10" t="s">
        <v>118</v>
      </c>
      <c r="F10">
        <v>9</v>
      </c>
      <c r="G10">
        <v>12</v>
      </c>
      <c r="H10">
        <v>3</v>
      </c>
      <c r="I10">
        <f t="shared" si="0"/>
        <v>63</v>
      </c>
      <c r="J10">
        <v>1.9404915912031001E-3</v>
      </c>
    </row>
    <row r="11" spans="1:10" x14ac:dyDescent="0.25">
      <c r="A11">
        <v>1</v>
      </c>
      <c r="B11">
        <v>2330</v>
      </c>
      <c r="C11" t="s">
        <v>11</v>
      </c>
      <c r="D11">
        <v>88386</v>
      </c>
      <c r="E11" t="s">
        <v>12</v>
      </c>
      <c r="F11">
        <v>7</v>
      </c>
      <c r="G11">
        <v>9</v>
      </c>
      <c r="H11">
        <v>8</v>
      </c>
      <c r="I11">
        <f t="shared" si="0"/>
        <v>128</v>
      </c>
      <c r="J11">
        <v>5.1746442432082798E-3</v>
      </c>
    </row>
    <row r="12" spans="1:10" x14ac:dyDescent="0.25">
      <c r="A12">
        <v>1</v>
      </c>
      <c r="B12">
        <v>2330</v>
      </c>
      <c r="C12" t="s">
        <v>11</v>
      </c>
      <c r="D12">
        <v>86870</v>
      </c>
      <c r="E12" t="s">
        <v>34</v>
      </c>
      <c r="F12">
        <v>7</v>
      </c>
      <c r="G12">
        <v>9.9484536082474193</v>
      </c>
      <c r="H12">
        <v>6</v>
      </c>
      <c r="I12">
        <f t="shared" si="0"/>
        <v>101.69072164948452</v>
      </c>
      <c r="J12">
        <v>3.8809831824062001E-3</v>
      </c>
    </row>
    <row r="13" spans="1:10" x14ac:dyDescent="0.25">
      <c r="A13">
        <v>1</v>
      </c>
      <c r="B13">
        <v>2330</v>
      </c>
      <c r="C13" t="s">
        <v>11</v>
      </c>
      <c r="D13">
        <v>87322</v>
      </c>
      <c r="E13" t="s">
        <v>13</v>
      </c>
      <c r="F13">
        <v>7</v>
      </c>
      <c r="G13">
        <v>7</v>
      </c>
      <c r="H13">
        <v>8</v>
      </c>
      <c r="I13">
        <f t="shared" si="0"/>
        <v>112</v>
      </c>
      <c r="J13">
        <v>5.1746442432082798E-3</v>
      </c>
    </row>
    <row r="14" spans="1:10" x14ac:dyDescent="0.25">
      <c r="A14">
        <v>1</v>
      </c>
      <c r="B14">
        <v>27578</v>
      </c>
      <c r="C14" t="s">
        <v>14</v>
      </c>
      <c r="D14">
        <v>29497</v>
      </c>
      <c r="E14" t="s">
        <v>15</v>
      </c>
      <c r="F14">
        <v>9.25</v>
      </c>
      <c r="G14">
        <v>3</v>
      </c>
      <c r="H14">
        <v>17</v>
      </c>
      <c r="I14">
        <f t="shared" si="0"/>
        <v>208.25</v>
      </c>
      <c r="J14">
        <v>1.0996119016817499E-2</v>
      </c>
    </row>
    <row r="15" spans="1:10" x14ac:dyDescent="0.25">
      <c r="A15">
        <v>1</v>
      </c>
      <c r="B15">
        <v>27578</v>
      </c>
      <c r="C15" t="s">
        <v>14</v>
      </c>
      <c r="D15">
        <v>86750</v>
      </c>
      <c r="E15" t="s">
        <v>31</v>
      </c>
      <c r="F15">
        <v>9.25</v>
      </c>
      <c r="G15">
        <v>13</v>
      </c>
      <c r="H15">
        <v>3</v>
      </c>
      <c r="I15">
        <f t="shared" si="0"/>
        <v>66.75</v>
      </c>
      <c r="J15">
        <v>1.9404915912031001E-3</v>
      </c>
    </row>
    <row r="16" spans="1:10" x14ac:dyDescent="0.25">
      <c r="A16">
        <v>1</v>
      </c>
      <c r="B16">
        <v>27578</v>
      </c>
      <c r="C16" t="s">
        <v>14</v>
      </c>
      <c r="D16">
        <v>28228</v>
      </c>
      <c r="E16" t="s">
        <v>16</v>
      </c>
      <c r="F16">
        <v>9.25</v>
      </c>
      <c r="G16">
        <v>2.75</v>
      </c>
      <c r="H16">
        <v>11</v>
      </c>
      <c r="I16">
        <f t="shared" si="0"/>
        <v>132</v>
      </c>
      <c r="J16">
        <v>7.1151358344113801E-3</v>
      </c>
    </row>
    <row r="17" spans="1:10" x14ac:dyDescent="0.25">
      <c r="A17">
        <v>1</v>
      </c>
      <c r="B17">
        <v>33038</v>
      </c>
      <c r="C17" t="s">
        <v>119</v>
      </c>
      <c r="D17">
        <v>71721</v>
      </c>
      <c r="E17" t="s">
        <v>120</v>
      </c>
      <c r="F17">
        <v>18</v>
      </c>
      <c r="G17">
        <v>16</v>
      </c>
      <c r="H17">
        <v>2</v>
      </c>
      <c r="I17">
        <f t="shared" si="0"/>
        <v>68</v>
      </c>
      <c r="J17">
        <v>1.29366106080207E-3</v>
      </c>
    </row>
    <row r="18" spans="1:10" x14ac:dyDescent="0.25">
      <c r="A18">
        <v>1</v>
      </c>
      <c r="B18">
        <v>33038</v>
      </c>
      <c r="C18" t="s">
        <v>119</v>
      </c>
      <c r="D18">
        <v>87323</v>
      </c>
      <c r="E18" t="s">
        <v>121</v>
      </c>
      <c r="F18">
        <v>18</v>
      </c>
      <c r="G18">
        <v>7</v>
      </c>
      <c r="H18">
        <v>3</v>
      </c>
      <c r="I18">
        <f t="shared" si="0"/>
        <v>75</v>
      </c>
      <c r="J18">
        <v>1.9404915912031001E-3</v>
      </c>
    </row>
    <row r="19" spans="1:10" x14ac:dyDescent="0.25">
      <c r="A19">
        <v>1</v>
      </c>
      <c r="B19">
        <v>33038</v>
      </c>
      <c r="C19" t="s">
        <v>119</v>
      </c>
      <c r="D19">
        <v>27849</v>
      </c>
      <c r="E19" t="s">
        <v>64</v>
      </c>
      <c r="F19">
        <v>18</v>
      </c>
      <c r="G19">
        <v>6.8999999999999799</v>
      </c>
      <c r="H19">
        <v>2</v>
      </c>
      <c r="I19">
        <f t="shared" si="0"/>
        <v>49.799999999999962</v>
      </c>
      <c r="J19">
        <v>1.29366106080207E-3</v>
      </c>
    </row>
    <row r="20" spans="1:10" x14ac:dyDescent="0.25">
      <c r="A20">
        <v>1</v>
      </c>
      <c r="B20">
        <v>33231</v>
      </c>
      <c r="C20" t="s">
        <v>116</v>
      </c>
      <c r="D20">
        <v>85758</v>
      </c>
      <c r="E20" t="s">
        <v>118</v>
      </c>
      <c r="F20">
        <v>16</v>
      </c>
      <c r="G20">
        <v>12</v>
      </c>
      <c r="H20">
        <v>3</v>
      </c>
      <c r="I20">
        <f t="shared" si="0"/>
        <v>84</v>
      </c>
      <c r="J20">
        <v>1.9404915912031001E-3</v>
      </c>
    </row>
    <row r="21" spans="1:10" x14ac:dyDescent="0.25">
      <c r="A21">
        <v>1</v>
      </c>
      <c r="B21">
        <v>33231</v>
      </c>
      <c r="C21" t="s">
        <v>116</v>
      </c>
      <c r="D21">
        <v>33038</v>
      </c>
      <c r="E21" t="s">
        <v>119</v>
      </c>
      <c r="F21">
        <v>16</v>
      </c>
      <c r="G21">
        <v>18</v>
      </c>
      <c r="H21">
        <v>2</v>
      </c>
      <c r="I21">
        <f t="shared" si="0"/>
        <v>68</v>
      </c>
      <c r="J21">
        <v>1.29366106080207E-3</v>
      </c>
    </row>
    <row r="22" spans="1:10" x14ac:dyDescent="0.25">
      <c r="A22">
        <v>1</v>
      </c>
      <c r="B22">
        <v>33231</v>
      </c>
      <c r="C22" t="s">
        <v>116</v>
      </c>
      <c r="D22">
        <v>85777</v>
      </c>
      <c r="E22" t="s">
        <v>122</v>
      </c>
      <c r="F22">
        <v>16</v>
      </c>
      <c r="G22">
        <v>11</v>
      </c>
      <c r="H22">
        <v>3</v>
      </c>
      <c r="I22">
        <f t="shared" si="0"/>
        <v>81</v>
      </c>
      <c r="J22">
        <v>1.9404915912031001E-3</v>
      </c>
    </row>
    <row r="23" spans="1:10" x14ac:dyDescent="0.25">
      <c r="A23">
        <v>1</v>
      </c>
      <c r="B23">
        <v>33285</v>
      </c>
      <c r="C23" t="s">
        <v>17</v>
      </c>
      <c r="D23">
        <v>89863</v>
      </c>
      <c r="E23" t="s">
        <v>18</v>
      </c>
      <c r="F23">
        <v>11</v>
      </c>
      <c r="G23">
        <v>9</v>
      </c>
      <c r="H23">
        <v>4</v>
      </c>
      <c r="I23">
        <f t="shared" si="0"/>
        <v>80</v>
      </c>
      <c r="J23">
        <v>2.5873221216041399E-3</v>
      </c>
    </row>
    <row r="24" spans="1:10" x14ac:dyDescent="0.25">
      <c r="A24">
        <v>1</v>
      </c>
      <c r="B24">
        <v>33285</v>
      </c>
      <c r="C24" t="s">
        <v>17</v>
      </c>
      <c r="D24">
        <v>85758</v>
      </c>
      <c r="E24" t="s">
        <v>118</v>
      </c>
      <c r="F24">
        <v>11</v>
      </c>
      <c r="G24">
        <v>12</v>
      </c>
      <c r="H24">
        <v>3</v>
      </c>
      <c r="I24">
        <f t="shared" si="0"/>
        <v>69</v>
      </c>
      <c r="J24">
        <v>1.9404915912031001E-3</v>
      </c>
    </row>
    <row r="25" spans="1:10" x14ac:dyDescent="0.25">
      <c r="A25">
        <v>1</v>
      </c>
      <c r="B25">
        <v>33285</v>
      </c>
      <c r="C25" t="s">
        <v>17</v>
      </c>
      <c r="D25">
        <v>87715</v>
      </c>
      <c r="E25" t="s">
        <v>2</v>
      </c>
      <c r="F25">
        <v>11</v>
      </c>
      <c r="G25">
        <v>18</v>
      </c>
      <c r="H25">
        <v>2</v>
      </c>
      <c r="I25">
        <f t="shared" si="0"/>
        <v>58</v>
      </c>
      <c r="J25">
        <v>1.29366106080207E-3</v>
      </c>
    </row>
    <row r="26" spans="1:10" x14ac:dyDescent="0.25">
      <c r="A26">
        <v>1</v>
      </c>
      <c r="B26">
        <v>37830</v>
      </c>
      <c r="C26" t="s">
        <v>123</v>
      </c>
      <c r="D26">
        <v>85758</v>
      </c>
      <c r="E26" t="s">
        <v>118</v>
      </c>
      <c r="F26">
        <v>15</v>
      </c>
      <c r="G26">
        <v>12</v>
      </c>
      <c r="H26">
        <v>3</v>
      </c>
      <c r="I26">
        <f t="shared" si="0"/>
        <v>81</v>
      </c>
      <c r="J26">
        <v>1.9404915912031001E-3</v>
      </c>
    </row>
    <row r="27" spans="1:10" x14ac:dyDescent="0.25">
      <c r="A27">
        <v>1</v>
      </c>
      <c r="B27">
        <v>37830</v>
      </c>
      <c r="C27" t="s">
        <v>123</v>
      </c>
      <c r="D27">
        <v>8372</v>
      </c>
      <c r="E27" t="s">
        <v>124</v>
      </c>
      <c r="F27">
        <v>15</v>
      </c>
      <c r="G27">
        <v>17</v>
      </c>
      <c r="H27">
        <v>2</v>
      </c>
      <c r="I27">
        <f t="shared" si="0"/>
        <v>64</v>
      </c>
      <c r="J27">
        <v>1.29366106080207E-3</v>
      </c>
    </row>
    <row r="28" spans="1:10" x14ac:dyDescent="0.25">
      <c r="A28">
        <v>1</v>
      </c>
      <c r="B28">
        <v>37830</v>
      </c>
      <c r="C28" t="s">
        <v>123</v>
      </c>
      <c r="D28">
        <v>33380</v>
      </c>
      <c r="E28" t="s">
        <v>125</v>
      </c>
      <c r="F28">
        <v>15</v>
      </c>
      <c r="G28">
        <v>8</v>
      </c>
      <c r="H28">
        <v>3</v>
      </c>
      <c r="I28">
        <f t="shared" si="0"/>
        <v>69</v>
      </c>
      <c r="J28">
        <v>1.9404915912031001E-3</v>
      </c>
    </row>
    <row r="29" spans="1:10" x14ac:dyDescent="0.25">
      <c r="A29">
        <v>1</v>
      </c>
      <c r="B29">
        <v>38199</v>
      </c>
      <c r="C29" t="s">
        <v>28</v>
      </c>
      <c r="D29">
        <v>73735</v>
      </c>
      <c r="E29" t="s">
        <v>126</v>
      </c>
      <c r="F29">
        <v>12</v>
      </c>
      <c r="G29">
        <v>11</v>
      </c>
      <c r="H29">
        <v>3</v>
      </c>
      <c r="I29">
        <f t="shared" si="0"/>
        <v>69</v>
      </c>
      <c r="J29">
        <v>1.9404915912031001E-3</v>
      </c>
    </row>
    <row r="30" spans="1:10" x14ac:dyDescent="0.25">
      <c r="A30">
        <v>1</v>
      </c>
      <c r="B30">
        <v>38199</v>
      </c>
      <c r="C30" t="s">
        <v>28</v>
      </c>
      <c r="D30">
        <v>86750</v>
      </c>
      <c r="E30" t="s">
        <v>31</v>
      </c>
      <c r="F30">
        <v>12</v>
      </c>
      <c r="G30">
        <v>13</v>
      </c>
      <c r="H30">
        <v>2</v>
      </c>
      <c r="I30">
        <f t="shared" si="0"/>
        <v>50</v>
      </c>
      <c r="J30">
        <v>1.29366106080207E-3</v>
      </c>
    </row>
    <row r="31" spans="1:10" x14ac:dyDescent="0.25">
      <c r="A31">
        <v>1</v>
      </c>
      <c r="B31">
        <v>38199</v>
      </c>
      <c r="C31" t="s">
        <v>28</v>
      </c>
      <c r="D31">
        <v>97053</v>
      </c>
      <c r="E31" t="s">
        <v>127</v>
      </c>
      <c r="F31">
        <v>12</v>
      </c>
      <c r="G31">
        <v>11</v>
      </c>
      <c r="H31">
        <v>2</v>
      </c>
      <c r="I31">
        <f t="shared" si="0"/>
        <v>46</v>
      </c>
      <c r="J31">
        <v>1.29366106080207E-3</v>
      </c>
    </row>
    <row r="32" spans="1:10" x14ac:dyDescent="0.25">
      <c r="A32">
        <v>1</v>
      </c>
      <c r="B32">
        <v>61404</v>
      </c>
      <c r="C32" t="s">
        <v>20</v>
      </c>
      <c r="D32">
        <v>61491</v>
      </c>
      <c r="E32" t="s">
        <v>21</v>
      </c>
      <c r="F32">
        <v>17</v>
      </c>
      <c r="G32">
        <v>17</v>
      </c>
      <c r="H32">
        <v>5</v>
      </c>
      <c r="I32">
        <f t="shared" si="0"/>
        <v>170</v>
      </c>
      <c r="J32">
        <v>3.23415265200517E-3</v>
      </c>
    </row>
    <row r="33" spans="1:10" x14ac:dyDescent="0.25">
      <c r="A33">
        <v>1</v>
      </c>
      <c r="B33">
        <v>61404</v>
      </c>
      <c r="C33" t="s">
        <v>20</v>
      </c>
      <c r="D33">
        <v>61693</v>
      </c>
      <c r="E33" t="s">
        <v>22</v>
      </c>
      <c r="F33">
        <v>17</v>
      </c>
      <c r="G33">
        <v>13</v>
      </c>
      <c r="H33">
        <v>4</v>
      </c>
      <c r="I33">
        <f t="shared" si="0"/>
        <v>120</v>
      </c>
      <c r="J33">
        <v>2.5873221216041399E-3</v>
      </c>
    </row>
    <row r="34" spans="1:10" x14ac:dyDescent="0.25">
      <c r="A34">
        <v>1</v>
      </c>
      <c r="B34">
        <v>61404</v>
      </c>
      <c r="C34" t="s">
        <v>20</v>
      </c>
      <c r="D34">
        <v>61611</v>
      </c>
      <c r="E34" t="s">
        <v>128</v>
      </c>
      <c r="F34">
        <v>17</v>
      </c>
      <c r="G34">
        <v>13</v>
      </c>
      <c r="H34">
        <v>3</v>
      </c>
      <c r="I34">
        <f t="shared" si="0"/>
        <v>90</v>
      </c>
      <c r="J34">
        <v>1.9404915912031001E-3</v>
      </c>
    </row>
    <row r="35" spans="1:10" x14ac:dyDescent="0.25">
      <c r="A35">
        <v>1</v>
      </c>
      <c r="B35">
        <v>68325</v>
      </c>
      <c r="C35" t="s">
        <v>24</v>
      </c>
      <c r="D35">
        <v>87715</v>
      </c>
      <c r="E35" t="s">
        <v>2</v>
      </c>
      <c r="F35">
        <v>15</v>
      </c>
      <c r="G35">
        <v>18</v>
      </c>
      <c r="H35">
        <v>2</v>
      </c>
      <c r="I35">
        <f t="shared" si="0"/>
        <v>66</v>
      </c>
      <c r="J35">
        <v>1.29366106080207E-3</v>
      </c>
    </row>
    <row r="36" spans="1:10" x14ac:dyDescent="0.25">
      <c r="A36">
        <v>1</v>
      </c>
      <c r="B36">
        <v>68325</v>
      </c>
      <c r="C36" t="s">
        <v>24</v>
      </c>
      <c r="D36">
        <v>45235</v>
      </c>
      <c r="E36" t="s">
        <v>129</v>
      </c>
      <c r="F36">
        <v>15</v>
      </c>
      <c r="G36">
        <v>15</v>
      </c>
      <c r="H36">
        <v>2</v>
      </c>
      <c r="I36">
        <f t="shared" si="0"/>
        <v>60</v>
      </c>
      <c r="J36">
        <v>1.29366106080207E-3</v>
      </c>
    </row>
    <row r="37" spans="1:10" x14ac:dyDescent="0.25">
      <c r="A37">
        <v>1</v>
      </c>
      <c r="B37">
        <v>68325</v>
      </c>
      <c r="C37" t="s">
        <v>24</v>
      </c>
      <c r="D37">
        <v>69774</v>
      </c>
      <c r="E37" t="s">
        <v>5</v>
      </c>
      <c r="F37">
        <v>15</v>
      </c>
      <c r="G37">
        <v>8</v>
      </c>
      <c r="H37">
        <v>3</v>
      </c>
      <c r="I37">
        <f t="shared" si="0"/>
        <v>69</v>
      </c>
      <c r="J37">
        <v>1.9404915912031001E-3</v>
      </c>
    </row>
    <row r="38" spans="1:10" x14ac:dyDescent="0.25">
      <c r="A38">
        <v>1</v>
      </c>
      <c r="B38">
        <v>7118</v>
      </c>
      <c r="C38" t="s">
        <v>26</v>
      </c>
      <c r="D38">
        <v>38199</v>
      </c>
      <c r="E38" t="s">
        <v>28</v>
      </c>
      <c r="F38">
        <v>13</v>
      </c>
      <c r="G38">
        <v>12</v>
      </c>
      <c r="H38">
        <v>4</v>
      </c>
      <c r="I38">
        <f t="shared" si="0"/>
        <v>100</v>
      </c>
      <c r="J38">
        <v>2.5873221216041399E-3</v>
      </c>
    </row>
    <row r="39" spans="1:10" x14ac:dyDescent="0.25">
      <c r="A39">
        <v>1</v>
      </c>
      <c r="B39">
        <v>7118</v>
      </c>
      <c r="C39" t="s">
        <v>26</v>
      </c>
      <c r="D39">
        <v>89941</v>
      </c>
      <c r="E39" t="s">
        <v>35</v>
      </c>
      <c r="F39">
        <v>13</v>
      </c>
      <c r="G39">
        <v>10</v>
      </c>
      <c r="H39">
        <v>4</v>
      </c>
      <c r="I39">
        <f t="shared" si="0"/>
        <v>92</v>
      </c>
      <c r="J39">
        <v>2.5873221216041399E-3</v>
      </c>
    </row>
    <row r="40" spans="1:10" x14ac:dyDescent="0.25">
      <c r="A40">
        <v>1</v>
      </c>
      <c r="B40">
        <v>7118</v>
      </c>
      <c r="C40" t="s">
        <v>26</v>
      </c>
      <c r="D40">
        <v>33285</v>
      </c>
      <c r="E40" t="s">
        <v>17</v>
      </c>
      <c r="F40">
        <v>13</v>
      </c>
      <c r="G40">
        <v>11</v>
      </c>
      <c r="H40">
        <v>3</v>
      </c>
      <c r="I40">
        <f t="shared" si="0"/>
        <v>72</v>
      </c>
      <c r="J40">
        <v>1.9404915912031001E-3</v>
      </c>
    </row>
    <row r="41" spans="1:10" x14ac:dyDescent="0.25">
      <c r="A41">
        <v>1</v>
      </c>
      <c r="B41">
        <v>78109</v>
      </c>
      <c r="C41" t="s">
        <v>130</v>
      </c>
      <c r="D41">
        <v>86753</v>
      </c>
      <c r="E41" t="s">
        <v>131</v>
      </c>
      <c r="F41">
        <v>18</v>
      </c>
      <c r="G41">
        <v>13</v>
      </c>
      <c r="H41">
        <v>2</v>
      </c>
      <c r="I41">
        <f t="shared" si="0"/>
        <v>62</v>
      </c>
      <c r="J41">
        <v>1.29366106080207E-3</v>
      </c>
    </row>
    <row r="42" spans="1:10" x14ac:dyDescent="0.25">
      <c r="A42">
        <v>1</v>
      </c>
      <c r="B42">
        <v>78109</v>
      </c>
      <c r="C42" t="s">
        <v>130</v>
      </c>
      <c r="D42">
        <v>85891</v>
      </c>
      <c r="E42" t="s">
        <v>132</v>
      </c>
      <c r="F42">
        <v>18</v>
      </c>
      <c r="G42">
        <v>8</v>
      </c>
      <c r="H42">
        <v>2</v>
      </c>
      <c r="I42">
        <f t="shared" si="0"/>
        <v>52</v>
      </c>
      <c r="J42">
        <v>1.29366106080207E-3</v>
      </c>
    </row>
    <row r="43" spans="1:10" x14ac:dyDescent="0.25">
      <c r="A43">
        <v>1</v>
      </c>
      <c r="B43">
        <v>78109</v>
      </c>
      <c r="C43" t="s">
        <v>130</v>
      </c>
      <c r="D43">
        <v>87585</v>
      </c>
      <c r="E43" t="s">
        <v>133</v>
      </c>
      <c r="F43">
        <v>18</v>
      </c>
      <c r="G43">
        <v>8</v>
      </c>
      <c r="H43">
        <v>2</v>
      </c>
      <c r="I43">
        <f t="shared" si="0"/>
        <v>52</v>
      </c>
      <c r="J43">
        <v>1.29366106080207E-3</v>
      </c>
    </row>
    <row r="44" spans="1:10" x14ac:dyDescent="0.25">
      <c r="A44">
        <v>1</v>
      </c>
      <c r="B44">
        <v>86457</v>
      </c>
      <c r="C44" t="s">
        <v>29</v>
      </c>
      <c r="D44">
        <v>86641</v>
      </c>
      <c r="E44" t="s">
        <v>29</v>
      </c>
      <c r="F44">
        <v>8</v>
      </c>
      <c r="G44">
        <v>8</v>
      </c>
      <c r="H44">
        <v>12</v>
      </c>
      <c r="I44">
        <f t="shared" si="0"/>
        <v>192</v>
      </c>
      <c r="J44">
        <v>7.7619663648124098E-3</v>
      </c>
    </row>
    <row r="45" spans="1:10" x14ac:dyDescent="0.25">
      <c r="A45">
        <v>1</v>
      </c>
      <c r="B45">
        <v>86457</v>
      </c>
      <c r="C45" t="s">
        <v>29</v>
      </c>
      <c r="D45">
        <v>87186</v>
      </c>
      <c r="E45" t="s">
        <v>29</v>
      </c>
      <c r="F45">
        <v>8</v>
      </c>
      <c r="G45">
        <v>8</v>
      </c>
      <c r="H45">
        <v>9</v>
      </c>
      <c r="I45">
        <f t="shared" si="0"/>
        <v>144</v>
      </c>
      <c r="J45">
        <v>5.8214747736093104E-3</v>
      </c>
    </row>
    <row r="46" spans="1:10" x14ac:dyDescent="0.25">
      <c r="A46">
        <v>1</v>
      </c>
      <c r="B46">
        <v>86457</v>
      </c>
      <c r="C46" t="s">
        <v>29</v>
      </c>
      <c r="D46">
        <v>87886</v>
      </c>
      <c r="E46" t="s">
        <v>36</v>
      </c>
      <c r="F46">
        <v>8</v>
      </c>
      <c r="G46">
        <v>7</v>
      </c>
      <c r="H46">
        <v>9</v>
      </c>
      <c r="I46">
        <f t="shared" si="0"/>
        <v>135</v>
      </c>
      <c r="J46">
        <v>5.8214747736093104E-3</v>
      </c>
    </row>
    <row r="47" spans="1:10" x14ac:dyDescent="0.25">
      <c r="A47">
        <v>1</v>
      </c>
      <c r="B47">
        <v>86641</v>
      </c>
      <c r="C47" t="s">
        <v>29</v>
      </c>
      <c r="D47">
        <v>85487</v>
      </c>
      <c r="E47" t="s">
        <v>29</v>
      </c>
      <c r="F47">
        <v>8</v>
      </c>
      <c r="G47">
        <v>8</v>
      </c>
      <c r="H47">
        <v>7</v>
      </c>
      <c r="I47">
        <f t="shared" si="0"/>
        <v>112</v>
      </c>
      <c r="J47">
        <v>4.5278137128072398E-3</v>
      </c>
    </row>
    <row r="48" spans="1:10" x14ac:dyDescent="0.25">
      <c r="A48">
        <v>1</v>
      </c>
      <c r="B48">
        <v>86641</v>
      </c>
      <c r="C48" t="s">
        <v>29</v>
      </c>
      <c r="D48">
        <v>3489</v>
      </c>
      <c r="E48" t="s">
        <v>134</v>
      </c>
      <c r="F48">
        <v>8</v>
      </c>
      <c r="G48">
        <v>11</v>
      </c>
      <c r="H48">
        <v>4</v>
      </c>
      <c r="I48">
        <f t="shared" si="0"/>
        <v>76</v>
      </c>
      <c r="J48">
        <v>2.5873221216041399E-3</v>
      </c>
    </row>
    <row r="49" spans="1:10" x14ac:dyDescent="0.25">
      <c r="A49">
        <v>1</v>
      </c>
      <c r="B49">
        <v>86641</v>
      </c>
      <c r="C49" t="s">
        <v>29</v>
      </c>
      <c r="D49">
        <v>86921</v>
      </c>
      <c r="E49" t="s">
        <v>135</v>
      </c>
      <c r="F49">
        <v>8</v>
      </c>
      <c r="G49">
        <v>8</v>
      </c>
      <c r="H49">
        <v>5</v>
      </c>
      <c r="I49">
        <f t="shared" si="0"/>
        <v>80</v>
      </c>
      <c r="J49">
        <v>3.23415265200517E-3</v>
      </c>
    </row>
    <row r="50" spans="1:10" x14ac:dyDescent="0.25">
      <c r="A50">
        <v>1</v>
      </c>
      <c r="B50">
        <v>86750</v>
      </c>
      <c r="C50" t="s">
        <v>31</v>
      </c>
      <c r="D50">
        <v>87948</v>
      </c>
      <c r="E50" t="s">
        <v>32</v>
      </c>
      <c r="F50">
        <v>13</v>
      </c>
      <c r="G50">
        <v>11</v>
      </c>
      <c r="H50">
        <v>4</v>
      </c>
      <c r="I50">
        <f t="shared" si="0"/>
        <v>96</v>
      </c>
      <c r="J50">
        <v>2.5873221216041399E-3</v>
      </c>
    </row>
    <row r="51" spans="1:10" x14ac:dyDescent="0.25">
      <c r="A51">
        <v>1</v>
      </c>
      <c r="B51">
        <v>86750</v>
      </c>
      <c r="C51" t="s">
        <v>31</v>
      </c>
      <c r="D51">
        <v>78109</v>
      </c>
      <c r="E51" t="s">
        <v>130</v>
      </c>
      <c r="F51">
        <v>13</v>
      </c>
      <c r="G51">
        <v>18</v>
      </c>
      <c r="H51">
        <v>2</v>
      </c>
      <c r="I51">
        <f t="shared" si="0"/>
        <v>62</v>
      </c>
      <c r="J51">
        <v>1.29366106080207E-3</v>
      </c>
    </row>
    <row r="52" spans="1:10" x14ac:dyDescent="0.25">
      <c r="A52">
        <v>1</v>
      </c>
      <c r="B52">
        <v>86750</v>
      </c>
      <c r="C52" t="s">
        <v>31</v>
      </c>
      <c r="D52">
        <v>46399</v>
      </c>
      <c r="E52" t="s">
        <v>136</v>
      </c>
      <c r="F52">
        <v>13</v>
      </c>
      <c r="G52">
        <v>9</v>
      </c>
      <c r="H52">
        <v>3</v>
      </c>
      <c r="I52">
        <f t="shared" si="0"/>
        <v>66</v>
      </c>
      <c r="J52">
        <v>1.9404915912031001E-3</v>
      </c>
    </row>
    <row r="53" spans="1:10" x14ac:dyDescent="0.25">
      <c r="A53">
        <v>1</v>
      </c>
      <c r="B53">
        <v>86870</v>
      </c>
      <c r="C53" t="s">
        <v>34</v>
      </c>
      <c r="D53">
        <v>38199</v>
      </c>
      <c r="E53" t="s">
        <v>28</v>
      </c>
      <c r="F53">
        <v>9.9484536082474193</v>
      </c>
      <c r="G53">
        <v>12</v>
      </c>
      <c r="H53">
        <v>6</v>
      </c>
      <c r="I53">
        <f t="shared" si="0"/>
        <v>131.69072164948452</v>
      </c>
      <c r="J53">
        <v>3.8809831824062001E-3</v>
      </c>
    </row>
    <row r="54" spans="1:10" x14ac:dyDescent="0.25">
      <c r="A54">
        <v>1</v>
      </c>
      <c r="B54">
        <v>86870</v>
      </c>
      <c r="C54" t="s">
        <v>34</v>
      </c>
      <c r="D54">
        <v>89941</v>
      </c>
      <c r="E54" t="s">
        <v>35</v>
      </c>
      <c r="F54">
        <v>9.9484536082474193</v>
      </c>
      <c r="G54">
        <v>10</v>
      </c>
      <c r="H54">
        <v>6</v>
      </c>
      <c r="I54">
        <f t="shared" si="0"/>
        <v>119.69072164948452</v>
      </c>
      <c r="J54">
        <v>3.8809831824062001E-3</v>
      </c>
    </row>
    <row r="55" spans="1:10" x14ac:dyDescent="0.25">
      <c r="A55">
        <v>1</v>
      </c>
      <c r="B55">
        <v>86870</v>
      </c>
      <c r="C55" t="s">
        <v>34</v>
      </c>
      <c r="D55">
        <v>88303</v>
      </c>
      <c r="E55" t="s">
        <v>137</v>
      </c>
      <c r="F55">
        <v>9.9484536082474193</v>
      </c>
      <c r="G55">
        <v>9</v>
      </c>
      <c r="H55">
        <v>4</v>
      </c>
      <c r="I55">
        <f t="shared" si="0"/>
        <v>75.793814432989677</v>
      </c>
      <c r="J55">
        <v>2.5873221216041399E-3</v>
      </c>
    </row>
    <row r="56" spans="1:10" x14ac:dyDescent="0.25">
      <c r="A56">
        <v>1</v>
      </c>
      <c r="B56">
        <v>87715</v>
      </c>
      <c r="C56" t="s">
        <v>2</v>
      </c>
      <c r="D56">
        <v>86750</v>
      </c>
      <c r="E56" t="s">
        <v>31</v>
      </c>
      <c r="F56">
        <v>18</v>
      </c>
      <c r="G56">
        <v>13</v>
      </c>
      <c r="H56">
        <v>3</v>
      </c>
      <c r="I56">
        <f t="shared" si="0"/>
        <v>93</v>
      </c>
      <c r="J56">
        <v>1.9404915912031001E-3</v>
      </c>
    </row>
    <row r="57" spans="1:10" x14ac:dyDescent="0.25">
      <c r="A57">
        <v>1</v>
      </c>
      <c r="B57">
        <v>87715</v>
      </c>
      <c r="C57" t="s">
        <v>2</v>
      </c>
      <c r="D57">
        <v>33231</v>
      </c>
      <c r="E57" t="s">
        <v>116</v>
      </c>
      <c r="F57">
        <v>18</v>
      </c>
      <c r="G57">
        <v>16</v>
      </c>
      <c r="H57">
        <v>2</v>
      </c>
      <c r="I57">
        <f t="shared" si="0"/>
        <v>68</v>
      </c>
      <c r="J57">
        <v>1.29366106080207E-3</v>
      </c>
    </row>
    <row r="58" spans="1:10" x14ac:dyDescent="0.25">
      <c r="A58">
        <v>1</v>
      </c>
      <c r="B58">
        <v>87715</v>
      </c>
      <c r="C58" t="s">
        <v>2</v>
      </c>
      <c r="D58">
        <v>86972</v>
      </c>
      <c r="E58" t="s">
        <v>138</v>
      </c>
      <c r="F58">
        <v>18</v>
      </c>
      <c r="G58">
        <v>13</v>
      </c>
      <c r="H58">
        <v>2</v>
      </c>
      <c r="I58">
        <f t="shared" si="0"/>
        <v>62</v>
      </c>
      <c r="J58">
        <v>1.29366106080207E-3</v>
      </c>
    </row>
    <row r="59" spans="1:10" x14ac:dyDescent="0.25">
      <c r="A59">
        <v>1</v>
      </c>
      <c r="B59">
        <v>87886</v>
      </c>
      <c r="C59" t="s">
        <v>36</v>
      </c>
      <c r="D59">
        <v>38238</v>
      </c>
      <c r="E59" t="s">
        <v>38</v>
      </c>
      <c r="F59">
        <v>7</v>
      </c>
      <c r="G59">
        <v>12</v>
      </c>
      <c r="H59">
        <v>6</v>
      </c>
      <c r="I59">
        <f t="shared" si="0"/>
        <v>114</v>
      </c>
      <c r="J59">
        <v>3.8809831824062001E-3</v>
      </c>
    </row>
    <row r="60" spans="1:10" x14ac:dyDescent="0.25">
      <c r="A60">
        <v>1</v>
      </c>
      <c r="B60">
        <v>87886</v>
      </c>
      <c r="C60" t="s">
        <v>36</v>
      </c>
      <c r="D60">
        <v>87377</v>
      </c>
      <c r="E60" t="s">
        <v>37</v>
      </c>
      <c r="F60">
        <v>7</v>
      </c>
      <c r="G60">
        <v>6</v>
      </c>
      <c r="H60">
        <v>9</v>
      </c>
      <c r="I60">
        <f t="shared" si="0"/>
        <v>117</v>
      </c>
      <c r="J60">
        <v>5.8214747736093104E-3</v>
      </c>
    </row>
    <row r="61" spans="1:10" x14ac:dyDescent="0.25">
      <c r="A61">
        <v>1</v>
      </c>
      <c r="B61">
        <v>87886</v>
      </c>
      <c r="C61" t="s">
        <v>36</v>
      </c>
      <c r="D61">
        <v>3506</v>
      </c>
      <c r="E61" t="s">
        <v>139</v>
      </c>
      <c r="F61">
        <v>7</v>
      </c>
      <c r="G61">
        <v>8</v>
      </c>
      <c r="H61">
        <v>5</v>
      </c>
      <c r="I61">
        <f t="shared" si="0"/>
        <v>75</v>
      </c>
      <c r="J61">
        <v>3.23415265200517E-3</v>
      </c>
    </row>
    <row r="62" spans="1:10" x14ac:dyDescent="0.25">
      <c r="A62">
        <v>1</v>
      </c>
      <c r="B62">
        <v>87951</v>
      </c>
      <c r="C62" t="s">
        <v>39</v>
      </c>
      <c r="D62">
        <v>87948</v>
      </c>
      <c r="E62" t="s">
        <v>32</v>
      </c>
      <c r="F62">
        <v>9</v>
      </c>
      <c r="G62">
        <v>11</v>
      </c>
      <c r="H62">
        <v>3</v>
      </c>
      <c r="I62">
        <f t="shared" si="0"/>
        <v>60</v>
      </c>
      <c r="J62">
        <v>1.9404915912031001E-3</v>
      </c>
    </row>
    <row r="63" spans="1:10" x14ac:dyDescent="0.25">
      <c r="A63">
        <v>1</v>
      </c>
      <c r="B63">
        <v>87951</v>
      </c>
      <c r="C63" t="s">
        <v>39</v>
      </c>
      <c r="D63">
        <v>3066</v>
      </c>
      <c r="E63" t="s">
        <v>3</v>
      </c>
      <c r="F63">
        <v>9</v>
      </c>
      <c r="G63">
        <v>15</v>
      </c>
      <c r="H63">
        <v>2</v>
      </c>
      <c r="I63">
        <f t="shared" si="0"/>
        <v>48</v>
      </c>
      <c r="J63">
        <v>1.29366106080207E-3</v>
      </c>
    </row>
    <row r="64" spans="1:10" x14ac:dyDescent="0.25">
      <c r="A64">
        <v>1</v>
      </c>
      <c r="B64">
        <v>87951</v>
      </c>
      <c r="C64" t="s">
        <v>39</v>
      </c>
      <c r="D64">
        <v>86670</v>
      </c>
      <c r="E64" t="s">
        <v>140</v>
      </c>
      <c r="F64">
        <v>9</v>
      </c>
      <c r="G64">
        <v>14.3333333333333</v>
      </c>
      <c r="H64">
        <v>2</v>
      </c>
      <c r="I64">
        <f t="shared" si="0"/>
        <v>46.6666666666666</v>
      </c>
      <c r="J64">
        <v>1.29366106080207E-3</v>
      </c>
    </row>
    <row r="65" spans="1:10" x14ac:dyDescent="0.25">
      <c r="A65">
        <v>1</v>
      </c>
      <c r="B65">
        <v>88314</v>
      </c>
      <c r="C65" t="s">
        <v>42</v>
      </c>
      <c r="D65">
        <v>88347</v>
      </c>
      <c r="E65" t="s">
        <v>43</v>
      </c>
      <c r="F65">
        <v>11</v>
      </c>
      <c r="G65">
        <v>11</v>
      </c>
      <c r="H65">
        <v>5</v>
      </c>
      <c r="I65">
        <f t="shared" si="0"/>
        <v>110</v>
      </c>
      <c r="J65">
        <v>3.23415265200517E-3</v>
      </c>
    </row>
    <row r="66" spans="1:10" x14ac:dyDescent="0.25">
      <c r="A66">
        <v>1</v>
      </c>
      <c r="B66">
        <v>88314</v>
      </c>
      <c r="C66" t="s">
        <v>42</v>
      </c>
      <c r="D66">
        <v>97135</v>
      </c>
      <c r="E66" t="s">
        <v>141</v>
      </c>
      <c r="F66">
        <v>11</v>
      </c>
      <c r="G66">
        <v>13</v>
      </c>
      <c r="H66">
        <v>3</v>
      </c>
      <c r="I66">
        <f t="shared" si="0"/>
        <v>72</v>
      </c>
      <c r="J66">
        <v>1.9404915912031001E-3</v>
      </c>
    </row>
    <row r="67" spans="1:10" x14ac:dyDescent="0.25">
      <c r="A67">
        <v>1</v>
      </c>
      <c r="B67">
        <v>88314</v>
      </c>
      <c r="C67" t="s">
        <v>42</v>
      </c>
      <c r="D67">
        <v>86008</v>
      </c>
      <c r="E67" t="s">
        <v>45</v>
      </c>
      <c r="F67">
        <v>11</v>
      </c>
      <c r="G67">
        <v>9</v>
      </c>
      <c r="H67">
        <v>4</v>
      </c>
      <c r="I67">
        <f t="shared" ref="I67:I130" si="1">(F67+G67)*H67</f>
        <v>80</v>
      </c>
      <c r="J67">
        <v>2.5873221216041399E-3</v>
      </c>
    </row>
    <row r="68" spans="1:10" x14ac:dyDescent="0.25">
      <c r="A68">
        <v>1</v>
      </c>
      <c r="B68">
        <v>88386</v>
      </c>
      <c r="C68" t="s">
        <v>12</v>
      </c>
      <c r="D68">
        <v>97045</v>
      </c>
      <c r="E68" t="s">
        <v>12</v>
      </c>
      <c r="F68">
        <v>9</v>
      </c>
      <c r="G68">
        <v>9</v>
      </c>
      <c r="H68">
        <v>7</v>
      </c>
      <c r="I68">
        <f t="shared" si="1"/>
        <v>126</v>
      </c>
      <c r="J68">
        <v>4.5278137128072398E-3</v>
      </c>
    </row>
    <row r="69" spans="1:10" x14ac:dyDescent="0.25">
      <c r="A69">
        <v>1</v>
      </c>
      <c r="B69">
        <v>88386</v>
      </c>
      <c r="C69" t="s">
        <v>12</v>
      </c>
      <c r="D69">
        <v>88377</v>
      </c>
      <c r="E69" t="s">
        <v>142</v>
      </c>
      <c r="F69">
        <v>9</v>
      </c>
      <c r="G69">
        <v>12</v>
      </c>
      <c r="H69">
        <v>4</v>
      </c>
      <c r="I69">
        <f t="shared" si="1"/>
        <v>84</v>
      </c>
      <c r="J69">
        <v>2.5873221216041399E-3</v>
      </c>
    </row>
    <row r="70" spans="1:10" x14ac:dyDescent="0.25">
      <c r="A70">
        <v>1</v>
      </c>
      <c r="B70">
        <v>88386</v>
      </c>
      <c r="C70" t="s">
        <v>12</v>
      </c>
      <c r="D70">
        <v>89941</v>
      </c>
      <c r="E70" t="s">
        <v>35</v>
      </c>
      <c r="F70">
        <v>9</v>
      </c>
      <c r="G70">
        <v>10</v>
      </c>
      <c r="H70">
        <v>4</v>
      </c>
      <c r="I70">
        <f t="shared" si="1"/>
        <v>76</v>
      </c>
      <c r="J70">
        <v>2.5873221216041399E-3</v>
      </c>
    </row>
    <row r="71" spans="1:10" x14ac:dyDescent="0.25">
      <c r="A71">
        <v>1</v>
      </c>
      <c r="B71">
        <v>89941</v>
      </c>
      <c r="C71" t="s">
        <v>35</v>
      </c>
      <c r="D71">
        <v>87715</v>
      </c>
      <c r="E71" t="s">
        <v>2</v>
      </c>
      <c r="F71">
        <v>10</v>
      </c>
      <c r="G71">
        <v>18</v>
      </c>
      <c r="H71">
        <v>5</v>
      </c>
      <c r="I71">
        <f t="shared" si="1"/>
        <v>140</v>
      </c>
      <c r="J71">
        <v>3.23415265200517E-3</v>
      </c>
    </row>
    <row r="72" spans="1:10" x14ac:dyDescent="0.25">
      <c r="A72">
        <v>1</v>
      </c>
      <c r="B72">
        <v>89941</v>
      </c>
      <c r="C72" t="s">
        <v>35</v>
      </c>
      <c r="D72">
        <v>86068</v>
      </c>
      <c r="E72" t="s">
        <v>35</v>
      </c>
      <c r="F72">
        <v>10</v>
      </c>
      <c r="G72">
        <v>10</v>
      </c>
      <c r="H72">
        <v>5</v>
      </c>
      <c r="I72">
        <f t="shared" si="1"/>
        <v>100</v>
      </c>
      <c r="J72">
        <v>3.23415265200517E-3</v>
      </c>
    </row>
    <row r="73" spans="1:10" x14ac:dyDescent="0.25">
      <c r="A73">
        <v>1</v>
      </c>
      <c r="B73">
        <v>89941</v>
      </c>
      <c r="C73" t="s">
        <v>35</v>
      </c>
      <c r="D73">
        <v>86914</v>
      </c>
      <c r="E73" t="s">
        <v>143</v>
      </c>
      <c r="F73">
        <v>10</v>
      </c>
      <c r="G73">
        <v>25</v>
      </c>
      <c r="H73">
        <v>2</v>
      </c>
      <c r="I73">
        <f t="shared" si="1"/>
        <v>70</v>
      </c>
      <c r="J73">
        <v>1.29366106080207E-3</v>
      </c>
    </row>
    <row r="74" spans="1:10" x14ac:dyDescent="0.25">
      <c r="A74">
        <v>1</v>
      </c>
      <c r="B74">
        <v>93201</v>
      </c>
      <c r="C74" t="s">
        <v>144</v>
      </c>
      <c r="D74">
        <v>86718</v>
      </c>
      <c r="E74" t="s">
        <v>145</v>
      </c>
      <c r="F74">
        <v>29.038461538461501</v>
      </c>
      <c r="G74">
        <v>4</v>
      </c>
      <c r="H74">
        <v>2</v>
      </c>
      <c r="I74">
        <f t="shared" si="1"/>
        <v>66.076923076923009</v>
      </c>
      <c r="J74">
        <v>1.29366106080207E-3</v>
      </c>
    </row>
    <row r="75" spans="1:10" x14ac:dyDescent="0.25">
      <c r="A75">
        <v>1</v>
      </c>
      <c r="B75">
        <v>93201</v>
      </c>
      <c r="C75" t="s">
        <v>144</v>
      </c>
      <c r="D75">
        <v>62243</v>
      </c>
      <c r="E75" t="s">
        <v>62</v>
      </c>
      <c r="F75">
        <v>29.038461538461501</v>
      </c>
      <c r="G75">
        <v>2.5</v>
      </c>
      <c r="H75">
        <v>3</v>
      </c>
      <c r="I75">
        <f t="shared" si="1"/>
        <v>94.6153846153845</v>
      </c>
      <c r="J75">
        <v>1.9404915912031001E-3</v>
      </c>
    </row>
    <row r="76" spans="1:10" x14ac:dyDescent="0.25">
      <c r="A76">
        <v>2</v>
      </c>
      <c r="B76">
        <v>1</v>
      </c>
      <c r="C76" t="s">
        <v>6</v>
      </c>
      <c r="D76">
        <v>37830</v>
      </c>
      <c r="E76" t="s">
        <v>123</v>
      </c>
      <c r="F76">
        <v>5.24527638190954</v>
      </c>
      <c r="G76">
        <v>15</v>
      </c>
      <c r="H76">
        <v>4</v>
      </c>
      <c r="I76">
        <f t="shared" si="1"/>
        <v>80.981105527638164</v>
      </c>
      <c r="J76">
        <v>1.6306563391765101E-3</v>
      </c>
    </row>
    <row r="77" spans="1:10" x14ac:dyDescent="0.25">
      <c r="A77">
        <v>2</v>
      </c>
      <c r="B77">
        <v>1</v>
      </c>
      <c r="C77" t="s">
        <v>6</v>
      </c>
      <c r="D77">
        <v>78109</v>
      </c>
      <c r="E77" t="s">
        <v>130</v>
      </c>
      <c r="F77">
        <v>5.24527638190954</v>
      </c>
      <c r="G77">
        <v>18</v>
      </c>
      <c r="H77">
        <v>3</v>
      </c>
      <c r="I77">
        <f t="shared" si="1"/>
        <v>69.735829145728616</v>
      </c>
      <c r="J77">
        <v>1.22299225438238E-3</v>
      </c>
    </row>
    <row r="78" spans="1:10" x14ac:dyDescent="0.25">
      <c r="A78">
        <v>2</v>
      </c>
      <c r="B78">
        <v>1</v>
      </c>
      <c r="C78" t="s">
        <v>6</v>
      </c>
      <c r="D78">
        <v>33380</v>
      </c>
      <c r="E78" t="s">
        <v>125</v>
      </c>
      <c r="F78">
        <v>5.24527638190954</v>
      </c>
      <c r="G78">
        <v>8</v>
      </c>
      <c r="H78">
        <v>5</v>
      </c>
      <c r="I78">
        <f t="shared" si="1"/>
        <v>66.226381909547712</v>
      </c>
      <c r="J78">
        <v>2.03832042397064E-3</v>
      </c>
    </row>
    <row r="79" spans="1:10" x14ac:dyDescent="0.25">
      <c r="A79">
        <v>2</v>
      </c>
      <c r="B79">
        <v>10077</v>
      </c>
      <c r="C79" t="s">
        <v>104</v>
      </c>
      <c r="D79">
        <v>85588</v>
      </c>
      <c r="E79" t="s">
        <v>29</v>
      </c>
      <c r="F79">
        <v>1.5</v>
      </c>
      <c r="G79">
        <v>8</v>
      </c>
      <c r="H79">
        <v>3</v>
      </c>
      <c r="I79">
        <f t="shared" si="1"/>
        <v>28.5</v>
      </c>
      <c r="J79">
        <v>1.22299225438238E-3</v>
      </c>
    </row>
    <row r="80" spans="1:10" x14ac:dyDescent="0.25">
      <c r="A80">
        <v>2</v>
      </c>
      <c r="B80">
        <v>10077</v>
      </c>
      <c r="C80" t="s">
        <v>104</v>
      </c>
      <c r="D80">
        <v>88490</v>
      </c>
      <c r="E80" t="s">
        <v>88</v>
      </c>
      <c r="F80">
        <v>1.5</v>
      </c>
      <c r="G80">
        <v>4</v>
      </c>
      <c r="H80">
        <v>3</v>
      </c>
      <c r="I80">
        <f t="shared" si="1"/>
        <v>16.5</v>
      </c>
      <c r="J80">
        <v>1.22299225438238E-3</v>
      </c>
    </row>
    <row r="81" spans="1:10" x14ac:dyDescent="0.25">
      <c r="A81">
        <v>2</v>
      </c>
      <c r="B81">
        <v>10077</v>
      </c>
      <c r="C81" t="s">
        <v>104</v>
      </c>
      <c r="D81">
        <v>88860</v>
      </c>
      <c r="E81" t="s">
        <v>92</v>
      </c>
      <c r="F81">
        <v>1.5</v>
      </c>
      <c r="G81">
        <v>3</v>
      </c>
      <c r="H81">
        <v>3</v>
      </c>
      <c r="I81">
        <f t="shared" si="1"/>
        <v>13.5</v>
      </c>
      <c r="J81">
        <v>1.22299225438238E-3</v>
      </c>
    </row>
    <row r="82" spans="1:10" x14ac:dyDescent="0.25">
      <c r="A82">
        <v>2</v>
      </c>
      <c r="B82">
        <v>10261</v>
      </c>
      <c r="C82" t="s">
        <v>146</v>
      </c>
      <c r="D82">
        <v>86253</v>
      </c>
      <c r="E82" t="s">
        <v>147</v>
      </c>
      <c r="F82">
        <v>3.5</v>
      </c>
      <c r="G82">
        <v>4</v>
      </c>
      <c r="H82">
        <v>4</v>
      </c>
      <c r="I82">
        <f t="shared" si="1"/>
        <v>30</v>
      </c>
      <c r="J82">
        <v>1.6306563391765101E-3</v>
      </c>
    </row>
    <row r="83" spans="1:10" x14ac:dyDescent="0.25">
      <c r="A83">
        <v>2</v>
      </c>
      <c r="B83">
        <v>10261</v>
      </c>
      <c r="C83" t="s">
        <v>146</v>
      </c>
      <c r="D83">
        <v>33249</v>
      </c>
      <c r="E83" t="s">
        <v>148</v>
      </c>
      <c r="F83">
        <v>3.5</v>
      </c>
      <c r="G83">
        <v>4</v>
      </c>
      <c r="H83">
        <v>3</v>
      </c>
      <c r="I83">
        <f t="shared" si="1"/>
        <v>22.5</v>
      </c>
      <c r="J83">
        <v>1.22299225438238E-3</v>
      </c>
    </row>
    <row r="84" spans="1:10" x14ac:dyDescent="0.25">
      <c r="A84">
        <v>2</v>
      </c>
      <c r="B84">
        <v>10503</v>
      </c>
      <c r="C84" t="s">
        <v>149</v>
      </c>
      <c r="D84">
        <v>71718</v>
      </c>
      <c r="E84" t="s">
        <v>150</v>
      </c>
      <c r="F84">
        <v>3</v>
      </c>
      <c r="G84">
        <v>6</v>
      </c>
      <c r="H84">
        <v>3</v>
      </c>
      <c r="I84">
        <f t="shared" si="1"/>
        <v>27</v>
      </c>
      <c r="J84">
        <v>1.22299225438238E-3</v>
      </c>
    </row>
    <row r="85" spans="1:10" x14ac:dyDescent="0.25">
      <c r="A85">
        <v>2</v>
      </c>
      <c r="B85">
        <v>10503</v>
      </c>
      <c r="C85" t="s">
        <v>149</v>
      </c>
      <c r="D85">
        <v>33074</v>
      </c>
      <c r="E85" t="s">
        <v>151</v>
      </c>
      <c r="F85">
        <v>3</v>
      </c>
      <c r="G85">
        <v>4</v>
      </c>
      <c r="H85">
        <v>3</v>
      </c>
      <c r="I85">
        <f t="shared" si="1"/>
        <v>21</v>
      </c>
      <c r="J85">
        <v>1.22299225438238E-3</v>
      </c>
    </row>
    <row r="86" spans="1:10" x14ac:dyDescent="0.25">
      <c r="A86">
        <v>2</v>
      </c>
      <c r="B86">
        <v>10503</v>
      </c>
      <c r="C86" t="s">
        <v>149</v>
      </c>
      <c r="D86">
        <v>3502</v>
      </c>
      <c r="E86" t="s">
        <v>152</v>
      </c>
      <c r="F86">
        <v>3</v>
      </c>
      <c r="G86">
        <v>3</v>
      </c>
      <c r="H86">
        <v>3</v>
      </c>
      <c r="I86">
        <f t="shared" si="1"/>
        <v>18</v>
      </c>
      <c r="J86">
        <v>1.22299225438238E-3</v>
      </c>
    </row>
    <row r="87" spans="1:10" x14ac:dyDescent="0.25">
      <c r="A87">
        <v>2</v>
      </c>
      <c r="B87">
        <v>10514</v>
      </c>
      <c r="C87" t="s">
        <v>153</v>
      </c>
      <c r="D87">
        <v>10515</v>
      </c>
      <c r="E87" t="s">
        <v>154</v>
      </c>
      <c r="F87">
        <v>1.5</v>
      </c>
      <c r="G87">
        <v>1.5</v>
      </c>
      <c r="H87">
        <v>3</v>
      </c>
      <c r="I87">
        <f t="shared" si="1"/>
        <v>9</v>
      </c>
      <c r="J87">
        <v>1.22299225438238E-3</v>
      </c>
    </row>
    <row r="88" spans="1:10" x14ac:dyDescent="0.25">
      <c r="A88">
        <v>2</v>
      </c>
      <c r="B88">
        <v>10829</v>
      </c>
      <c r="C88" t="s">
        <v>33</v>
      </c>
      <c r="D88">
        <v>75709</v>
      </c>
      <c r="E88" t="s">
        <v>49</v>
      </c>
      <c r="F88">
        <v>1.5</v>
      </c>
      <c r="G88">
        <v>1.5</v>
      </c>
      <c r="H88">
        <v>5</v>
      </c>
      <c r="I88">
        <f t="shared" si="1"/>
        <v>15</v>
      </c>
      <c r="J88">
        <v>2.03832042397064E-3</v>
      </c>
    </row>
    <row r="89" spans="1:10" x14ac:dyDescent="0.25">
      <c r="A89">
        <v>2</v>
      </c>
      <c r="B89">
        <v>10848</v>
      </c>
      <c r="C89" t="s">
        <v>155</v>
      </c>
      <c r="D89">
        <v>72122</v>
      </c>
      <c r="E89" t="s">
        <v>156</v>
      </c>
      <c r="F89">
        <v>3</v>
      </c>
      <c r="G89">
        <v>13</v>
      </c>
      <c r="H89">
        <v>3</v>
      </c>
      <c r="I89">
        <f t="shared" si="1"/>
        <v>48</v>
      </c>
      <c r="J89">
        <v>1.22299225438238E-3</v>
      </c>
    </row>
    <row r="90" spans="1:10" x14ac:dyDescent="0.25">
      <c r="A90">
        <v>2</v>
      </c>
      <c r="B90">
        <v>10848</v>
      </c>
      <c r="C90" t="s">
        <v>155</v>
      </c>
      <c r="D90">
        <v>88314</v>
      </c>
      <c r="E90" t="s">
        <v>42</v>
      </c>
      <c r="F90">
        <v>3</v>
      </c>
      <c r="G90">
        <v>11</v>
      </c>
      <c r="H90">
        <v>3</v>
      </c>
      <c r="I90">
        <f t="shared" si="1"/>
        <v>42</v>
      </c>
      <c r="J90">
        <v>1.22299225438238E-3</v>
      </c>
    </row>
    <row r="91" spans="1:10" x14ac:dyDescent="0.25">
      <c r="A91">
        <v>2</v>
      </c>
      <c r="B91">
        <v>10848</v>
      </c>
      <c r="C91" t="s">
        <v>155</v>
      </c>
      <c r="D91">
        <v>87377</v>
      </c>
      <c r="E91" t="s">
        <v>37</v>
      </c>
      <c r="F91">
        <v>3</v>
      </c>
      <c r="G91">
        <v>6</v>
      </c>
      <c r="H91">
        <v>3</v>
      </c>
      <c r="I91">
        <f t="shared" si="1"/>
        <v>27</v>
      </c>
      <c r="J91">
        <v>1.22299225438238E-3</v>
      </c>
    </row>
    <row r="92" spans="1:10" x14ac:dyDescent="0.25">
      <c r="A92">
        <v>2</v>
      </c>
      <c r="B92">
        <v>12071</v>
      </c>
      <c r="C92" t="s">
        <v>0</v>
      </c>
      <c r="D92">
        <v>3066</v>
      </c>
      <c r="E92" t="s">
        <v>3</v>
      </c>
      <c r="F92">
        <v>13</v>
      </c>
      <c r="G92">
        <v>15</v>
      </c>
      <c r="H92">
        <v>4</v>
      </c>
      <c r="I92">
        <f t="shared" si="1"/>
        <v>112</v>
      </c>
      <c r="J92">
        <v>1.6306563391765101E-3</v>
      </c>
    </row>
    <row r="93" spans="1:10" x14ac:dyDescent="0.25">
      <c r="A93">
        <v>2</v>
      </c>
      <c r="B93">
        <v>12071</v>
      </c>
      <c r="C93" t="s">
        <v>0</v>
      </c>
      <c r="D93">
        <v>33231</v>
      </c>
      <c r="E93" t="s">
        <v>116</v>
      </c>
      <c r="F93">
        <v>13</v>
      </c>
      <c r="G93">
        <v>16</v>
      </c>
      <c r="H93">
        <v>3</v>
      </c>
      <c r="I93">
        <f t="shared" si="1"/>
        <v>87</v>
      </c>
      <c r="J93">
        <v>1.22299225438238E-3</v>
      </c>
    </row>
    <row r="94" spans="1:10" x14ac:dyDescent="0.25">
      <c r="A94">
        <v>2</v>
      </c>
      <c r="B94">
        <v>12071</v>
      </c>
      <c r="C94" t="s">
        <v>0</v>
      </c>
      <c r="D94">
        <v>88347</v>
      </c>
      <c r="E94" t="s">
        <v>43</v>
      </c>
      <c r="F94">
        <v>13</v>
      </c>
      <c r="G94">
        <v>11</v>
      </c>
      <c r="H94">
        <v>3</v>
      </c>
      <c r="I94">
        <f t="shared" si="1"/>
        <v>72</v>
      </c>
      <c r="J94">
        <v>1.22299225438238E-3</v>
      </c>
    </row>
    <row r="95" spans="1:10" x14ac:dyDescent="0.25">
      <c r="A95">
        <v>2</v>
      </c>
      <c r="B95">
        <v>1367</v>
      </c>
      <c r="C95" t="s">
        <v>157</v>
      </c>
      <c r="D95">
        <v>3305</v>
      </c>
      <c r="E95" t="s">
        <v>158</v>
      </c>
      <c r="F95">
        <v>1</v>
      </c>
      <c r="G95">
        <v>1</v>
      </c>
      <c r="H95">
        <v>5</v>
      </c>
      <c r="I95">
        <f t="shared" si="1"/>
        <v>10</v>
      </c>
      <c r="J95">
        <v>2.03832042397064E-3</v>
      </c>
    </row>
    <row r="96" spans="1:10" x14ac:dyDescent="0.25">
      <c r="A96">
        <v>2</v>
      </c>
      <c r="B96">
        <v>1420</v>
      </c>
      <c r="C96" t="s">
        <v>159</v>
      </c>
      <c r="D96">
        <v>3353</v>
      </c>
      <c r="E96" t="s">
        <v>160</v>
      </c>
      <c r="F96">
        <v>1.37777777777777</v>
      </c>
      <c r="G96">
        <v>3</v>
      </c>
      <c r="H96">
        <v>5</v>
      </c>
      <c r="I96">
        <f t="shared" si="1"/>
        <v>21.88888888888885</v>
      </c>
      <c r="J96">
        <v>2.03832042397064E-3</v>
      </c>
    </row>
    <row r="97" spans="1:10" x14ac:dyDescent="0.25">
      <c r="A97">
        <v>2</v>
      </c>
      <c r="B97">
        <v>1554</v>
      </c>
      <c r="C97" t="s">
        <v>161</v>
      </c>
      <c r="D97">
        <v>1125</v>
      </c>
      <c r="E97" t="s">
        <v>162</v>
      </c>
      <c r="F97">
        <v>2</v>
      </c>
      <c r="G97">
        <v>3.5</v>
      </c>
      <c r="H97">
        <v>3</v>
      </c>
      <c r="I97">
        <f t="shared" si="1"/>
        <v>16.5</v>
      </c>
      <c r="J97">
        <v>1.22299225438238E-3</v>
      </c>
    </row>
    <row r="98" spans="1:10" x14ac:dyDescent="0.25">
      <c r="A98">
        <v>2</v>
      </c>
      <c r="B98">
        <v>1554</v>
      </c>
      <c r="C98" t="s">
        <v>161</v>
      </c>
      <c r="D98">
        <v>56202</v>
      </c>
      <c r="E98" t="s">
        <v>163</v>
      </c>
      <c r="F98">
        <v>2</v>
      </c>
      <c r="G98">
        <v>3</v>
      </c>
      <c r="H98">
        <v>3</v>
      </c>
      <c r="I98">
        <f t="shared" si="1"/>
        <v>15</v>
      </c>
      <c r="J98">
        <v>1.22299225438238E-3</v>
      </c>
    </row>
    <row r="99" spans="1:10" x14ac:dyDescent="0.25">
      <c r="A99">
        <v>2</v>
      </c>
      <c r="B99">
        <v>1554</v>
      </c>
      <c r="C99" t="s">
        <v>161</v>
      </c>
      <c r="D99">
        <v>56202</v>
      </c>
      <c r="E99" t="s">
        <v>164</v>
      </c>
      <c r="F99">
        <v>2</v>
      </c>
      <c r="G99">
        <v>2</v>
      </c>
      <c r="H99">
        <v>3</v>
      </c>
      <c r="I99">
        <f t="shared" si="1"/>
        <v>12</v>
      </c>
      <c r="J99">
        <v>1.22299225438238E-3</v>
      </c>
    </row>
    <row r="100" spans="1:10" x14ac:dyDescent="0.25">
      <c r="A100">
        <v>2</v>
      </c>
      <c r="B100">
        <v>1583</v>
      </c>
      <c r="C100" t="s">
        <v>51</v>
      </c>
      <c r="D100">
        <v>1580</v>
      </c>
      <c r="E100" t="s">
        <v>52</v>
      </c>
      <c r="F100">
        <v>5</v>
      </c>
      <c r="G100">
        <v>9</v>
      </c>
      <c r="H100">
        <v>6</v>
      </c>
      <c r="I100">
        <f t="shared" si="1"/>
        <v>84</v>
      </c>
      <c r="J100">
        <v>2.4459845087647699E-3</v>
      </c>
    </row>
    <row r="101" spans="1:10" x14ac:dyDescent="0.25">
      <c r="A101">
        <v>2</v>
      </c>
      <c r="B101">
        <v>16004</v>
      </c>
      <c r="C101" t="s">
        <v>165</v>
      </c>
      <c r="D101">
        <v>16142</v>
      </c>
      <c r="E101" t="s">
        <v>166</v>
      </c>
      <c r="F101">
        <v>8</v>
      </c>
      <c r="G101">
        <v>8</v>
      </c>
      <c r="H101">
        <v>3</v>
      </c>
      <c r="I101">
        <f t="shared" si="1"/>
        <v>48</v>
      </c>
      <c r="J101">
        <v>1.22299225438238E-3</v>
      </c>
    </row>
    <row r="102" spans="1:10" x14ac:dyDescent="0.25">
      <c r="A102">
        <v>2</v>
      </c>
      <c r="B102">
        <v>1629</v>
      </c>
      <c r="C102" t="s">
        <v>54</v>
      </c>
      <c r="D102">
        <v>1632</v>
      </c>
      <c r="E102" t="s">
        <v>53</v>
      </c>
      <c r="F102">
        <v>4</v>
      </c>
      <c r="G102">
        <v>3</v>
      </c>
      <c r="H102">
        <v>11</v>
      </c>
      <c r="I102">
        <f t="shared" si="1"/>
        <v>77</v>
      </c>
      <c r="J102">
        <v>4.4843049327354199E-3</v>
      </c>
    </row>
    <row r="103" spans="1:10" x14ac:dyDescent="0.25">
      <c r="A103">
        <v>2</v>
      </c>
      <c r="B103">
        <v>1634</v>
      </c>
      <c r="C103" t="s">
        <v>10</v>
      </c>
      <c r="D103">
        <v>1626</v>
      </c>
      <c r="E103" t="s">
        <v>55</v>
      </c>
      <c r="F103">
        <v>3</v>
      </c>
      <c r="G103">
        <v>3.9583333333333299</v>
      </c>
      <c r="H103">
        <v>6</v>
      </c>
      <c r="I103">
        <f t="shared" si="1"/>
        <v>41.749999999999986</v>
      </c>
      <c r="J103">
        <v>2.4459845087647699E-3</v>
      </c>
    </row>
    <row r="104" spans="1:10" x14ac:dyDescent="0.25">
      <c r="A104">
        <v>2</v>
      </c>
      <c r="B104">
        <v>1713</v>
      </c>
      <c r="C104" t="s">
        <v>117</v>
      </c>
      <c r="D104">
        <v>88339</v>
      </c>
      <c r="E104" t="s">
        <v>167</v>
      </c>
      <c r="F104">
        <v>9</v>
      </c>
      <c r="G104">
        <v>13</v>
      </c>
      <c r="H104">
        <v>3</v>
      </c>
      <c r="I104">
        <f t="shared" si="1"/>
        <v>66</v>
      </c>
      <c r="J104">
        <v>1.22299225438238E-3</v>
      </c>
    </row>
    <row r="105" spans="1:10" x14ac:dyDescent="0.25">
      <c r="A105">
        <v>2</v>
      </c>
      <c r="B105">
        <v>1713</v>
      </c>
      <c r="C105" t="s">
        <v>117</v>
      </c>
      <c r="D105">
        <v>15327</v>
      </c>
      <c r="E105" t="s">
        <v>168</v>
      </c>
      <c r="F105">
        <v>9</v>
      </c>
      <c r="G105">
        <v>10</v>
      </c>
      <c r="H105">
        <v>3</v>
      </c>
      <c r="I105">
        <f t="shared" si="1"/>
        <v>57</v>
      </c>
      <c r="J105">
        <v>1.22299225438238E-3</v>
      </c>
    </row>
    <row r="106" spans="1:10" x14ac:dyDescent="0.25">
      <c r="A106">
        <v>2</v>
      </c>
      <c r="B106">
        <v>1713</v>
      </c>
      <c r="C106" t="s">
        <v>117</v>
      </c>
      <c r="D106">
        <v>1732</v>
      </c>
      <c r="E106" t="s">
        <v>169</v>
      </c>
      <c r="F106">
        <v>9</v>
      </c>
      <c r="G106">
        <v>7</v>
      </c>
      <c r="H106">
        <v>4</v>
      </c>
      <c r="I106">
        <f t="shared" si="1"/>
        <v>64</v>
      </c>
      <c r="J106">
        <v>1.6306563391765101E-3</v>
      </c>
    </row>
    <row r="107" spans="1:10" x14ac:dyDescent="0.25">
      <c r="A107">
        <v>2</v>
      </c>
      <c r="B107">
        <v>1729</v>
      </c>
      <c r="C107" t="s">
        <v>57</v>
      </c>
      <c r="D107">
        <v>1629</v>
      </c>
      <c r="E107" t="s">
        <v>54</v>
      </c>
      <c r="F107">
        <v>5</v>
      </c>
      <c r="G107">
        <v>4</v>
      </c>
      <c r="H107">
        <v>3</v>
      </c>
      <c r="I107">
        <f t="shared" si="1"/>
        <v>27</v>
      </c>
      <c r="J107">
        <v>1.22299225438238E-3</v>
      </c>
    </row>
    <row r="108" spans="1:10" x14ac:dyDescent="0.25">
      <c r="A108">
        <v>2</v>
      </c>
      <c r="B108">
        <v>1729</v>
      </c>
      <c r="C108" t="s">
        <v>57</v>
      </c>
      <c r="D108">
        <v>1632</v>
      </c>
      <c r="E108" t="s">
        <v>53</v>
      </c>
      <c r="F108">
        <v>5</v>
      </c>
      <c r="G108">
        <v>3</v>
      </c>
      <c r="H108">
        <v>3</v>
      </c>
      <c r="I108">
        <f t="shared" si="1"/>
        <v>24</v>
      </c>
      <c r="J108">
        <v>1.22299225438238E-3</v>
      </c>
    </row>
    <row r="109" spans="1:10" x14ac:dyDescent="0.25">
      <c r="A109">
        <v>2</v>
      </c>
      <c r="B109">
        <v>1730</v>
      </c>
      <c r="C109" t="s">
        <v>56</v>
      </c>
      <c r="D109">
        <v>1729</v>
      </c>
      <c r="E109" t="s">
        <v>57</v>
      </c>
      <c r="F109">
        <v>7</v>
      </c>
      <c r="G109">
        <v>5</v>
      </c>
      <c r="H109">
        <v>15</v>
      </c>
      <c r="I109">
        <f t="shared" si="1"/>
        <v>180</v>
      </c>
      <c r="J109">
        <v>6.1149612719119404E-3</v>
      </c>
    </row>
    <row r="110" spans="1:10" x14ac:dyDescent="0.25">
      <c r="A110">
        <v>2</v>
      </c>
      <c r="B110">
        <v>1730</v>
      </c>
      <c r="C110" t="s">
        <v>56</v>
      </c>
      <c r="D110">
        <v>1629</v>
      </c>
      <c r="E110" t="s">
        <v>54</v>
      </c>
      <c r="F110">
        <v>7</v>
      </c>
      <c r="G110">
        <v>4</v>
      </c>
      <c r="H110">
        <v>4</v>
      </c>
      <c r="I110">
        <f t="shared" si="1"/>
        <v>44</v>
      </c>
      <c r="J110">
        <v>1.6306563391765101E-3</v>
      </c>
    </row>
    <row r="111" spans="1:10" x14ac:dyDescent="0.25">
      <c r="A111">
        <v>2</v>
      </c>
      <c r="B111">
        <v>1730</v>
      </c>
      <c r="C111" t="s">
        <v>56</v>
      </c>
      <c r="D111">
        <v>1632</v>
      </c>
      <c r="E111" t="s">
        <v>53</v>
      </c>
      <c r="F111">
        <v>7</v>
      </c>
      <c r="G111">
        <v>3</v>
      </c>
      <c r="H111">
        <v>4</v>
      </c>
      <c r="I111">
        <f t="shared" si="1"/>
        <v>40</v>
      </c>
      <c r="J111">
        <v>1.6306563391765101E-3</v>
      </c>
    </row>
    <row r="112" spans="1:10" x14ac:dyDescent="0.25">
      <c r="A112">
        <v>2</v>
      </c>
      <c r="B112">
        <v>1736</v>
      </c>
      <c r="C112" t="s">
        <v>170</v>
      </c>
      <c r="D112">
        <v>1734</v>
      </c>
      <c r="E112" t="s">
        <v>171</v>
      </c>
      <c r="F112">
        <v>7</v>
      </c>
      <c r="G112">
        <v>5</v>
      </c>
      <c r="H112">
        <v>3</v>
      </c>
      <c r="I112">
        <f t="shared" si="1"/>
        <v>36</v>
      </c>
      <c r="J112">
        <v>1.22299225438238E-3</v>
      </c>
    </row>
    <row r="113" spans="1:10" x14ac:dyDescent="0.25">
      <c r="A113">
        <v>2</v>
      </c>
      <c r="B113">
        <v>17568</v>
      </c>
      <c r="C113" t="s">
        <v>172</v>
      </c>
      <c r="D113">
        <v>15305</v>
      </c>
      <c r="E113" t="s">
        <v>172</v>
      </c>
      <c r="F113">
        <v>8</v>
      </c>
      <c r="G113">
        <v>8</v>
      </c>
      <c r="H113">
        <v>3</v>
      </c>
      <c r="I113">
        <f t="shared" si="1"/>
        <v>48</v>
      </c>
      <c r="J113">
        <v>1.22299225438238E-3</v>
      </c>
    </row>
    <row r="114" spans="1:10" x14ac:dyDescent="0.25">
      <c r="A114">
        <v>2</v>
      </c>
      <c r="B114">
        <v>1795</v>
      </c>
      <c r="C114" t="s">
        <v>173</v>
      </c>
      <c r="D114">
        <v>1796</v>
      </c>
      <c r="E114" t="s">
        <v>174</v>
      </c>
      <c r="F114">
        <v>10</v>
      </c>
      <c r="G114">
        <v>6</v>
      </c>
      <c r="H114">
        <v>3</v>
      </c>
      <c r="I114">
        <f t="shared" si="1"/>
        <v>48</v>
      </c>
      <c r="J114">
        <v>1.22299225438238E-3</v>
      </c>
    </row>
    <row r="115" spans="1:10" x14ac:dyDescent="0.25">
      <c r="A115">
        <v>2</v>
      </c>
      <c r="B115">
        <v>1830</v>
      </c>
      <c r="C115" t="s">
        <v>175</v>
      </c>
      <c r="D115">
        <v>6445</v>
      </c>
      <c r="E115" t="s">
        <v>176</v>
      </c>
      <c r="F115">
        <v>3</v>
      </c>
      <c r="G115">
        <v>3</v>
      </c>
      <c r="H115">
        <v>5</v>
      </c>
      <c r="I115">
        <f t="shared" si="1"/>
        <v>30</v>
      </c>
      <c r="J115">
        <v>2.03832042397064E-3</v>
      </c>
    </row>
    <row r="116" spans="1:10" x14ac:dyDescent="0.25">
      <c r="A116">
        <v>2</v>
      </c>
      <c r="B116">
        <v>1830</v>
      </c>
      <c r="C116" t="s">
        <v>175</v>
      </c>
      <c r="D116">
        <v>1125</v>
      </c>
      <c r="E116" t="s">
        <v>162</v>
      </c>
      <c r="F116">
        <v>3</v>
      </c>
      <c r="G116">
        <v>3.5</v>
      </c>
      <c r="H116">
        <v>3</v>
      </c>
      <c r="I116">
        <f t="shared" si="1"/>
        <v>19.5</v>
      </c>
      <c r="J116">
        <v>1.22299225438238E-3</v>
      </c>
    </row>
    <row r="117" spans="1:10" x14ac:dyDescent="0.25">
      <c r="A117">
        <v>2</v>
      </c>
      <c r="B117">
        <v>1830</v>
      </c>
      <c r="C117" t="s">
        <v>175</v>
      </c>
      <c r="D117">
        <v>26115</v>
      </c>
      <c r="E117" t="s">
        <v>177</v>
      </c>
      <c r="F117">
        <v>3</v>
      </c>
      <c r="G117">
        <v>3</v>
      </c>
      <c r="H117">
        <v>3</v>
      </c>
      <c r="I117">
        <f t="shared" si="1"/>
        <v>18</v>
      </c>
      <c r="J117">
        <v>1.22299225438238E-3</v>
      </c>
    </row>
    <row r="118" spans="1:10" x14ac:dyDescent="0.25">
      <c r="A118">
        <v>2</v>
      </c>
      <c r="B118">
        <v>18746</v>
      </c>
      <c r="C118" t="s">
        <v>178</v>
      </c>
      <c r="D118">
        <v>18790</v>
      </c>
      <c r="E118" t="s">
        <v>179</v>
      </c>
      <c r="F118">
        <v>1</v>
      </c>
      <c r="G118">
        <v>3</v>
      </c>
      <c r="H118">
        <v>3</v>
      </c>
      <c r="I118">
        <f t="shared" si="1"/>
        <v>12</v>
      </c>
      <c r="J118">
        <v>1.22299225438238E-3</v>
      </c>
    </row>
    <row r="119" spans="1:10" x14ac:dyDescent="0.25">
      <c r="A119">
        <v>2</v>
      </c>
      <c r="B119">
        <v>18746</v>
      </c>
      <c r="C119" t="s">
        <v>178</v>
      </c>
      <c r="D119">
        <v>20152</v>
      </c>
      <c r="E119" t="s">
        <v>180</v>
      </c>
      <c r="F119">
        <v>1</v>
      </c>
      <c r="G119">
        <v>1.2999999999999901</v>
      </c>
      <c r="H119">
        <v>3</v>
      </c>
      <c r="I119">
        <f t="shared" si="1"/>
        <v>6.8999999999999702</v>
      </c>
      <c r="J119">
        <v>1.22299225438238E-3</v>
      </c>
    </row>
    <row r="120" spans="1:10" x14ac:dyDescent="0.25">
      <c r="A120">
        <v>2</v>
      </c>
      <c r="B120">
        <v>1940</v>
      </c>
      <c r="C120" t="s">
        <v>181</v>
      </c>
      <c r="D120">
        <v>1944</v>
      </c>
      <c r="E120" t="s">
        <v>182</v>
      </c>
      <c r="F120">
        <v>2</v>
      </c>
      <c r="G120">
        <v>2</v>
      </c>
      <c r="H120">
        <v>4</v>
      </c>
      <c r="I120">
        <f t="shared" si="1"/>
        <v>16</v>
      </c>
      <c r="J120">
        <v>1.6306563391765101E-3</v>
      </c>
    </row>
    <row r="121" spans="1:10" x14ac:dyDescent="0.25">
      <c r="A121">
        <v>2</v>
      </c>
      <c r="B121">
        <v>1944</v>
      </c>
      <c r="C121" t="s">
        <v>182</v>
      </c>
      <c r="D121">
        <v>1947</v>
      </c>
      <c r="E121" t="s">
        <v>183</v>
      </c>
      <c r="F121">
        <v>2</v>
      </c>
      <c r="G121">
        <v>2</v>
      </c>
      <c r="H121">
        <v>4</v>
      </c>
      <c r="I121">
        <f t="shared" si="1"/>
        <v>16</v>
      </c>
      <c r="J121">
        <v>1.6306563391765101E-3</v>
      </c>
    </row>
    <row r="122" spans="1:10" x14ac:dyDescent="0.25">
      <c r="A122">
        <v>2</v>
      </c>
      <c r="B122">
        <v>1963</v>
      </c>
      <c r="C122" t="s">
        <v>184</v>
      </c>
      <c r="D122">
        <v>1964</v>
      </c>
      <c r="E122" t="s">
        <v>185</v>
      </c>
      <c r="F122">
        <v>5</v>
      </c>
      <c r="G122">
        <v>5</v>
      </c>
      <c r="H122">
        <v>3</v>
      </c>
      <c r="I122">
        <f t="shared" si="1"/>
        <v>30</v>
      </c>
      <c r="J122">
        <v>1.22299225438238E-3</v>
      </c>
    </row>
    <row r="123" spans="1:10" x14ac:dyDescent="0.25">
      <c r="A123">
        <v>2</v>
      </c>
      <c r="B123">
        <v>2034</v>
      </c>
      <c r="C123" t="s">
        <v>59</v>
      </c>
      <c r="D123">
        <v>2035</v>
      </c>
      <c r="E123" t="s">
        <v>58</v>
      </c>
      <c r="F123">
        <v>7</v>
      </c>
      <c r="G123">
        <v>5</v>
      </c>
      <c r="H123">
        <v>7</v>
      </c>
      <c r="I123">
        <f t="shared" si="1"/>
        <v>84</v>
      </c>
      <c r="J123">
        <v>2.8536485935588998E-3</v>
      </c>
    </row>
    <row r="124" spans="1:10" x14ac:dyDescent="0.25">
      <c r="A124">
        <v>2</v>
      </c>
      <c r="B124">
        <v>2086</v>
      </c>
      <c r="C124" t="s">
        <v>7</v>
      </c>
      <c r="D124">
        <v>1713</v>
      </c>
      <c r="E124" t="s">
        <v>117</v>
      </c>
      <c r="F124">
        <v>9</v>
      </c>
      <c r="G124">
        <v>9</v>
      </c>
      <c r="H124">
        <v>4</v>
      </c>
      <c r="I124">
        <f t="shared" si="1"/>
        <v>72</v>
      </c>
      <c r="J124">
        <v>1.6306563391765101E-3</v>
      </c>
    </row>
    <row r="125" spans="1:10" x14ac:dyDescent="0.25">
      <c r="A125">
        <v>2</v>
      </c>
      <c r="B125">
        <v>2086</v>
      </c>
      <c r="C125" t="s">
        <v>7</v>
      </c>
      <c r="D125">
        <v>85758</v>
      </c>
      <c r="E125" t="s">
        <v>118</v>
      </c>
      <c r="F125">
        <v>9</v>
      </c>
      <c r="G125">
        <v>12</v>
      </c>
      <c r="H125">
        <v>3</v>
      </c>
      <c r="I125">
        <f t="shared" si="1"/>
        <v>63</v>
      </c>
      <c r="J125">
        <v>1.22299225438238E-3</v>
      </c>
    </row>
    <row r="126" spans="1:10" x14ac:dyDescent="0.25">
      <c r="A126">
        <v>2</v>
      </c>
      <c r="B126">
        <v>2086</v>
      </c>
      <c r="C126" t="s">
        <v>7</v>
      </c>
      <c r="D126">
        <v>17568</v>
      </c>
      <c r="E126" t="s">
        <v>172</v>
      </c>
      <c r="F126">
        <v>9</v>
      </c>
      <c r="G126">
        <v>8</v>
      </c>
      <c r="H126">
        <v>4</v>
      </c>
      <c r="I126">
        <f t="shared" si="1"/>
        <v>68</v>
      </c>
      <c r="J126">
        <v>1.6306563391765101E-3</v>
      </c>
    </row>
    <row r="127" spans="1:10" x14ac:dyDescent="0.25">
      <c r="A127">
        <v>2</v>
      </c>
      <c r="B127">
        <v>2087</v>
      </c>
      <c r="C127" t="s">
        <v>8</v>
      </c>
      <c r="D127">
        <v>2086</v>
      </c>
      <c r="E127" t="s">
        <v>7</v>
      </c>
      <c r="F127">
        <v>6</v>
      </c>
      <c r="G127">
        <v>9</v>
      </c>
      <c r="H127">
        <v>53</v>
      </c>
      <c r="I127">
        <f t="shared" si="1"/>
        <v>795</v>
      </c>
      <c r="J127">
        <v>2.1606196494088799E-2</v>
      </c>
    </row>
    <row r="128" spans="1:10" x14ac:dyDescent="0.25">
      <c r="A128">
        <v>2</v>
      </c>
      <c r="B128">
        <v>2087</v>
      </c>
      <c r="C128" t="s">
        <v>8</v>
      </c>
      <c r="D128">
        <v>1589</v>
      </c>
      <c r="E128" t="s">
        <v>186</v>
      </c>
      <c r="F128">
        <v>6</v>
      </c>
      <c r="G128">
        <v>9</v>
      </c>
      <c r="H128">
        <v>6</v>
      </c>
      <c r="I128">
        <f t="shared" si="1"/>
        <v>90</v>
      </c>
      <c r="J128">
        <v>2.4459845087647699E-3</v>
      </c>
    </row>
    <row r="129" spans="1:10" x14ac:dyDescent="0.25">
      <c r="A129">
        <v>2</v>
      </c>
      <c r="B129">
        <v>2087</v>
      </c>
      <c r="C129" t="s">
        <v>8</v>
      </c>
      <c r="D129">
        <v>3074</v>
      </c>
      <c r="E129" t="s">
        <v>187</v>
      </c>
      <c r="F129">
        <v>6</v>
      </c>
      <c r="G129">
        <v>17</v>
      </c>
      <c r="H129">
        <v>3</v>
      </c>
      <c r="I129">
        <f t="shared" si="1"/>
        <v>69</v>
      </c>
      <c r="J129">
        <v>1.22299225438238E-3</v>
      </c>
    </row>
    <row r="130" spans="1:10" x14ac:dyDescent="0.25">
      <c r="A130">
        <v>2</v>
      </c>
      <c r="B130">
        <v>2125</v>
      </c>
      <c r="C130" t="s">
        <v>188</v>
      </c>
      <c r="D130">
        <v>3041</v>
      </c>
      <c r="E130" t="s">
        <v>189</v>
      </c>
      <c r="F130">
        <v>7</v>
      </c>
      <c r="G130">
        <v>2</v>
      </c>
      <c r="H130">
        <v>4</v>
      </c>
      <c r="I130">
        <f t="shared" si="1"/>
        <v>36</v>
      </c>
      <c r="J130">
        <v>1.6306563391765101E-3</v>
      </c>
    </row>
    <row r="131" spans="1:10" x14ac:dyDescent="0.25">
      <c r="A131">
        <v>2</v>
      </c>
      <c r="B131">
        <v>2154</v>
      </c>
      <c r="C131" t="s">
        <v>96</v>
      </c>
      <c r="D131">
        <v>2156</v>
      </c>
      <c r="E131" t="s">
        <v>97</v>
      </c>
      <c r="F131">
        <v>7</v>
      </c>
      <c r="G131">
        <v>5</v>
      </c>
      <c r="H131">
        <v>8</v>
      </c>
      <c r="I131">
        <f t="shared" ref="I131:I194" si="2">(F131+G131)*H131</f>
        <v>96</v>
      </c>
      <c r="J131">
        <v>3.2613126783530301E-3</v>
      </c>
    </row>
    <row r="132" spans="1:10" x14ac:dyDescent="0.25">
      <c r="A132">
        <v>2</v>
      </c>
      <c r="B132">
        <v>2175</v>
      </c>
      <c r="C132" t="s">
        <v>190</v>
      </c>
      <c r="D132">
        <v>2177</v>
      </c>
      <c r="E132" t="s">
        <v>191</v>
      </c>
      <c r="F132">
        <v>8</v>
      </c>
      <c r="G132">
        <v>4</v>
      </c>
      <c r="H132">
        <v>4</v>
      </c>
      <c r="I132">
        <f t="shared" si="2"/>
        <v>48</v>
      </c>
      <c r="J132">
        <v>1.6306563391765101E-3</v>
      </c>
    </row>
    <row r="133" spans="1:10" x14ac:dyDescent="0.25">
      <c r="A133">
        <v>2</v>
      </c>
      <c r="B133">
        <v>2207</v>
      </c>
      <c r="C133" t="s">
        <v>192</v>
      </c>
      <c r="D133">
        <v>47426</v>
      </c>
      <c r="E133" t="s">
        <v>193</v>
      </c>
      <c r="F133">
        <v>2</v>
      </c>
      <c r="G133">
        <v>2</v>
      </c>
      <c r="H133">
        <v>3</v>
      </c>
      <c r="I133">
        <f t="shared" si="2"/>
        <v>12</v>
      </c>
      <c r="J133">
        <v>1.22299225438238E-3</v>
      </c>
    </row>
    <row r="134" spans="1:10" x14ac:dyDescent="0.25">
      <c r="A134">
        <v>2</v>
      </c>
      <c r="B134">
        <v>2211</v>
      </c>
      <c r="C134" t="s">
        <v>194</v>
      </c>
      <c r="D134">
        <v>47445</v>
      </c>
      <c r="E134" t="s">
        <v>195</v>
      </c>
      <c r="F134">
        <v>4.5</v>
      </c>
      <c r="G134">
        <v>4</v>
      </c>
      <c r="H134">
        <v>5</v>
      </c>
      <c r="I134">
        <f t="shared" si="2"/>
        <v>42.5</v>
      </c>
      <c r="J134">
        <v>2.03832042397064E-3</v>
      </c>
    </row>
    <row r="135" spans="1:10" x14ac:dyDescent="0.25">
      <c r="A135">
        <v>2</v>
      </c>
      <c r="B135">
        <v>2213</v>
      </c>
      <c r="C135" t="s">
        <v>196</v>
      </c>
      <c r="D135">
        <v>1647</v>
      </c>
      <c r="E135" t="s">
        <v>197</v>
      </c>
      <c r="F135">
        <v>2</v>
      </c>
      <c r="G135">
        <v>2</v>
      </c>
      <c r="H135">
        <v>3</v>
      </c>
      <c r="I135">
        <f t="shared" si="2"/>
        <v>12</v>
      </c>
      <c r="J135">
        <v>1.22299225438238E-3</v>
      </c>
    </row>
    <row r="136" spans="1:10" x14ac:dyDescent="0.25">
      <c r="A136">
        <v>2</v>
      </c>
      <c r="B136">
        <v>2265</v>
      </c>
      <c r="C136" t="s">
        <v>198</v>
      </c>
      <c r="D136">
        <v>2267</v>
      </c>
      <c r="E136" t="s">
        <v>198</v>
      </c>
      <c r="F136">
        <v>5</v>
      </c>
      <c r="G136">
        <v>4</v>
      </c>
      <c r="H136">
        <v>3</v>
      </c>
      <c r="I136">
        <f t="shared" si="2"/>
        <v>27</v>
      </c>
      <c r="J136">
        <v>1.22299225438238E-3</v>
      </c>
    </row>
    <row r="137" spans="1:10" x14ac:dyDescent="0.25">
      <c r="A137">
        <v>2</v>
      </c>
      <c r="B137">
        <v>2330</v>
      </c>
      <c r="C137" t="s">
        <v>11</v>
      </c>
      <c r="D137">
        <v>87322</v>
      </c>
      <c r="E137" t="s">
        <v>13</v>
      </c>
      <c r="F137">
        <v>7</v>
      </c>
      <c r="G137">
        <v>7</v>
      </c>
      <c r="H137">
        <v>8</v>
      </c>
      <c r="I137">
        <f t="shared" si="2"/>
        <v>112</v>
      </c>
      <c r="J137">
        <v>3.2613126783530301E-3</v>
      </c>
    </row>
    <row r="138" spans="1:10" x14ac:dyDescent="0.25">
      <c r="A138">
        <v>2</v>
      </c>
      <c r="B138">
        <v>2330</v>
      </c>
      <c r="C138" t="s">
        <v>11</v>
      </c>
      <c r="D138">
        <v>97062</v>
      </c>
      <c r="E138" t="s">
        <v>199</v>
      </c>
      <c r="F138">
        <v>7</v>
      </c>
      <c r="G138">
        <v>9</v>
      </c>
      <c r="H138">
        <v>3</v>
      </c>
      <c r="I138">
        <f t="shared" si="2"/>
        <v>48</v>
      </c>
      <c r="J138">
        <v>1.22299225438238E-3</v>
      </c>
    </row>
    <row r="139" spans="1:10" x14ac:dyDescent="0.25">
      <c r="A139">
        <v>2</v>
      </c>
      <c r="B139">
        <v>2330</v>
      </c>
      <c r="C139" t="s">
        <v>11</v>
      </c>
      <c r="D139">
        <v>97056</v>
      </c>
      <c r="E139" t="s">
        <v>40</v>
      </c>
      <c r="F139">
        <v>7</v>
      </c>
      <c r="G139">
        <v>6.9480519480519396</v>
      </c>
      <c r="H139">
        <v>3</v>
      </c>
      <c r="I139">
        <f t="shared" si="2"/>
        <v>41.844155844155821</v>
      </c>
      <c r="J139">
        <v>1.22299225438238E-3</v>
      </c>
    </row>
    <row r="140" spans="1:10" x14ac:dyDescent="0.25">
      <c r="A140">
        <v>2</v>
      </c>
      <c r="B140">
        <v>23311</v>
      </c>
      <c r="C140" t="s">
        <v>200</v>
      </c>
      <c r="D140">
        <v>20194</v>
      </c>
      <c r="E140" t="s">
        <v>201</v>
      </c>
      <c r="F140">
        <v>1.5</v>
      </c>
      <c r="G140">
        <v>1.5</v>
      </c>
      <c r="H140">
        <v>3</v>
      </c>
      <c r="I140">
        <f t="shared" si="2"/>
        <v>9</v>
      </c>
      <c r="J140">
        <v>1.22299225438238E-3</v>
      </c>
    </row>
    <row r="141" spans="1:10" x14ac:dyDescent="0.25">
      <c r="A141">
        <v>2</v>
      </c>
      <c r="B141">
        <v>24824</v>
      </c>
      <c r="C141" t="s">
        <v>202</v>
      </c>
      <c r="D141">
        <v>75607</v>
      </c>
      <c r="E141" t="s">
        <v>203</v>
      </c>
      <c r="F141">
        <v>3</v>
      </c>
      <c r="G141">
        <v>3</v>
      </c>
      <c r="H141">
        <v>3</v>
      </c>
      <c r="I141">
        <f t="shared" si="2"/>
        <v>18</v>
      </c>
      <c r="J141">
        <v>1.22299225438238E-3</v>
      </c>
    </row>
    <row r="142" spans="1:10" x14ac:dyDescent="0.25">
      <c r="A142">
        <v>2</v>
      </c>
      <c r="B142">
        <v>25564</v>
      </c>
      <c r="C142" t="s">
        <v>60</v>
      </c>
      <c r="D142">
        <v>38394</v>
      </c>
      <c r="E142" t="s">
        <v>204</v>
      </c>
      <c r="F142">
        <v>3</v>
      </c>
      <c r="G142">
        <v>11</v>
      </c>
      <c r="H142">
        <v>3</v>
      </c>
      <c r="I142">
        <f t="shared" si="2"/>
        <v>42</v>
      </c>
      <c r="J142">
        <v>1.22299225438238E-3</v>
      </c>
    </row>
    <row r="143" spans="1:10" x14ac:dyDescent="0.25">
      <c r="A143">
        <v>2</v>
      </c>
      <c r="B143">
        <v>25564</v>
      </c>
      <c r="C143" t="s">
        <v>60</v>
      </c>
      <c r="D143">
        <v>97056</v>
      </c>
      <c r="E143" t="s">
        <v>40</v>
      </c>
      <c r="F143">
        <v>3</v>
      </c>
      <c r="G143">
        <v>6.9480519480519396</v>
      </c>
      <c r="H143">
        <v>4</v>
      </c>
      <c r="I143">
        <f t="shared" si="2"/>
        <v>39.792207792207762</v>
      </c>
      <c r="J143">
        <v>1.6306563391765101E-3</v>
      </c>
    </row>
    <row r="144" spans="1:10" x14ac:dyDescent="0.25">
      <c r="A144">
        <v>2</v>
      </c>
      <c r="B144">
        <v>26022</v>
      </c>
      <c r="C144" t="s">
        <v>205</v>
      </c>
      <c r="D144">
        <v>26020</v>
      </c>
      <c r="E144" t="s">
        <v>206</v>
      </c>
      <c r="F144">
        <v>3</v>
      </c>
      <c r="G144">
        <v>3</v>
      </c>
      <c r="H144">
        <v>4</v>
      </c>
      <c r="I144">
        <f t="shared" si="2"/>
        <v>24</v>
      </c>
      <c r="J144">
        <v>1.6306563391765101E-3</v>
      </c>
    </row>
    <row r="145" spans="1:10" x14ac:dyDescent="0.25">
      <c r="A145">
        <v>2</v>
      </c>
      <c r="B145">
        <v>26023</v>
      </c>
      <c r="C145" t="s">
        <v>207</v>
      </c>
      <c r="D145">
        <v>38332</v>
      </c>
      <c r="E145" t="s">
        <v>208</v>
      </c>
      <c r="F145">
        <v>3.5</v>
      </c>
      <c r="G145">
        <v>3.1538461538461502</v>
      </c>
      <c r="H145">
        <v>3</v>
      </c>
      <c r="I145">
        <f t="shared" si="2"/>
        <v>19.961538461538449</v>
      </c>
      <c r="J145">
        <v>1.22299225438238E-3</v>
      </c>
    </row>
    <row r="146" spans="1:10" x14ac:dyDescent="0.25">
      <c r="A146">
        <v>2</v>
      </c>
      <c r="B146">
        <v>26109</v>
      </c>
      <c r="C146" t="s">
        <v>209</v>
      </c>
      <c r="D146">
        <v>47719</v>
      </c>
      <c r="E146" t="s">
        <v>210</v>
      </c>
      <c r="F146">
        <v>3</v>
      </c>
      <c r="G146">
        <v>6</v>
      </c>
      <c r="H146">
        <v>3</v>
      </c>
      <c r="I146">
        <f t="shared" si="2"/>
        <v>27</v>
      </c>
      <c r="J146">
        <v>1.22299225438238E-3</v>
      </c>
    </row>
    <row r="147" spans="1:10" x14ac:dyDescent="0.25">
      <c r="A147">
        <v>2</v>
      </c>
      <c r="B147">
        <v>26109</v>
      </c>
      <c r="C147" t="s">
        <v>209</v>
      </c>
      <c r="D147">
        <v>87702</v>
      </c>
      <c r="E147" t="s">
        <v>211</v>
      </c>
      <c r="F147">
        <v>3</v>
      </c>
      <c r="G147">
        <v>5</v>
      </c>
      <c r="H147">
        <v>3</v>
      </c>
      <c r="I147">
        <f t="shared" si="2"/>
        <v>24</v>
      </c>
      <c r="J147">
        <v>1.22299225438238E-3</v>
      </c>
    </row>
    <row r="148" spans="1:10" x14ac:dyDescent="0.25">
      <c r="A148">
        <v>2</v>
      </c>
      <c r="B148">
        <v>26109</v>
      </c>
      <c r="C148" t="s">
        <v>209</v>
      </c>
      <c r="D148">
        <v>10503</v>
      </c>
      <c r="E148" t="s">
        <v>149</v>
      </c>
      <c r="F148">
        <v>3</v>
      </c>
      <c r="G148">
        <v>3</v>
      </c>
      <c r="H148">
        <v>3</v>
      </c>
      <c r="I148">
        <f t="shared" si="2"/>
        <v>18</v>
      </c>
      <c r="J148">
        <v>1.22299225438238E-3</v>
      </c>
    </row>
    <row r="149" spans="1:10" x14ac:dyDescent="0.25">
      <c r="A149">
        <v>2</v>
      </c>
      <c r="B149">
        <v>26115</v>
      </c>
      <c r="C149" t="s">
        <v>177</v>
      </c>
      <c r="D149">
        <v>45837</v>
      </c>
      <c r="E149" t="s">
        <v>212</v>
      </c>
      <c r="F149">
        <v>3</v>
      </c>
      <c r="G149">
        <v>7</v>
      </c>
      <c r="H149">
        <v>3</v>
      </c>
      <c r="I149">
        <f t="shared" si="2"/>
        <v>30</v>
      </c>
      <c r="J149">
        <v>1.22299225438238E-3</v>
      </c>
    </row>
    <row r="150" spans="1:10" x14ac:dyDescent="0.25">
      <c r="A150">
        <v>2</v>
      </c>
      <c r="B150">
        <v>26115</v>
      </c>
      <c r="C150" t="s">
        <v>177</v>
      </c>
      <c r="D150">
        <v>26116</v>
      </c>
      <c r="E150" t="s">
        <v>177</v>
      </c>
      <c r="F150">
        <v>3</v>
      </c>
      <c r="G150">
        <v>3</v>
      </c>
      <c r="H150">
        <v>4</v>
      </c>
      <c r="I150">
        <f t="shared" si="2"/>
        <v>24</v>
      </c>
      <c r="J150">
        <v>1.6306563391765101E-3</v>
      </c>
    </row>
    <row r="151" spans="1:10" x14ac:dyDescent="0.25">
      <c r="A151">
        <v>2</v>
      </c>
      <c r="B151">
        <v>26117</v>
      </c>
      <c r="C151" t="s">
        <v>213</v>
      </c>
      <c r="D151">
        <v>26115</v>
      </c>
      <c r="E151" t="s">
        <v>177</v>
      </c>
      <c r="F151">
        <v>3</v>
      </c>
      <c r="G151">
        <v>3</v>
      </c>
      <c r="H151">
        <v>3</v>
      </c>
      <c r="I151">
        <f t="shared" si="2"/>
        <v>18</v>
      </c>
      <c r="J151">
        <v>1.22299225438238E-3</v>
      </c>
    </row>
    <row r="152" spans="1:10" x14ac:dyDescent="0.25">
      <c r="A152">
        <v>2</v>
      </c>
      <c r="B152">
        <v>26117</v>
      </c>
      <c r="C152" t="s">
        <v>213</v>
      </c>
      <c r="D152">
        <v>26116</v>
      </c>
      <c r="E152" t="s">
        <v>177</v>
      </c>
      <c r="F152">
        <v>3</v>
      </c>
      <c r="G152">
        <v>3</v>
      </c>
      <c r="H152">
        <v>3</v>
      </c>
      <c r="I152">
        <f t="shared" si="2"/>
        <v>18</v>
      </c>
      <c r="J152">
        <v>1.22299225438238E-3</v>
      </c>
    </row>
    <row r="153" spans="1:10" x14ac:dyDescent="0.25">
      <c r="A153">
        <v>2</v>
      </c>
      <c r="B153">
        <v>26118</v>
      </c>
      <c r="C153" t="s">
        <v>27</v>
      </c>
      <c r="D153">
        <v>7118</v>
      </c>
      <c r="E153" t="s">
        <v>26</v>
      </c>
      <c r="F153">
        <v>3</v>
      </c>
      <c r="G153">
        <v>13</v>
      </c>
      <c r="H153">
        <v>3</v>
      </c>
      <c r="I153">
        <f t="shared" si="2"/>
        <v>48</v>
      </c>
      <c r="J153">
        <v>1.22299225438238E-3</v>
      </c>
    </row>
    <row r="154" spans="1:10" x14ac:dyDescent="0.25">
      <c r="A154">
        <v>2</v>
      </c>
      <c r="B154">
        <v>26118</v>
      </c>
      <c r="C154" t="s">
        <v>27</v>
      </c>
      <c r="D154">
        <v>25564</v>
      </c>
      <c r="E154" t="s">
        <v>60</v>
      </c>
      <c r="F154">
        <v>3</v>
      </c>
      <c r="G154">
        <v>3</v>
      </c>
      <c r="H154">
        <v>4</v>
      </c>
      <c r="I154">
        <f t="shared" si="2"/>
        <v>24</v>
      </c>
      <c r="J154">
        <v>1.6306563391765101E-3</v>
      </c>
    </row>
    <row r="155" spans="1:10" x14ac:dyDescent="0.25">
      <c r="A155">
        <v>2</v>
      </c>
      <c r="B155">
        <v>26229</v>
      </c>
      <c r="C155" t="s">
        <v>61</v>
      </c>
      <c r="D155">
        <v>3506</v>
      </c>
      <c r="E155" t="s">
        <v>139</v>
      </c>
      <c r="F155">
        <v>3</v>
      </c>
      <c r="G155">
        <v>8</v>
      </c>
      <c r="H155">
        <v>7</v>
      </c>
      <c r="I155">
        <f t="shared" si="2"/>
        <v>77</v>
      </c>
      <c r="J155">
        <v>2.8536485935588998E-3</v>
      </c>
    </row>
    <row r="156" spans="1:10" x14ac:dyDescent="0.25">
      <c r="A156">
        <v>2</v>
      </c>
      <c r="B156">
        <v>26229</v>
      </c>
      <c r="C156" t="s">
        <v>61</v>
      </c>
      <c r="D156">
        <v>33363</v>
      </c>
      <c r="E156" t="s">
        <v>214</v>
      </c>
      <c r="F156">
        <v>3</v>
      </c>
      <c r="G156">
        <v>14</v>
      </c>
      <c r="H156">
        <v>3</v>
      </c>
      <c r="I156">
        <f t="shared" si="2"/>
        <v>51</v>
      </c>
      <c r="J156">
        <v>1.22299225438238E-3</v>
      </c>
    </row>
    <row r="157" spans="1:10" x14ac:dyDescent="0.25">
      <c r="A157">
        <v>2</v>
      </c>
      <c r="B157">
        <v>26229</v>
      </c>
      <c r="C157" t="s">
        <v>61</v>
      </c>
      <c r="D157">
        <v>38238</v>
      </c>
      <c r="E157" t="s">
        <v>38</v>
      </c>
      <c r="F157">
        <v>3</v>
      </c>
      <c r="G157">
        <v>12</v>
      </c>
      <c r="H157">
        <v>3</v>
      </c>
      <c r="I157">
        <f t="shared" si="2"/>
        <v>45</v>
      </c>
      <c r="J157">
        <v>1.22299225438238E-3</v>
      </c>
    </row>
    <row r="158" spans="1:10" x14ac:dyDescent="0.25">
      <c r="A158">
        <v>2</v>
      </c>
      <c r="B158">
        <v>26230</v>
      </c>
      <c r="C158" t="s">
        <v>9</v>
      </c>
      <c r="D158">
        <v>2086</v>
      </c>
      <c r="E158" t="s">
        <v>7</v>
      </c>
      <c r="F158">
        <v>3</v>
      </c>
      <c r="G158">
        <v>9</v>
      </c>
      <c r="H158">
        <v>9</v>
      </c>
      <c r="I158">
        <f t="shared" si="2"/>
        <v>108</v>
      </c>
      <c r="J158">
        <v>3.6689767631471601E-3</v>
      </c>
    </row>
    <row r="159" spans="1:10" x14ac:dyDescent="0.25">
      <c r="A159">
        <v>2</v>
      </c>
      <c r="B159">
        <v>26230</v>
      </c>
      <c r="C159" t="s">
        <v>9</v>
      </c>
      <c r="D159">
        <v>2087</v>
      </c>
      <c r="E159" t="s">
        <v>8</v>
      </c>
      <c r="F159">
        <v>3</v>
      </c>
      <c r="G159">
        <v>6</v>
      </c>
      <c r="H159">
        <v>11</v>
      </c>
      <c r="I159">
        <f t="shared" si="2"/>
        <v>99</v>
      </c>
      <c r="J159">
        <v>4.4843049327354199E-3</v>
      </c>
    </row>
    <row r="160" spans="1:10" x14ac:dyDescent="0.25">
      <c r="A160">
        <v>2</v>
      </c>
      <c r="B160">
        <v>26230</v>
      </c>
      <c r="C160" t="s">
        <v>9</v>
      </c>
      <c r="D160">
        <v>78588</v>
      </c>
      <c r="E160" t="s">
        <v>215</v>
      </c>
      <c r="F160">
        <v>3</v>
      </c>
      <c r="G160">
        <v>13</v>
      </c>
      <c r="H160">
        <v>5</v>
      </c>
      <c r="I160">
        <f t="shared" si="2"/>
        <v>80</v>
      </c>
      <c r="J160">
        <v>2.03832042397064E-3</v>
      </c>
    </row>
    <row r="161" spans="1:10" x14ac:dyDescent="0.25">
      <c r="A161">
        <v>2</v>
      </c>
      <c r="B161">
        <v>26251</v>
      </c>
      <c r="C161" t="s">
        <v>216</v>
      </c>
      <c r="D161">
        <v>88946</v>
      </c>
      <c r="E161" t="s">
        <v>217</v>
      </c>
      <c r="F161">
        <v>3</v>
      </c>
      <c r="G161">
        <v>6</v>
      </c>
      <c r="H161">
        <v>3</v>
      </c>
      <c r="I161">
        <f t="shared" si="2"/>
        <v>27</v>
      </c>
      <c r="J161">
        <v>1.22299225438238E-3</v>
      </c>
    </row>
    <row r="162" spans="1:10" x14ac:dyDescent="0.25">
      <c r="A162">
        <v>2</v>
      </c>
      <c r="B162">
        <v>26251</v>
      </c>
      <c r="C162" t="s">
        <v>216</v>
      </c>
      <c r="D162">
        <v>87702</v>
      </c>
      <c r="E162" t="s">
        <v>211</v>
      </c>
      <c r="F162">
        <v>3</v>
      </c>
      <c r="G162">
        <v>5</v>
      </c>
      <c r="H162">
        <v>3</v>
      </c>
      <c r="I162">
        <f t="shared" si="2"/>
        <v>24</v>
      </c>
      <c r="J162">
        <v>1.22299225438238E-3</v>
      </c>
    </row>
    <row r="163" spans="1:10" x14ac:dyDescent="0.25">
      <c r="A163">
        <v>2</v>
      </c>
      <c r="B163">
        <v>26251</v>
      </c>
      <c r="C163" t="s">
        <v>216</v>
      </c>
      <c r="D163">
        <v>63463</v>
      </c>
      <c r="E163" t="s">
        <v>218</v>
      </c>
      <c r="F163">
        <v>3</v>
      </c>
      <c r="G163">
        <v>3.5</v>
      </c>
      <c r="H163">
        <v>3</v>
      </c>
      <c r="I163">
        <f t="shared" si="2"/>
        <v>19.5</v>
      </c>
      <c r="J163">
        <v>1.22299225438238E-3</v>
      </c>
    </row>
    <row r="164" spans="1:10" x14ac:dyDescent="0.25">
      <c r="A164">
        <v>2</v>
      </c>
      <c r="B164">
        <v>26297</v>
      </c>
      <c r="C164" t="s">
        <v>219</v>
      </c>
      <c r="D164">
        <v>86686</v>
      </c>
      <c r="E164" t="s">
        <v>220</v>
      </c>
      <c r="F164">
        <v>3</v>
      </c>
      <c r="G164">
        <v>8</v>
      </c>
      <c r="H164">
        <v>3</v>
      </c>
      <c r="I164">
        <f t="shared" si="2"/>
        <v>33</v>
      </c>
      <c r="J164">
        <v>1.22299225438238E-3</v>
      </c>
    </row>
    <row r="165" spans="1:10" x14ac:dyDescent="0.25">
      <c r="A165">
        <v>2</v>
      </c>
      <c r="B165">
        <v>26812</v>
      </c>
      <c r="C165" t="s">
        <v>65</v>
      </c>
      <c r="D165">
        <v>87887</v>
      </c>
      <c r="E165" t="s">
        <v>221</v>
      </c>
      <c r="F165">
        <v>1.2999999999999901</v>
      </c>
      <c r="G165">
        <v>9</v>
      </c>
      <c r="H165">
        <v>3</v>
      </c>
      <c r="I165">
        <f t="shared" si="2"/>
        <v>30.89999999999997</v>
      </c>
      <c r="J165">
        <v>1.22299225438238E-3</v>
      </c>
    </row>
    <row r="166" spans="1:10" x14ac:dyDescent="0.25">
      <c r="A166">
        <v>2</v>
      </c>
      <c r="B166">
        <v>27578</v>
      </c>
      <c r="C166" t="s">
        <v>14</v>
      </c>
      <c r="D166">
        <v>99777</v>
      </c>
      <c r="E166" t="s">
        <v>222</v>
      </c>
      <c r="F166">
        <v>9.25</v>
      </c>
      <c r="G166">
        <v>2</v>
      </c>
      <c r="H166">
        <v>4</v>
      </c>
      <c r="I166">
        <f t="shared" si="2"/>
        <v>45</v>
      </c>
      <c r="J166">
        <v>1.6306563391765101E-3</v>
      </c>
    </row>
    <row r="167" spans="1:10" x14ac:dyDescent="0.25">
      <c r="A167">
        <v>2</v>
      </c>
      <c r="B167">
        <v>27578</v>
      </c>
      <c r="C167" t="s">
        <v>14</v>
      </c>
      <c r="D167">
        <v>26812</v>
      </c>
      <c r="E167" t="s">
        <v>65</v>
      </c>
      <c r="F167">
        <v>9.25</v>
      </c>
      <c r="G167">
        <v>1.2999999999999901</v>
      </c>
      <c r="H167">
        <v>3</v>
      </c>
      <c r="I167">
        <f t="shared" si="2"/>
        <v>31.64999999999997</v>
      </c>
      <c r="J167">
        <v>1.22299225438238E-3</v>
      </c>
    </row>
    <row r="168" spans="1:10" x14ac:dyDescent="0.25">
      <c r="A168">
        <v>2</v>
      </c>
      <c r="B168">
        <v>27849</v>
      </c>
      <c r="C168" t="s">
        <v>64</v>
      </c>
      <c r="D168">
        <v>1</v>
      </c>
      <c r="E168" t="s">
        <v>6</v>
      </c>
      <c r="F168">
        <v>6.8999999999999799</v>
      </c>
      <c r="G168">
        <v>5.24527638190954</v>
      </c>
      <c r="H168">
        <v>10</v>
      </c>
      <c r="I168">
        <f t="shared" si="2"/>
        <v>121.4527638190952</v>
      </c>
      <c r="J168">
        <v>4.0766408479412904E-3</v>
      </c>
    </row>
    <row r="169" spans="1:10" x14ac:dyDescent="0.25">
      <c r="A169">
        <v>2</v>
      </c>
      <c r="B169">
        <v>27849</v>
      </c>
      <c r="C169" t="s">
        <v>64</v>
      </c>
      <c r="D169">
        <v>27578</v>
      </c>
      <c r="E169" t="s">
        <v>14</v>
      </c>
      <c r="F169">
        <v>6.8999999999999799</v>
      </c>
      <c r="G169">
        <v>9.25</v>
      </c>
      <c r="H169">
        <v>4</v>
      </c>
      <c r="I169">
        <f t="shared" si="2"/>
        <v>64.599999999999923</v>
      </c>
      <c r="J169">
        <v>1.6306563391765101E-3</v>
      </c>
    </row>
    <row r="170" spans="1:10" x14ac:dyDescent="0.25">
      <c r="A170">
        <v>2</v>
      </c>
      <c r="B170">
        <v>27849</v>
      </c>
      <c r="C170" t="s">
        <v>64</v>
      </c>
      <c r="D170">
        <v>88559</v>
      </c>
      <c r="E170" t="s">
        <v>223</v>
      </c>
      <c r="F170">
        <v>6.8999999999999799</v>
      </c>
      <c r="G170">
        <v>10</v>
      </c>
      <c r="H170">
        <v>3</v>
      </c>
      <c r="I170">
        <f t="shared" si="2"/>
        <v>50.699999999999946</v>
      </c>
      <c r="J170">
        <v>1.22299225438238E-3</v>
      </c>
    </row>
    <row r="171" spans="1:10" x14ac:dyDescent="0.25">
      <c r="A171">
        <v>2</v>
      </c>
      <c r="B171">
        <v>28228</v>
      </c>
      <c r="C171" t="s">
        <v>16</v>
      </c>
      <c r="D171">
        <v>27578</v>
      </c>
      <c r="E171" t="s">
        <v>14</v>
      </c>
      <c r="F171">
        <v>2.75</v>
      </c>
      <c r="G171">
        <v>9.25</v>
      </c>
      <c r="H171">
        <v>11</v>
      </c>
      <c r="I171">
        <f t="shared" si="2"/>
        <v>132</v>
      </c>
      <c r="J171">
        <v>4.4843049327354199E-3</v>
      </c>
    </row>
    <row r="172" spans="1:10" x14ac:dyDescent="0.25">
      <c r="A172">
        <v>2</v>
      </c>
      <c r="B172">
        <v>28228</v>
      </c>
      <c r="C172" t="s">
        <v>16</v>
      </c>
      <c r="D172">
        <v>1</v>
      </c>
      <c r="E172" t="s">
        <v>6</v>
      </c>
      <c r="F172">
        <v>2.75</v>
      </c>
      <c r="G172">
        <v>5.24527638190954</v>
      </c>
      <c r="H172">
        <v>16</v>
      </c>
      <c r="I172">
        <f t="shared" si="2"/>
        <v>127.92442211055264</v>
      </c>
      <c r="J172">
        <v>6.5226253567060698E-3</v>
      </c>
    </row>
    <row r="173" spans="1:10" x14ac:dyDescent="0.25">
      <c r="A173">
        <v>2</v>
      </c>
      <c r="B173">
        <v>28228</v>
      </c>
      <c r="C173" t="s">
        <v>16</v>
      </c>
      <c r="D173">
        <v>27849</v>
      </c>
      <c r="E173" t="s">
        <v>64</v>
      </c>
      <c r="F173">
        <v>2.75</v>
      </c>
      <c r="G173">
        <v>6.8999999999999799</v>
      </c>
      <c r="H173">
        <v>9</v>
      </c>
      <c r="I173">
        <f t="shared" si="2"/>
        <v>86.849999999999824</v>
      </c>
      <c r="J173">
        <v>3.6689767631471601E-3</v>
      </c>
    </row>
    <row r="174" spans="1:10" x14ac:dyDescent="0.25">
      <c r="A174">
        <v>2</v>
      </c>
      <c r="B174">
        <v>28406</v>
      </c>
      <c r="C174" t="s">
        <v>50</v>
      </c>
      <c r="D174">
        <v>10077</v>
      </c>
      <c r="E174" t="s">
        <v>104</v>
      </c>
      <c r="F174">
        <v>1.45</v>
      </c>
      <c r="G174">
        <v>1.5</v>
      </c>
      <c r="H174">
        <v>3</v>
      </c>
      <c r="I174">
        <f t="shared" si="2"/>
        <v>8.8500000000000014</v>
      </c>
      <c r="J174">
        <v>1.22299225438238E-3</v>
      </c>
    </row>
    <row r="175" spans="1:10" x14ac:dyDescent="0.25">
      <c r="A175">
        <v>2</v>
      </c>
      <c r="B175">
        <v>28406</v>
      </c>
      <c r="C175" t="s">
        <v>50</v>
      </c>
      <c r="D175">
        <v>26774</v>
      </c>
      <c r="E175" t="s">
        <v>224</v>
      </c>
      <c r="F175">
        <v>1.45</v>
      </c>
      <c r="G175">
        <v>1</v>
      </c>
      <c r="H175">
        <v>3</v>
      </c>
      <c r="I175">
        <f t="shared" si="2"/>
        <v>7.3500000000000005</v>
      </c>
      <c r="J175">
        <v>1.22299225438238E-3</v>
      </c>
    </row>
    <row r="176" spans="1:10" x14ac:dyDescent="0.25">
      <c r="A176">
        <v>2</v>
      </c>
      <c r="B176">
        <v>29201</v>
      </c>
      <c r="C176" t="s">
        <v>225</v>
      </c>
      <c r="D176">
        <v>29001</v>
      </c>
      <c r="E176" t="s">
        <v>226</v>
      </c>
      <c r="F176">
        <v>7</v>
      </c>
      <c r="G176">
        <v>5</v>
      </c>
      <c r="H176">
        <v>4</v>
      </c>
      <c r="I176">
        <f t="shared" si="2"/>
        <v>48</v>
      </c>
      <c r="J176">
        <v>1.6306563391765101E-3</v>
      </c>
    </row>
    <row r="177" spans="1:10" x14ac:dyDescent="0.25">
      <c r="A177">
        <v>2</v>
      </c>
      <c r="B177">
        <v>29202</v>
      </c>
      <c r="C177" t="s">
        <v>225</v>
      </c>
      <c r="D177">
        <v>29002</v>
      </c>
      <c r="E177" t="s">
        <v>226</v>
      </c>
      <c r="F177">
        <v>7</v>
      </c>
      <c r="G177">
        <v>5</v>
      </c>
      <c r="H177">
        <v>3</v>
      </c>
      <c r="I177">
        <f t="shared" si="2"/>
        <v>36</v>
      </c>
      <c r="J177">
        <v>1.22299225438238E-3</v>
      </c>
    </row>
    <row r="178" spans="1:10" x14ac:dyDescent="0.25">
      <c r="A178">
        <v>2</v>
      </c>
      <c r="B178">
        <v>29202</v>
      </c>
      <c r="C178" t="s">
        <v>225</v>
      </c>
      <c r="D178">
        <v>29002</v>
      </c>
      <c r="E178" t="s">
        <v>227</v>
      </c>
      <c r="F178">
        <v>7</v>
      </c>
      <c r="G178">
        <v>3.99</v>
      </c>
      <c r="H178">
        <v>3</v>
      </c>
      <c r="I178">
        <f t="shared" si="2"/>
        <v>32.97</v>
      </c>
      <c r="J178">
        <v>1.22299225438238E-3</v>
      </c>
    </row>
    <row r="179" spans="1:10" x14ac:dyDescent="0.25">
      <c r="A179">
        <v>2</v>
      </c>
      <c r="B179">
        <v>29495</v>
      </c>
      <c r="C179" t="s">
        <v>228</v>
      </c>
      <c r="D179">
        <v>8372</v>
      </c>
      <c r="E179" t="s">
        <v>124</v>
      </c>
      <c r="F179">
        <v>3.5</v>
      </c>
      <c r="G179">
        <v>17</v>
      </c>
      <c r="H179">
        <v>3</v>
      </c>
      <c r="I179">
        <f t="shared" si="2"/>
        <v>61.5</v>
      </c>
      <c r="J179">
        <v>1.22299225438238E-3</v>
      </c>
    </row>
    <row r="180" spans="1:10" x14ac:dyDescent="0.25">
      <c r="A180">
        <v>2</v>
      </c>
      <c r="B180">
        <v>29495</v>
      </c>
      <c r="C180" t="s">
        <v>228</v>
      </c>
      <c r="D180">
        <v>28406</v>
      </c>
      <c r="E180" t="s">
        <v>50</v>
      </c>
      <c r="F180">
        <v>3.5</v>
      </c>
      <c r="G180">
        <v>1.45</v>
      </c>
      <c r="H180">
        <v>3</v>
      </c>
      <c r="I180">
        <f t="shared" si="2"/>
        <v>14.850000000000001</v>
      </c>
      <c r="J180">
        <v>1.22299225438238E-3</v>
      </c>
    </row>
    <row r="181" spans="1:10" x14ac:dyDescent="0.25">
      <c r="A181">
        <v>2</v>
      </c>
      <c r="B181">
        <v>29497</v>
      </c>
      <c r="C181" t="s">
        <v>15</v>
      </c>
      <c r="D181">
        <v>27849</v>
      </c>
      <c r="E181" t="s">
        <v>64</v>
      </c>
      <c r="F181">
        <v>3</v>
      </c>
      <c r="G181">
        <v>6.8999999999999799</v>
      </c>
      <c r="H181">
        <v>38</v>
      </c>
      <c r="I181">
        <f t="shared" si="2"/>
        <v>376.19999999999925</v>
      </c>
      <c r="J181">
        <v>1.5491235222176899E-2</v>
      </c>
    </row>
    <row r="182" spans="1:10" x14ac:dyDescent="0.25">
      <c r="A182">
        <v>2</v>
      </c>
      <c r="B182">
        <v>29497</v>
      </c>
      <c r="C182" t="s">
        <v>15</v>
      </c>
      <c r="D182">
        <v>27578</v>
      </c>
      <c r="E182" t="s">
        <v>14</v>
      </c>
      <c r="F182">
        <v>3</v>
      </c>
      <c r="G182">
        <v>9.25</v>
      </c>
      <c r="H182">
        <v>17</v>
      </c>
      <c r="I182">
        <f t="shared" si="2"/>
        <v>208.25</v>
      </c>
      <c r="J182">
        <v>6.9302894415002002E-3</v>
      </c>
    </row>
    <row r="183" spans="1:10" x14ac:dyDescent="0.25">
      <c r="A183">
        <v>2</v>
      </c>
      <c r="B183">
        <v>29497</v>
      </c>
      <c r="C183" t="s">
        <v>15</v>
      </c>
      <c r="D183">
        <v>87715</v>
      </c>
      <c r="E183" t="s">
        <v>2</v>
      </c>
      <c r="F183">
        <v>3</v>
      </c>
      <c r="G183">
        <v>18</v>
      </c>
      <c r="H183">
        <v>4</v>
      </c>
      <c r="I183">
        <f t="shared" si="2"/>
        <v>84</v>
      </c>
      <c r="J183">
        <v>1.6306563391765101E-3</v>
      </c>
    </row>
    <row r="184" spans="1:10" x14ac:dyDescent="0.25">
      <c r="A184">
        <v>2</v>
      </c>
      <c r="B184">
        <v>29502</v>
      </c>
      <c r="C184" t="s">
        <v>229</v>
      </c>
      <c r="D184">
        <v>23387</v>
      </c>
      <c r="E184" t="s">
        <v>230</v>
      </c>
      <c r="F184">
        <v>1.5</v>
      </c>
      <c r="G184">
        <v>1.5</v>
      </c>
      <c r="H184">
        <v>3</v>
      </c>
      <c r="I184">
        <f t="shared" si="2"/>
        <v>9</v>
      </c>
      <c r="J184">
        <v>1.22299225438238E-3</v>
      </c>
    </row>
    <row r="185" spans="1:10" x14ac:dyDescent="0.25">
      <c r="A185">
        <v>2</v>
      </c>
      <c r="B185">
        <v>29894</v>
      </c>
      <c r="C185" t="s">
        <v>231</v>
      </c>
      <c r="D185">
        <v>71721</v>
      </c>
      <c r="E185" t="s">
        <v>120</v>
      </c>
      <c r="F185">
        <v>1</v>
      </c>
      <c r="G185">
        <v>16</v>
      </c>
      <c r="H185">
        <v>3</v>
      </c>
      <c r="I185">
        <f t="shared" si="2"/>
        <v>51</v>
      </c>
      <c r="J185">
        <v>1.22299225438238E-3</v>
      </c>
    </row>
    <row r="186" spans="1:10" x14ac:dyDescent="0.25">
      <c r="A186">
        <v>2</v>
      </c>
      <c r="B186">
        <v>29894</v>
      </c>
      <c r="C186" t="s">
        <v>231</v>
      </c>
      <c r="D186">
        <v>97056</v>
      </c>
      <c r="E186" t="s">
        <v>40</v>
      </c>
      <c r="F186">
        <v>1</v>
      </c>
      <c r="G186">
        <v>6.9480519480519396</v>
      </c>
      <c r="H186">
        <v>3</v>
      </c>
      <c r="I186">
        <f t="shared" si="2"/>
        <v>23.844155844155818</v>
      </c>
      <c r="J186">
        <v>1.22299225438238E-3</v>
      </c>
    </row>
    <row r="187" spans="1:10" x14ac:dyDescent="0.25">
      <c r="A187">
        <v>2</v>
      </c>
      <c r="B187">
        <v>29894</v>
      </c>
      <c r="C187" t="s">
        <v>231</v>
      </c>
      <c r="D187">
        <v>1830</v>
      </c>
      <c r="E187" t="s">
        <v>175</v>
      </c>
      <c r="F187">
        <v>1</v>
      </c>
      <c r="G187">
        <v>3</v>
      </c>
      <c r="H187">
        <v>3</v>
      </c>
      <c r="I187">
        <f t="shared" si="2"/>
        <v>12</v>
      </c>
      <c r="J187">
        <v>1.22299225438238E-3</v>
      </c>
    </row>
    <row r="188" spans="1:10" x14ac:dyDescent="0.25">
      <c r="A188">
        <v>2</v>
      </c>
      <c r="B188">
        <v>30785</v>
      </c>
      <c r="C188" t="s">
        <v>232</v>
      </c>
      <c r="D188">
        <v>30648</v>
      </c>
      <c r="E188" t="s">
        <v>233</v>
      </c>
      <c r="F188">
        <v>1.5</v>
      </c>
      <c r="G188">
        <v>3</v>
      </c>
      <c r="H188">
        <v>3</v>
      </c>
      <c r="I188">
        <f t="shared" si="2"/>
        <v>13.5</v>
      </c>
      <c r="J188">
        <v>1.22299225438238E-3</v>
      </c>
    </row>
    <row r="189" spans="1:10" x14ac:dyDescent="0.25">
      <c r="A189">
        <v>2</v>
      </c>
      <c r="B189">
        <v>32689</v>
      </c>
      <c r="C189" t="s">
        <v>234</v>
      </c>
      <c r="D189">
        <v>58198</v>
      </c>
      <c r="E189" t="s">
        <v>235</v>
      </c>
      <c r="F189">
        <v>4.5</v>
      </c>
      <c r="G189">
        <v>6</v>
      </c>
      <c r="H189">
        <v>3</v>
      </c>
      <c r="I189">
        <f t="shared" si="2"/>
        <v>31.5</v>
      </c>
      <c r="J189">
        <v>1.22299225438238E-3</v>
      </c>
    </row>
    <row r="190" spans="1:10" x14ac:dyDescent="0.25">
      <c r="A190">
        <v>2</v>
      </c>
      <c r="B190">
        <v>32863</v>
      </c>
      <c r="C190" t="s">
        <v>236</v>
      </c>
      <c r="D190">
        <v>32864</v>
      </c>
      <c r="E190" t="s">
        <v>237</v>
      </c>
      <c r="F190">
        <v>2</v>
      </c>
      <c r="G190">
        <v>2</v>
      </c>
      <c r="H190">
        <v>3</v>
      </c>
      <c r="I190">
        <f t="shared" si="2"/>
        <v>12</v>
      </c>
      <c r="J190">
        <v>1.22299225438238E-3</v>
      </c>
    </row>
    <row r="191" spans="1:10" x14ac:dyDescent="0.25">
      <c r="A191">
        <v>2</v>
      </c>
      <c r="B191">
        <v>33038</v>
      </c>
      <c r="C191" t="s">
        <v>119</v>
      </c>
      <c r="D191">
        <v>25560</v>
      </c>
      <c r="E191" t="s">
        <v>238</v>
      </c>
      <c r="F191">
        <v>18</v>
      </c>
      <c r="G191">
        <v>3</v>
      </c>
      <c r="H191">
        <v>3</v>
      </c>
      <c r="I191">
        <f t="shared" si="2"/>
        <v>63</v>
      </c>
      <c r="J191">
        <v>1.22299225438238E-3</v>
      </c>
    </row>
    <row r="192" spans="1:10" x14ac:dyDescent="0.25">
      <c r="A192">
        <v>2</v>
      </c>
      <c r="B192">
        <v>33231</v>
      </c>
      <c r="C192" t="s">
        <v>116</v>
      </c>
      <c r="D192">
        <v>85758</v>
      </c>
      <c r="E192" t="s">
        <v>118</v>
      </c>
      <c r="F192">
        <v>16</v>
      </c>
      <c r="G192">
        <v>12</v>
      </c>
      <c r="H192">
        <v>3</v>
      </c>
      <c r="I192">
        <f t="shared" si="2"/>
        <v>84</v>
      </c>
      <c r="J192">
        <v>1.22299225438238E-3</v>
      </c>
    </row>
    <row r="193" spans="1:10" x14ac:dyDescent="0.25">
      <c r="A193">
        <v>2</v>
      </c>
      <c r="B193">
        <v>33231</v>
      </c>
      <c r="C193" t="s">
        <v>116</v>
      </c>
      <c r="D193">
        <v>85777</v>
      </c>
      <c r="E193" t="s">
        <v>122</v>
      </c>
      <c r="F193">
        <v>16</v>
      </c>
      <c r="G193">
        <v>11</v>
      </c>
      <c r="H193">
        <v>3</v>
      </c>
      <c r="I193">
        <f t="shared" si="2"/>
        <v>81</v>
      </c>
      <c r="J193">
        <v>1.22299225438238E-3</v>
      </c>
    </row>
    <row r="194" spans="1:10" x14ac:dyDescent="0.25">
      <c r="A194">
        <v>2</v>
      </c>
      <c r="B194">
        <v>33249</v>
      </c>
      <c r="C194" t="s">
        <v>148</v>
      </c>
      <c r="D194">
        <v>38260</v>
      </c>
      <c r="E194" t="s">
        <v>239</v>
      </c>
      <c r="F194">
        <v>4</v>
      </c>
      <c r="G194">
        <v>6</v>
      </c>
      <c r="H194">
        <v>3</v>
      </c>
      <c r="I194">
        <f t="shared" si="2"/>
        <v>30</v>
      </c>
      <c r="J194">
        <v>1.22299225438238E-3</v>
      </c>
    </row>
    <row r="195" spans="1:10" x14ac:dyDescent="0.25">
      <c r="A195">
        <v>2</v>
      </c>
      <c r="B195">
        <v>33285</v>
      </c>
      <c r="C195" t="s">
        <v>17</v>
      </c>
      <c r="D195">
        <v>12071</v>
      </c>
      <c r="E195" t="s">
        <v>0</v>
      </c>
      <c r="F195">
        <v>11</v>
      </c>
      <c r="G195">
        <v>13</v>
      </c>
      <c r="H195">
        <v>3</v>
      </c>
      <c r="I195">
        <f t="shared" ref="I195:I258" si="3">(F195+G195)*H195</f>
        <v>72</v>
      </c>
      <c r="J195">
        <v>1.22299225438238E-3</v>
      </c>
    </row>
    <row r="196" spans="1:10" x14ac:dyDescent="0.25">
      <c r="A196">
        <v>2</v>
      </c>
      <c r="B196">
        <v>33285</v>
      </c>
      <c r="C196" t="s">
        <v>17</v>
      </c>
      <c r="D196">
        <v>7118</v>
      </c>
      <c r="E196" t="s">
        <v>26</v>
      </c>
      <c r="F196">
        <v>11</v>
      </c>
      <c r="G196">
        <v>13</v>
      </c>
      <c r="H196">
        <v>3</v>
      </c>
      <c r="I196">
        <f t="shared" si="3"/>
        <v>72</v>
      </c>
      <c r="J196">
        <v>1.22299225438238E-3</v>
      </c>
    </row>
    <row r="197" spans="1:10" x14ac:dyDescent="0.25">
      <c r="A197">
        <v>2</v>
      </c>
      <c r="B197">
        <v>33285</v>
      </c>
      <c r="C197" t="s">
        <v>17</v>
      </c>
      <c r="D197">
        <v>89863</v>
      </c>
      <c r="E197" t="s">
        <v>18</v>
      </c>
      <c r="F197">
        <v>11</v>
      </c>
      <c r="G197">
        <v>9</v>
      </c>
      <c r="H197">
        <v>4</v>
      </c>
      <c r="I197">
        <f t="shared" si="3"/>
        <v>80</v>
      </c>
      <c r="J197">
        <v>1.6306563391765101E-3</v>
      </c>
    </row>
    <row r="198" spans="1:10" x14ac:dyDescent="0.25">
      <c r="A198">
        <v>2</v>
      </c>
      <c r="B198">
        <v>33299</v>
      </c>
      <c r="C198" t="s">
        <v>66</v>
      </c>
      <c r="D198">
        <v>38681</v>
      </c>
      <c r="E198" t="s">
        <v>67</v>
      </c>
      <c r="F198">
        <v>3.5</v>
      </c>
      <c r="G198">
        <v>4</v>
      </c>
      <c r="H198">
        <v>4</v>
      </c>
      <c r="I198">
        <f t="shared" si="3"/>
        <v>30</v>
      </c>
      <c r="J198">
        <v>1.6306563391765101E-3</v>
      </c>
    </row>
    <row r="199" spans="1:10" x14ac:dyDescent="0.25">
      <c r="A199">
        <v>2</v>
      </c>
      <c r="B199">
        <v>33299</v>
      </c>
      <c r="C199" t="s">
        <v>66</v>
      </c>
      <c r="D199">
        <v>97110</v>
      </c>
      <c r="E199" t="s">
        <v>67</v>
      </c>
      <c r="F199">
        <v>3.5</v>
      </c>
      <c r="G199">
        <v>4</v>
      </c>
      <c r="H199">
        <v>3</v>
      </c>
      <c r="I199">
        <f t="shared" si="3"/>
        <v>22.5</v>
      </c>
      <c r="J199">
        <v>1.22299225438238E-3</v>
      </c>
    </row>
    <row r="200" spans="1:10" x14ac:dyDescent="0.25">
      <c r="A200">
        <v>2</v>
      </c>
      <c r="B200">
        <v>33299</v>
      </c>
      <c r="C200" t="s">
        <v>66</v>
      </c>
      <c r="D200">
        <v>85024</v>
      </c>
      <c r="E200" t="s">
        <v>66</v>
      </c>
      <c r="F200">
        <v>3.5</v>
      </c>
      <c r="G200">
        <v>3.5</v>
      </c>
      <c r="H200">
        <v>3</v>
      </c>
      <c r="I200">
        <f t="shared" si="3"/>
        <v>21</v>
      </c>
      <c r="J200">
        <v>1.22299225438238E-3</v>
      </c>
    </row>
    <row r="201" spans="1:10" x14ac:dyDescent="0.25">
      <c r="A201">
        <v>2</v>
      </c>
      <c r="B201">
        <v>33350</v>
      </c>
      <c r="C201" t="s">
        <v>240</v>
      </c>
      <c r="D201">
        <v>85164</v>
      </c>
      <c r="E201" t="s">
        <v>240</v>
      </c>
      <c r="F201">
        <v>3</v>
      </c>
      <c r="G201">
        <v>3</v>
      </c>
      <c r="H201">
        <v>3</v>
      </c>
      <c r="I201">
        <f t="shared" si="3"/>
        <v>18</v>
      </c>
      <c r="J201">
        <v>1.22299225438238E-3</v>
      </c>
    </row>
    <row r="202" spans="1:10" x14ac:dyDescent="0.25">
      <c r="A202">
        <v>2</v>
      </c>
      <c r="B202">
        <v>33380</v>
      </c>
      <c r="C202" t="s">
        <v>125</v>
      </c>
      <c r="D202">
        <v>88396</v>
      </c>
      <c r="E202" t="s">
        <v>241</v>
      </c>
      <c r="F202">
        <v>8</v>
      </c>
      <c r="G202">
        <v>12</v>
      </c>
      <c r="H202">
        <v>4</v>
      </c>
      <c r="I202">
        <f t="shared" si="3"/>
        <v>80</v>
      </c>
      <c r="J202">
        <v>1.6306563391765101E-3</v>
      </c>
    </row>
    <row r="203" spans="1:10" x14ac:dyDescent="0.25">
      <c r="A203">
        <v>2</v>
      </c>
      <c r="B203">
        <v>33380</v>
      </c>
      <c r="C203" t="s">
        <v>125</v>
      </c>
      <c r="D203">
        <v>85758</v>
      </c>
      <c r="E203" t="s">
        <v>118</v>
      </c>
      <c r="F203">
        <v>8</v>
      </c>
      <c r="G203">
        <v>12</v>
      </c>
      <c r="H203">
        <v>4</v>
      </c>
      <c r="I203">
        <f t="shared" si="3"/>
        <v>80</v>
      </c>
      <c r="J203">
        <v>1.6306563391765101E-3</v>
      </c>
    </row>
    <row r="204" spans="1:10" x14ac:dyDescent="0.25">
      <c r="A204">
        <v>2</v>
      </c>
      <c r="B204">
        <v>33380</v>
      </c>
      <c r="C204" t="s">
        <v>125</v>
      </c>
      <c r="D204">
        <v>37830</v>
      </c>
      <c r="E204" t="s">
        <v>123</v>
      </c>
      <c r="F204">
        <v>8</v>
      </c>
      <c r="G204">
        <v>15</v>
      </c>
      <c r="H204">
        <v>3</v>
      </c>
      <c r="I204">
        <f t="shared" si="3"/>
        <v>69</v>
      </c>
      <c r="J204">
        <v>1.22299225438238E-3</v>
      </c>
    </row>
    <row r="205" spans="1:10" x14ac:dyDescent="0.25">
      <c r="A205">
        <v>2</v>
      </c>
      <c r="B205">
        <v>3489</v>
      </c>
      <c r="C205" t="s">
        <v>134</v>
      </c>
      <c r="D205">
        <v>33363</v>
      </c>
      <c r="E205" t="s">
        <v>214</v>
      </c>
      <c r="F205">
        <v>11</v>
      </c>
      <c r="G205">
        <v>14</v>
      </c>
      <c r="H205">
        <v>5</v>
      </c>
      <c r="I205">
        <f t="shared" si="3"/>
        <v>125</v>
      </c>
      <c r="J205">
        <v>2.03832042397064E-3</v>
      </c>
    </row>
    <row r="206" spans="1:10" x14ac:dyDescent="0.25">
      <c r="A206">
        <v>2</v>
      </c>
      <c r="B206">
        <v>3489</v>
      </c>
      <c r="C206" t="s">
        <v>134</v>
      </c>
      <c r="D206">
        <v>87171</v>
      </c>
      <c r="E206" t="s">
        <v>242</v>
      </c>
      <c r="F206">
        <v>11</v>
      </c>
      <c r="G206">
        <v>5</v>
      </c>
      <c r="H206">
        <v>6</v>
      </c>
      <c r="I206">
        <f t="shared" si="3"/>
        <v>96</v>
      </c>
      <c r="J206">
        <v>2.4459845087647699E-3</v>
      </c>
    </row>
    <row r="207" spans="1:10" x14ac:dyDescent="0.25">
      <c r="A207">
        <v>2</v>
      </c>
      <c r="B207">
        <v>3489</v>
      </c>
      <c r="C207" t="s">
        <v>134</v>
      </c>
      <c r="D207">
        <v>45880</v>
      </c>
      <c r="E207" t="s">
        <v>243</v>
      </c>
      <c r="F207">
        <v>11</v>
      </c>
      <c r="G207">
        <v>6</v>
      </c>
      <c r="H207">
        <v>3</v>
      </c>
      <c r="I207">
        <f t="shared" si="3"/>
        <v>51</v>
      </c>
      <c r="J207">
        <v>1.22299225438238E-3</v>
      </c>
    </row>
    <row r="208" spans="1:10" x14ac:dyDescent="0.25">
      <c r="A208">
        <v>2</v>
      </c>
      <c r="B208">
        <v>3506</v>
      </c>
      <c r="C208" t="s">
        <v>139</v>
      </c>
      <c r="D208">
        <v>3489</v>
      </c>
      <c r="E208" t="s">
        <v>134</v>
      </c>
      <c r="F208">
        <v>8</v>
      </c>
      <c r="G208">
        <v>11</v>
      </c>
      <c r="H208">
        <v>10</v>
      </c>
      <c r="I208">
        <f t="shared" si="3"/>
        <v>190</v>
      </c>
      <c r="J208">
        <v>4.0766408479412904E-3</v>
      </c>
    </row>
    <row r="209" spans="1:10" x14ac:dyDescent="0.25">
      <c r="A209">
        <v>2</v>
      </c>
      <c r="B209">
        <v>3506</v>
      </c>
      <c r="C209" t="s">
        <v>139</v>
      </c>
      <c r="D209">
        <v>3496</v>
      </c>
      <c r="E209" t="s">
        <v>244</v>
      </c>
      <c r="F209">
        <v>8</v>
      </c>
      <c r="G209">
        <v>13</v>
      </c>
      <c r="H209">
        <v>6</v>
      </c>
      <c r="I209">
        <f t="shared" si="3"/>
        <v>126</v>
      </c>
      <c r="J209">
        <v>2.4459845087647699E-3</v>
      </c>
    </row>
    <row r="210" spans="1:10" x14ac:dyDescent="0.25">
      <c r="A210">
        <v>2</v>
      </c>
      <c r="B210">
        <v>3506</v>
      </c>
      <c r="C210" t="s">
        <v>139</v>
      </c>
      <c r="D210">
        <v>33363</v>
      </c>
      <c r="E210" t="s">
        <v>214</v>
      </c>
      <c r="F210">
        <v>8</v>
      </c>
      <c r="G210">
        <v>14</v>
      </c>
      <c r="H210">
        <v>5</v>
      </c>
      <c r="I210">
        <f t="shared" si="3"/>
        <v>110</v>
      </c>
      <c r="J210">
        <v>2.03832042397064E-3</v>
      </c>
    </row>
    <row r="211" spans="1:10" x14ac:dyDescent="0.25">
      <c r="A211">
        <v>2</v>
      </c>
      <c r="B211">
        <v>38007</v>
      </c>
      <c r="C211" t="s">
        <v>245</v>
      </c>
      <c r="D211">
        <v>38033</v>
      </c>
      <c r="E211" t="s">
        <v>245</v>
      </c>
      <c r="F211">
        <v>3</v>
      </c>
      <c r="G211">
        <v>3</v>
      </c>
      <c r="H211">
        <v>6</v>
      </c>
      <c r="I211">
        <f t="shared" si="3"/>
        <v>36</v>
      </c>
      <c r="J211">
        <v>2.4459845087647699E-3</v>
      </c>
    </row>
    <row r="212" spans="1:10" x14ac:dyDescent="0.25">
      <c r="A212">
        <v>2</v>
      </c>
      <c r="B212">
        <v>38010</v>
      </c>
      <c r="C212" t="s">
        <v>246</v>
      </c>
      <c r="D212">
        <v>89453</v>
      </c>
      <c r="E212" t="s">
        <v>246</v>
      </c>
      <c r="F212">
        <v>7</v>
      </c>
      <c r="G212">
        <v>6.5</v>
      </c>
      <c r="H212">
        <v>4</v>
      </c>
      <c r="I212">
        <f t="shared" si="3"/>
        <v>54</v>
      </c>
      <c r="J212">
        <v>1.6306563391765101E-3</v>
      </c>
    </row>
    <row r="213" spans="1:10" x14ac:dyDescent="0.25">
      <c r="A213">
        <v>2</v>
      </c>
      <c r="B213">
        <v>38063</v>
      </c>
      <c r="C213" t="s">
        <v>247</v>
      </c>
      <c r="D213">
        <v>16142</v>
      </c>
      <c r="E213" t="s">
        <v>166</v>
      </c>
      <c r="F213">
        <v>8</v>
      </c>
      <c r="G213">
        <v>8</v>
      </c>
      <c r="H213">
        <v>3</v>
      </c>
      <c r="I213">
        <f t="shared" si="3"/>
        <v>48</v>
      </c>
      <c r="J213">
        <v>1.22299225438238E-3</v>
      </c>
    </row>
    <row r="214" spans="1:10" x14ac:dyDescent="0.25">
      <c r="A214">
        <v>2</v>
      </c>
      <c r="B214">
        <v>38132</v>
      </c>
      <c r="C214" t="s">
        <v>248</v>
      </c>
      <c r="D214">
        <v>38173</v>
      </c>
      <c r="E214" t="s">
        <v>249</v>
      </c>
      <c r="F214">
        <v>2.48837209302325</v>
      </c>
      <c r="G214">
        <v>3</v>
      </c>
      <c r="H214">
        <v>3</v>
      </c>
      <c r="I214">
        <f t="shared" si="3"/>
        <v>16.465116279069747</v>
      </c>
      <c r="J214">
        <v>1.22299225438238E-3</v>
      </c>
    </row>
    <row r="215" spans="1:10" x14ac:dyDescent="0.25">
      <c r="A215">
        <v>2</v>
      </c>
      <c r="B215">
        <v>38132</v>
      </c>
      <c r="C215" t="s">
        <v>248</v>
      </c>
      <c r="D215">
        <v>85155</v>
      </c>
      <c r="E215" t="s">
        <v>250</v>
      </c>
      <c r="F215">
        <v>2.48837209302325</v>
      </c>
      <c r="G215">
        <v>3</v>
      </c>
      <c r="H215">
        <v>3</v>
      </c>
      <c r="I215">
        <f t="shared" si="3"/>
        <v>16.465116279069747</v>
      </c>
      <c r="J215">
        <v>1.22299225438238E-3</v>
      </c>
    </row>
    <row r="216" spans="1:10" x14ac:dyDescent="0.25">
      <c r="A216">
        <v>2</v>
      </c>
      <c r="B216">
        <v>38199</v>
      </c>
      <c r="C216" t="s">
        <v>28</v>
      </c>
      <c r="D216">
        <v>7118</v>
      </c>
      <c r="E216" t="s">
        <v>26</v>
      </c>
      <c r="F216">
        <v>12</v>
      </c>
      <c r="G216">
        <v>13</v>
      </c>
      <c r="H216">
        <v>4</v>
      </c>
      <c r="I216">
        <f t="shared" si="3"/>
        <v>100</v>
      </c>
      <c r="J216">
        <v>1.6306563391765101E-3</v>
      </c>
    </row>
    <row r="217" spans="1:10" x14ac:dyDescent="0.25">
      <c r="A217">
        <v>2</v>
      </c>
      <c r="B217">
        <v>38199</v>
      </c>
      <c r="C217" t="s">
        <v>28</v>
      </c>
      <c r="D217">
        <v>73735</v>
      </c>
      <c r="E217" t="s">
        <v>126</v>
      </c>
      <c r="F217">
        <v>12</v>
      </c>
      <c r="G217">
        <v>11</v>
      </c>
      <c r="H217">
        <v>3</v>
      </c>
      <c r="I217">
        <f t="shared" si="3"/>
        <v>69</v>
      </c>
      <c r="J217">
        <v>1.22299225438238E-3</v>
      </c>
    </row>
    <row r="218" spans="1:10" x14ac:dyDescent="0.25">
      <c r="A218">
        <v>2</v>
      </c>
      <c r="B218">
        <v>38199</v>
      </c>
      <c r="C218" t="s">
        <v>28</v>
      </c>
      <c r="D218">
        <v>14862</v>
      </c>
      <c r="E218" t="s">
        <v>4</v>
      </c>
      <c r="F218">
        <v>12</v>
      </c>
      <c r="G218">
        <v>8</v>
      </c>
      <c r="H218">
        <v>3</v>
      </c>
      <c r="I218">
        <f t="shared" si="3"/>
        <v>60</v>
      </c>
      <c r="J218">
        <v>1.22299225438238E-3</v>
      </c>
    </row>
    <row r="219" spans="1:10" x14ac:dyDescent="0.25">
      <c r="A219">
        <v>2</v>
      </c>
      <c r="B219">
        <v>38238</v>
      </c>
      <c r="C219" t="s">
        <v>38</v>
      </c>
      <c r="D219">
        <v>87887</v>
      </c>
      <c r="E219" t="s">
        <v>221</v>
      </c>
      <c r="F219">
        <v>12</v>
      </c>
      <c r="G219">
        <v>9</v>
      </c>
      <c r="H219">
        <v>5</v>
      </c>
      <c r="I219">
        <f t="shared" si="3"/>
        <v>105</v>
      </c>
      <c r="J219">
        <v>2.03832042397064E-3</v>
      </c>
    </row>
    <row r="220" spans="1:10" x14ac:dyDescent="0.25">
      <c r="A220">
        <v>2</v>
      </c>
      <c r="B220">
        <v>38238</v>
      </c>
      <c r="C220" t="s">
        <v>38</v>
      </c>
      <c r="D220">
        <v>3496</v>
      </c>
      <c r="E220" t="s">
        <v>244</v>
      </c>
      <c r="F220">
        <v>12</v>
      </c>
      <c r="G220">
        <v>13</v>
      </c>
      <c r="H220">
        <v>3</v>
      </c>
      <c r="I220">
        <f t="shared" si="3"/>
        <v>75</v>
      </c>
      <c r="J220">
        <v>1.22299225438238E-3</v>
      </c>
    </row>
    <row r="221" spans="1:10" x14ac:dyDescent="0.25">
      <c r="A221">
        <v>2</v>
      </c>
      <c r="B221">
        <v>38238</v>
      </c>
      <c r="C221" t="s">
        <v>38</v>
      </c>
      <c r="D221">
        <v>14862</v>
      </c>
      <c r="E221" t="s">
        <v>4</v>
      </c>
      <c r="F221">
        <v>12</v>
      </c>
      <c r="G221">
        <v>8</v>
      </c>
      <c r="H221">
        <v>3</v>
      </c>
      <c r="I221">
        <f t="shared" si="3"/>
        <v>60</v>
      </c>
      <c r="J221">
        <v>1.22299225438238E-3</v>
      </c>
    </row>
    <row r="222" spans="1:10" x14ac:dyDescent="0.25">
      <c r="A222">
        <v>2</v>
      </c>
      <c r="B222">
        <v>38242</v>
      </c>
      <c r="C222" t="s">
        <v>147</v>
      </c>
      <c r="D222">
        <v>69881</v>
      </c>
      <c r="E222" t="s">
        <v>147</v>
      </c>
      <c r="F222">
        <v>5</v>
      </c>
      <c r="G222">
        <v>5</v>
      </c>
      <c r="H222">
        <v>3</v>
      </c>
      <c r="I222">
        <f t="shared" si="3"/>
        <v>30</v>
      </c>
      <c r="J222">
        <v>1.22299225438238E-3</v>
      </c>
    </row>
    <row r="223" spans="1:10" x14ac:dyDescent="0.25">
      <c r="A223">
        <v>2</v>
      </c>
      <c r="B223">
        <v>38332</v>
      </c>
      <c r="C223" t="s">
        <v>208</v>
      </c>
      <c r="D223">
        <v>33363</v>
      </c>
      <c r="E223" t="s">
        <v>214</v>
      </c>
      <c r="F223">
        <v>3.1538461538461502</v>
      </c>
      <c r="G223">
        <v>14</v>
      </c>
      <c r="H223">
        <v>3</v>
      </c>
      <c r="I223">
        <f t="shared" si="3"/>
        <v>51.461538461538453</v>
      </c>
      <c r="J223">
        <v>1.22299225438238E-3</v>
      </c>
    </row>
    <row r="224" spans="1:10" x14ac:dyDescent="0.25">
      <c r="A224">
        <v>2</v>
      </c>
      <c r="B224">
        <v>38332</v>
      </c>
      <c r="C224" t="s">
        <v>208</v>
      </c>
      <c r="D224">
        <v>38672</v>
      </c>
      <c r="E224" t="s">
        <v>251</v>
      </c>
      <c r="F224">
        <v>3.1538461538461502</v>
      </c>
      <c r="G224">
        <v>3.5</v>
      </c>
      <c r="H224">
        <v>3</v>
      </c>
      <c r="I224">
        <f t="shared" si="3"/>
        <v>19.961538461538449</v>
      </c>
      <c r="J224">
        <v>1.22299225438238E-3</v>
      </c>
    </row>
    <row r="225" spans="1:10" x14ac:dyDescent="0.25">
      <c r="A225">
        <v>2</v>
      </c>
      <c r="B225">
        <v>38372</v>
      </c>
      <c r="C225" t="s">
        <v>252</v>
      </c>
      <c r="D225">
        <v>38664</v>
      </c>
      <c r="E225" t="s">
        <v>253</v>
      </c>
      <c r="F225">
        <v>3</v>
      </c>
      <c r="G225">
        <v>3</v>
      </c>
      <c r="H225">
        <v>5</v>
      </c>
      <c r="I225">
        <f t="shared" si="3"/>
        <v>30</v>
      </c>
      <c r="J225">
        <v>2.03832042397064E-3</v>
      </c>
    </row>
    <row r="226" spans="1:10" x14ac:dyDescent="0.25">
      <c r="A226">
        <v>2</v>
      </c>
      <c r="B226">
        <v>38372</v>
      </c>
      <c r="C226" t="s">
        <v>252</v>
      </c>
      <c r="D226">
        <v>38647</v>
      </c>
      <c r="E226" t="s">
        <v>254</v>
      </c>
      <c r="F226">
        <v>3</v>
      </c>
      <c r="G226">
        <v>3</v>
      </c>
      <c r="H226">
        <v>3</v>
      </c>
      <c r="I226">
        <f t="shared" si="3"/>
        <v>18</v>
      </c>
      <c r="J226">
        <v>1.22299225438238E-3</v>
      </c>
    </row>
    <row r="227" spans="1:10" x14ac:dyDescent="0.25">
      <c r="A227">
        <v>2</v>
      </c>
      <c r="B227">
        <v>38681</v>
      </c>
      <c r="C227" t="s">
        <v>67</v>
      </c>
      <c r="D227">
        <v>15327</v>
      </c>
      <c r="E227" t="s">
        <v>168</v>
      </c>
      <c r="F227">
        <v>4</v>
      </c>
      <c r="G227">
        <v>10</v>
      </c>
      <c r="H227">
        <v>3</v>
      </c>
      <c r="I227">
        <f t="shared" si="3"/>
        <v>42</v>
      </c>
      <c r="J227">
        <v>1.22299225438238E-3</v>
      </c>
    </row>
    <row r="228" spans="1:10" x14ac:dyDescent="0.25">
      <c r="A228">
        <v>2</v>
      </c>
      <c r="B228">
        <v>38681</v>
      </c>
      <c r="C228" t="s">
        <v>67</v>
      </c>
      <c r="D228">
        <v>97110</v>
      </c>
      <c r="E228" t="s">
        <v>67</v>
      </c>
      <c r="F228">
        <v>4</v>
      </c>
      <c r="G228">
        <v>4</v>
      </c>
      <c r="H228">
        <v>4</v>
      </c>
      <c r="I228">
        <f t="shared" si="3"/>
        <v>32</v>
      </c>
      <c r="J228">
        <v>1.6306563391765101E-3</v>
      </c>
    </row>
    <row r="229" spans="1:10" x14ac:dyDescent="0.25">
      <c r="A229">
        <v>2</v>
      </c>
      <c r="B229">
        <v>41836</v>
      </c>
      <c r="C229" t="s">
        <v>255</v>
      </c>
      <c r="D229">
        <v>3353</v>
      </c>
      <c r="E229" t="s">
        <v>160</v>
      </c>
      <c r="F229">
        <v>2</v>
      </c>
      <c r="G229">
        <v>3</v>
      </c>
      <c r="H229">
        <v>3</v>
      </c>
      <c r="I229">
        <f t="shared" si="3"/>
        <v>15</v>
      </c>
      <c r="J229">
        <v>1.22299225438238E-3</v>
      </c>
    </row>
    <row r="230" spans="1:10" x14ac:dyDescent="0.25">
      <c r="A230">
        <v>2</v>
      </c>
      <c r="B230">
        <v>45578</v>
      </c>
      <c r="C230" t="s">
        <v>256</v>
      </c>
      <c r="D230">
        <v>40207</v>
      </c>
      <c r="E230" t="s">
        <v>257</v>
      </c>
      <c r="F230">
        <v>3</v>
      </c>
      <c r="G230">
        <v>3</v>
      </c>
      <c r="H230">
        <v>3</v>
      </c>
      <c r="I230">
        <f t="shared" si="3"/>
        <v>18</v>
      </c>
      <c r="J230">
        <v>1.22299225438238E-3</v>
      </c>
    </row>
    <row r="231" spans="1:10" x14ac:dyDescent="0.25">
      <c r="A231">
        <v>2</v>
      </c>
      <c r="B231">
        <v>46399</v>
      </c>
      <c r="C231" t="s">
        <v>136</v>
      </c>
      <c r="D231">
        <v>86750</v>
      </c>
      <c r="E231" t="s">
        <v>31</v>
      </c>
      <c r="F231">
        <v>9</v>
      </c>
      <c r="G231">
        <v>13</v>
      </c>
      <c r="H231">
        <v>3</v>
      </c>
      <c r="I231">
        <f t="shared" si="3"/>
        <v>66</v>
      </c>
      <c r="J231">
        <v>1.22299225438238E-3</v>
      </c>
    </row>
    <row r="232" spans="1:10" x14ac:dyDescent="0.25">
      <c r="A232">
        <v>2</v>
      </c>
      <c r="B232">
        <v>46399</v>
      </c>
      <c r="C232" t="s">
        <v>136</v>
      </c>
      <c r="D232">
        <v>1364</v>
      </c>
      <c r="E232" t="s">
        <v>258</v>
      </c>
      <c r="F232">
        <v>9</v>
      </c>
      <c r="G232">
        <v>1</v>
      </c>
      <c r="H232">
        <v>3</v>
      </c>
      <c r="I232">
        <f t="shared" si="3"/>
        <v>30</v>
      </c>
      <c r="J232">
        <v>1.22299225438238E-3</v>
      </c>
    </row>
    <row r="233" spans="1:10" x14ac:dyDescent="0.25">
      <c r="A233">
        <v>2</v>
      </c>
      <c r="B233">
        <v>46872</v>
      </c>
      <c r="C233" t="s">
        <v>68</v>
      </c>
      <c r="D233">
        <v>46871</v>
      </c>
      <c r="E233" t="s">
        <v>69</v>
      </c>
      <c r="F233">
        <v>3</v>
      </c>
      <c r="G233">
        <v>3</v>
      </c>
      <c r="H233">
        <v>7</v>
      </c>
      <c r="I233">
        <f t="shared" si="3"/>
        <v>42</v>
      </c>
      <c r="J233">
        <v>2.8536485935588998E-3</v>
      </c>
    </row>
    <row r="234" spans="1:10" x14ac:dyDescent="0.25">
      <c r="A234">
        <v>2</v>
      </c>
      <c r="B234">
        <v>46872</v>
      </c>
      <c r="C234" t="s">
        <v>68</v>
      </c>
      <c r="D234">
        <v>86202</v>
      </c>
      <c r="E234" t="s">
        <v>259</v>
      </c>
      <c r="F234">
        <v>3</v>
      </c>
      <c r="G234">
        <v>2.5</v>
      </c>
      <c r="H234">
        <v>3</v>
      </c>
      <c r="I234">
        <f t="shared" si="3"/>
        <v>16.5</v>
      </c>
      <c r="J234">
        <v>1.22299225438238E-3</v>
      </c>
    </row>
    <row r="235" spans="1:10" x14ac:dyDescent="0.25">
      <c r="A235">
        <v>2</v>
      </c>
      <c r="B235">
        <v>47302</v>
      </c>
      <c r="C235" t="s">
        <v>260</v>
      </c>
      <c r="D235">
        <v>47338</v>
      </c>
      <c r="E235" t="s">
        <v>261</v>
      </c>
      <c r="F235">
        <v>1.5</v>
      </c>
      <c r="G235">
        <v>1.5</v>
      </c>
      <c r="H235">
        <v>3</v>
      </c>
      <c r="I235">
        <f t="shared" si="3"/>
        <v>9</v>
      </c>
      <c r="J235">
        <v>1.22299225438238E-3</v>
      </c>
    </row>
    <row r="236" spans="1:10" x14ac:dyDescent="0.25">
      <c r="A236">
        <v>2</v>
      </c>
      <c r="B236">
        <v>47445</v>
      </c>
      <c r="C236" t="s">
        <v>195</v>
      </c>
      <c r="D236">
        <v>4702</v>
      </c>
      <c r="E236" t="s">
        <v>262</v>
      </c>
      <c r="F236">
        <v>4</v>
      </c>
      <c r="G236">
        <v>3</v>
      </c>
      <c r="H236">
        <v>3</v>
      </c>
      <c r="I236">
        <f t="shared" si="3"/>
        <v>21</v>
      </c>
      <c r="J236">
        <v>1.22299225438238E-3</v>
      </c>
    </row>
    <row r="237" spans="1:10" x14ac:dyDescent="0.25">
      <c r="A237">
        <v>2</v>
      </c>
      <c r="B237">
        <v>48551</v>
      </c>
      <c r="C237" t="s">
        <v>263</v>
      </c>
      <c r="D237">
        <v>48552</v>
      </c>
      <c r="E237" t="s">
        <v>264</v>
      </c>
      <c r="F237">
        <v>3</v>
      </c>
      <c r="G237">
        <v>3</v>
      </c>
      <c r="H237">
        <v>4</v>
      </c>
      <c r="I237">
        <f t="shared" si="3"/>
        <v>24</v>
      </c>
      <c r="J237">
        <v>1.6306563391765101E-3</v>
      </c>
    </row>
    <row r="238" spans="1:10" x14ac:dyDescent="0.25">
      <c r="A238">
        <v>2</v>
      </c>
      <c r="B238">
        <v>48551</v>
      </c>
      <c r="C238" t="s">
        <v>263</v>
      </c>
      <c r="D238">
        <v>46872</v>
      </c>
      <c r="E238" t="s">
        <v>68</v>
      </c>
      <c r="F238">
        <v>3</v>
      </c>
      <c r="G238">
        <v>3</v>
      </c>
      <c r="H238">
        <v>3</v>
      </c>
      <c r="I238">
        <f t="shared" si="3"/>
        <v>18</v>
      </c>
      <c r="J238">
        <v>1.22299225438238E-3</v>
      </c>
    </row>
    <row r="239" spans="1:10" x14ac:dyDescent="0.25">
      <c r="A239">
        <v>2</v>
      </c>
      <c r="B239">
        <v>49374</v>
      </c>
      <c r="C239" t="s">
        <v>265</v>
      </c>
      <c r="D239">
        <v>37180</v>
      </c>
      <c r="E239" t="s">
        <v>266</v>
      </c>
      <c r="F239">
        <v>3.5</v>
      </c>
      <c r="G239">
        <v>6</v>
      </c>
      <c r="H239">
        <v>3</v>
      </c>
      <c r="I239">
        <f t="shared" si="3"/>
        <v>28.5</v>
      </c>
      <c r="J239">
        <v>1.22299225438238E-3</v>
      </c>
    </row>
    <row r="240" spans="1:10" x14ac:dyDescent="0.25">
      <c r="A240">
        <v>2</v>
      </c>
      <c r="B240">
        <v>49374</v>
      </c>
      <c r="C240" t="s">
        <v>265</v>
      </c>
      <c r="D240">
        <v>86893</v>
      </c>
      <c r="E240" t="s">
        <v>267</v>
      </c>
      <c r="F240">
        <v>3.5</v>
      </c>
      <c r="G240">
        <v>4.81395348837209</v>
      </c>
      <c r="H240">
        <v>3</v>
      </c>
      <c r="I240">
        <f t="shared" si="3"/>
        <v>24.941860465116267</v>
      </c>
      <c r="J240">
        <v>1.22299225438238E-3</v>
      </c>
    </row>
    <row r="241" spans="1:10" x14ac:dyDescent="0.25">
      <c r="A241">
        <v>2</v>
      </c>
      <c r="B241">
        <v>49374</v>
      </c>
      <c r="C241" t="s">
        <v>265</v>
      </c>
      <c r="D241">
        <v>33249</v>
      </c>
      <c r="E241" t="s">
        <v>148</v>
      </c>
      <c r="F241">
        <v>3.5</v>
      </c>
      <c r="G241">
        <v>4</v>
      </c>
      <c r="H241">
        <v>3</v>
      </c>
      <c r="I241">
        <f t="shared" si="3"/>
        <v>22.5</v>
      </c>
      <c r="J241">
        <v>1.22299225438238E-3</v>
      </c>
    </row>
    <row r="242" spans="1:10" x14ac:dyDescent="0.25">
      <c r="A242">
        <v>2</v>
      </c>
      <c r="B242">
        <v>49595</v>
      </c>
      <c r="C242" t="s">
        <v>268</v>
      </c>
      <c r="D242">
        <v>3353</v>
      </c>
      <c r="E242" t="s">
        <v>160</v>
      </c>
      <c r="F242">
        <v>2</v>
      </c>
      <c r="G242">
        <v>3</v>
      </c>
      <c r="H242">
        <v>3</v>
      </c>
      <c r="I242">
        <f t="shared" si="3"/>
        <v>15</v>
      </c>
      <c r="J242">
        <v>1.22299225438238E-3</v>
      </c>
    </row>
    <row r="243" spans="1:10" x14ac:dyDescent="0.25">
      <c r="A243">
        <v>2</v>
      </c>
      <c r="B243">
        <v>49595</v>
      </c>
      <c r="C243" t="s">
        <v>268</v>
      </c>
      <c r="D243">
        <v>41836</v>
      </c>
      <c r="E243" t="s">
        <v>255</v>
      </c>
      <c r="F243">
        <v>2</v>
      </c>
      <c r="G243">
        <v>2</v>
      </c>
      <c r="H243">
        <v>4</v>
      </c>
      <c r="I243">
        <f t="shared" si="3"/>
        <v>16</v>
      </c>
      <c r="J243">
        <v>1.6306563391765101E-3</v>
      </c>
    </row>
    <row r="244" spans="1:10" x14ac:dyDescent="0.25">
      <c r="A244">
        <v>2</v>
      </c>
      <c r="B244">
        <v>49595</v>
      </c>
      <c r="C244" t="s">
        <v>268</v>
      </c>
      <c r="D244">
        <v>1554</v>
      </c>
      <c r="E244" t="s">
        <v>161</v>
      </c>
      <c r="F244">
        <v>2</v>
      </c>
      <c r="G244">
        <v>2</v>
      </c>
      <c r="H244">
        <v>3</v>
      </c>
      <c r="I244">
        <f t="shared" si="3"/>
        <v>12</v>
      </c>
      <c r="J244">
        <v>1.22299225438238E-3</v>
      </c>
    </row>
    <row r="245" spans="1:10" x14ac:dyDescent="0.25">
      <c r="A245">
        <v>2</v>
      </c>
      <c r="B245">
        <v>55146</v>
      </c>
      <c r="C245" t="s">
        <v>269</v>
      </c>
      <c r="D245">
        <v>24967</v>
      </c>
      <c r="E245" t="s">
        <v>270</v>
      </c>
      <c r="F245">
        <v>3</v>
      </c>
      <c r="G245">
        <v>3</v>
      </c>
      <c r="H245">
        <v>3</v>
      </c>
      <c r="I245">
        <f t="shared" si="3"/>
        <v>18</v>
      </c>
      <c r="J245">
        <v>1.22299225438238E-3</v>
      </c>
    </row>
    <row r="246" spans="1:10" x14ac:dyDescent="0.25">
      <c r="A246">
        <v>2</v>
      </c>
      <c r="B246">
        <v>55150</v>
      </c>
      <c r="C246" t="s">
        <v>73</v>
      </c>
      <c r="D246">
        <v>56080</v>
      </c>
      <c r="E246" t="s">
        <v>72</v>
      </c>
      <c r="F246">
        <v>2</v>
      </c>
      <c r="G246">
        <v>2</v>
      </c>
      <c r="H246">
        <v>5</v>
      </c>
      <c r="I246">
        <f t="shared" si="3"/>
        <v>20</v>
      </c>
      <c r="J246">
        <v>2.03832042397064E-3</v>
      </c>
    </row>
    <row r="247" spans="1:10" x14ac:dyDescent="0.25">
      <c r="A247">
        <v>2</v>
      </c>
      <c r="B247">
        <v>55150</v>
      </c>
      <c r="C247" t="s">
        <v>73</v>
      </c>
      <c r="D247">
        <v>32863</v>
      </c>
      <c r="E247" t="s">
        <v>236</v>
      </c>
      <c r="F247">
        <v>2</v>
      </c>
      <c r="G247">
        <v>2</v>
      </c>
      <c r="H247">
        <v>3</v>
      </c>
      <c r="I247">
        <f t="shared" si="3"/>
        <v>12</v>
      </c>
      <c r="J247">
        <v>1.22299225438238E-3</v>
      </c>
    </row>
    <row r="248" spans="1:10" x14ac:dyDescent="0.25">
      <c r="A248">
        <v>2</v>
      </c>
      <c r="B248">
        <v>55152</v>
      </c>
      <c r="C248" t="s">
        <v>70</v>
      </c>
      <c r="D248">
        <v>58670</v>
      </c>
      <c r="E248" t="s">
        <v>271</v>
      </c>
      <c r="F248">
        <v>2.5</v>
      </c>
      <c r="G248">
        <v>9</v>
      </c>
      <c r="H248">
        <v>3</v>
      </c>
      <c r="I248">
        <f t="shared" si="3"/>
        <v>34.5</v>
      </c>
      <c r="J248">
        <v>1.22299225438238E-3</v>
      </c>
    </row>
    <row r="249" spans="1:10" x14ac:dyDescent="0.25">
      <c r="A249">
        <v>2</v>
      </c>
      <c r="B249">
        <v>55152</v>
      </c>
      <c r="C249" t="s">
        <v>70</v>
      </c>
      <c r="D249">
        <v>56347</v>
      </c>
      <c r="E249" t="s">
        <v>71</v>
      </c>
      <c r="F249">
        <v>2.5</v>
      </c>
      <c r="G249">
        <v>2.5</v>
      </c>
      <c r="H249">
        <v>10</v>
      </c>
      <c r="I249">
        <f t="shared" si="3"/>
        <v>50</v>
      </c>
      <c r="J249">
        <v>4.0766408479412904E-3</v>
      </c>
    </row>
    <row r="250" spans="1:10" x14ac:dyDescent="0.25">
      <c r="A250">
        <v>2</v>
      </c>
      <c r="B250">
        <v>55152</v>
      </c>
      <c r="C250" t="s">
        <v>70</v>
      </c>
      <c r="D250">
        <v>56346</v>
      </c>
      <c r="E250" t="s">
        <v>71</v>
      </c>
      <c r="F250">
        <v>2.5</v>
      </c>
      <c r="G250">
        <v>2.5</v>
      </c>
      <c r="H250">
        <v>8</v>
      </c>
      <c r="I250">
        <f t="shared" si="3"/>
        <v>40</v>
      </c>
      <c r="J250">
        <v>3.2613126783530301E-3</v>
      </c>
    </row>
    <row r="251" spans="1:10" x14ac:dyDescent="0.25">
      <c r="A251">
        <v>2</v>
      </c>
      <c r="B251">
        <v>55229</v>
      </c>
      <c r="C251" t="s">
        <v>272</v>
      </c>
      <c r="D251">
        <v>58670</v>
      </c>
      <c r="E251" t="s">
        <v>271</v>
      </c>
      <c r="F251">
        <v>5</v>
      </c>
      <c r="G251">
        <v>9</v>
      </c>
      <c r="H251">
        <v>3</v>
      </c>
      <c r="I251">
        <f t="shared" si="3"/>
        <v>42</v>
      </c>
      <c r="J251">
        <v>1.22299225438238E-3</v>
      </c>
    </row>
    <row r="252" spans="1:10" x14ac:dyDescent="0.25">
      <c r="A252">
        <v>2</v>
      </c>
      <c r="B252">
        <v>56008</v>
      </c>
      <c r="C252" t="s">
        <v>273</v>
      </c>
      <c r="D252">
        <v>55146</v>
      </c>
      <c r="E252" t="s">
        <v>269</v>
      </c>
      <c r="F252">
        <v>5</v>
      </c>
      <c r="G252">
        <v>3</v>
      </c>
      <c r="H252">
        <v>3</v>
      </c>
      <c r="I252">
        <f t="shared" si="3"/>
        <v>24</v>
      </c>
      <c r="J252">
        <v>1.22299225438238E-3</v>
      </c>
    </row>
    <row r="253" spans="1:10" x14ac:dyDescent="0.25">
      <c r="A253">
        <v>2</v>
      </c>
      <c r="B253">
        <v>56084</v>
      </c>
      <c r="C253" t="s">
        <v>274</v>
      </c>
      <c r="D253">
        <v>56125</v>
      </c>
      <c r="E253" t="s">
        <v>275</v>
      </c>
      <c r="F253">
        <v>6</v>
      </c>
      <c r="G253">
        <v>12</v>
      </c>
      <c r="H253">
        <v>3</v>
      </c>
      <c r="I253">
        <f t="shared" si="3"/>
        <v>54</v>
      </c>
      <c r="J253">
        <v>1.22299225438238E-3</v>
      </c>
    </row>
    <row r="254" spans="1:10" x14ac:dyDescent="0.25">
      <c r="A254">
        <v>2</v>
      </c>
      <c r="B254">
        <v>56093</v>
      </c>
      <c r="C254" t="s">
        <v>98</v>
      </c>
      <c r="D254">
        <v>56356</v>
      </c>
      <c r="E254" t="s">
        <v>99</v>
      </c>
      <c r="F254">
        <v>4</v>
      </c>
      <c r="G254">
        <v>6</v>
      </c>
      <c r="H254">
        <v>3</v>
      </c>
      <c r="I254">
        <f t="shared" si="3"/>
        <v>30</v>
      </c>
      <c r="J254">
        <v>1.22299225438238E-3</v>
      </c>
    </row>
    <row r="255" spans="1:10" x14ac:dyDescent="0.25">
      <c r="A255">
        <v>2</v>
      </c>
      <c r="B255">
        <v>56125</v>
      </c>
      <c r="C255" t="s">
        <v>275</v>
      </c>
      <c r="D255">
        <v>55134</v>
      </c>
      <c r="E255" t="s">
        <v>276</v>
      </c>
      <c r="F255">
        <v>12</v>
      </c>
      <c r="G255">
        <v>9</v>
      </c>
      <c r="H255">
        <v>3</v>
      </c>
      <c r="I255">
        <f t="shared" si="3"/>
        <v>63</v>
      </c>
      <c r="J255">
        <v>1.22299225438238E-3</v>
      </c>
    </row>
    <row r="256" spans="1:10" x14ac:dyDescent="0.25">
      <c r="A256">
        <v>2</v>
      </c>
      <c r="B256">
        <v>56177</v>
      </c>
      <c r="C256" t="s">
        <v>277</v>
      </c>
      <c r="D256">
        <v>56125</v>
      </c>
      <c r="E256" t="s">
        <v>275</v>
      </c>
      <c r="F256">
        <v>6</v>
      </c>
      <c r="G256">
        <v>12</v>
      </c>
      <c r="H256">
        <v>3</v>
      </c>
      <c r="I256">
        <f t="shared" si="3"/>
        <v>54</v>
      </c>
      <c r="J256">
        <v>1.22299225438238E-3</v>
      </c>
    </row>
    <row r="257" spans="1:10" x14ac:dyDescent="0.25">
      <c r="A257">
        <v>2</v>
      </c>
      <c r="B257">
        <v>56177</v>
      </c>
      <c r="C257" t="s">
        <v>277</v>
      </c>
      <c r="D257">
        <v>56084</v>
      </c>
      <c r="E257" t="s">
        <v>274</v>
      </c>
      <c r="F257">
        <v>6</v>
      </c>
      <c r="G257">
        <v>6</v>
      </c>
      <c r="H257">
        <v>5</v>
      </c>
      <c r="I257">
        <f t="shared" si="3"/>
        <v>60</v>
      </c>
      <c r="J257">
        <v>2.03832042397064E-3</v>
      </c>
    </row>
    <row r="258" spans="1:10" x14ac:dyDescent="0.25">
      <c r="A258">
        <v>2</v>
      </c>
      <c r="B258">
        <v>56177</v>
      </c>
      <c r="C258" t="s">
        <v>277</v>
      </c>
      <c r="D258">
        <v>57297</v>
      </c>
      <c r="E258" t="s">
        <v>70</v>
      </c>
      <c r="F258">
        <v>6</v>
      </c>
      <c r="G258">
        <v>2.5</v>
      </c>
      <c r="H258">
        <v>4</v>
      </c>
      <c r="I258">
        <f t="shared" si="3"/>
        <v>34</v>
      </c>
      <c r="J258">
        <v>1.6306563391765101E-3</v>
      </c>
    </row>
    <row r="259" spans="1:10" x14ac:dyDescent="0.25">
      <c r="A259">
        <v>2</v>
      </c>
      <c r="B259">
        <v>56286</v>
      </c>
      <c r="C259" t="s">
        <v>278</v>
      </c>
      <c r="D259">
        <v>32438</v>
      </c>
      <c r="E259" t="s">
        <v>279</v>
      </c>
      <c r="F259">
        <v>6</v>
      </c>
      <c r="G259">
        <v>8</v>
      </c>
      <c r="H259">
        <v>3</v>
      </c>
      <c r="I259">
        <f t="shared" ref="I259:I322" si="4">(F259+G259)*H259</f>
        <v>42</v>
      </c>
      <c r="J259">
        <v>1.22299225438238E-3</v>
      </c>
    </row>
    <row r="260" spans="1:10" x14ac:dyDescent="0.25">
      <c r="A260">
        <v>2</v>
      </c>
      <c r="B260">
        <v>56286</v>
      </c>
      <c r="C260" t="s">
        <v>278</v>
      </c>
      <c r="D260">
        <v>32704</v>
      </c>
      <c r="E260" t="s">
        <v>280</v>
      </c>
      <c r="F260">
        <v>6</v>
      </c>
      <c r="G260">
        <v>4</v>
      </c>
      <c r="H260">
        <v>3</v>
      </c>
      <c r="I260">
        <f t="shared" si="4"/>
        <v>30</v>
      </c>
      <c r="J260">
        <v>1.22299225438238E-3</v>
      </c>
    </row>
    <row r="261" spans="1:10" x14ac:dyDescent="0.25">
      <c r="A261">
        <v>2</v>
      </c>
      <c r="B261">
        <v>56342</v>
      </c>
      <c r="C261" t="s">
        <v>74</v>
      </c>
      <c r="D261">
        <v>55229</v>
      </c>
      <c r="E261" t="s">
        <v>272</v>
      </c>
      <c r="F261">
        <v>2</v>
      </c>
      <c r="G261">
        <v>5</v>
      </c>
      <c r="H261">
        <v>3</v>
      </c>
      <c r="I261">
        <f t="shared" si="4"/>
        <v>21</v>
      </c>
      <c r="J261">
        <v>1.22299225438238E-3</v>
      </c>
    </row>
    <row r="262" spans="1:10" x14ac:dyDescent="0.25">
      <c r="A262">
        <v>2</v>
      </c>
      <c r="B262">
        <v>56342</v>
      </c>
      <c r="C262" t="s">
        <v>74</v>
      </c>
      <c r="D262">
        <v>56008</v>
      </c>
      <c r="E262" t="s">
        <v>273</v>
      </c>
      <c r="F262">
        <v>2</v>
      </c>
      <c r="G262">
        <v>5</v>
      </c>
      <c r="H262">
        <v>3</v>
      </c>
      <c r="I262">
        <f t="shared" si="4"/>
        <v>21</v>
      </c>
      <c r="J262">
        <v>1.22299225438238E-3</v>
      </c>
    </row>
    <row r="263" spans="1:10" x14ac:dyDescent="0.25">
      <c r="A263">
        <v>2</v>
      </c>
      <c r="B263">
        <v>56342</v>
      </c>
      <c r="C263" t="s">
        <v>74</v>
      </c>
      <c r="D263">
        <v>55150</v>
      </c>
      <c r="E263" t="s">
        <v>73</v>
      </c>
      <c r="F263">
        <v>2</v>
      </c>
      <c r="G263">
        <v>2</v>
      </c>
      <c r="H263">
        <v>6</v>
      </c>
      <c r="I263">
        <f t="shared" si="4"/>
        <v>24</v>
      </c>
      <c r="J263">
        <v>2.4459845087647699E-3</v>
      </c>
    </row>
    <row r="264" spans="1:10" x14ac:dyDescent="0.25">
      <c r="A264">
        <v>2</v>
      </c>
      <c r="B264">
        <v>56345</v>
      </c>
      <c r="C264" t="s">
        <v>75</v>
      </c>
      <c r="D264">
        <v>56356</v>
      </c>
      <c r="E264" t="s">
        <v>99</v>
      </c>
      <c r="F264">
        <v>2</v>
      </c>
      <c r="G264">
        <v>6</v>
      </c>
      <c r="H264">
        <v>3</v>
      </c>
      <c r="I264">
        <f t="shared" si="4"/>
        <v>24</v>
      </c>
      <c r="J264">
        <v>1.22299225438238E-3</v>
      </c>
    </row>
    <row r="265" spans="1:10" x14ac:dyDescent="0.25">
      <c r="A265">
        <v>2</v>
      </c>
      <c r="B265">
        <v>56345</v>
      </c>
      <c r="C265" t="s">
        <v>75</v>
      </c>
      <c r="D265">
        <v>56008</v>
      </c>
      <c r="E265" t="s">
        <v>273</v>
      </c>
      <c r="F265">
        <v>2</v>
      </c>
      <c r="G265">
        <v>5</v>
      </c>
      <c r="H265">
        <v>3</v>
      </c>
      <c r="I265">
        <f t="shared" si="4"/>
        <v>21</v>
      </c>
      <c r="J265">
        <v>1.22299225438238E-3</v>
      </c>
    </row>
    <row r="266" spans="1:10" x14ac:dyDescent="0.25">
      <c r="A266">
        <v>2</v>
      </c>
      <c r="B266">
        <v>56345</v>
      </c>
      <c r="C266" t="s">
        <v>75</v>
      </c>
      <c r="D266">
        <v>56080</v>
      </c>
      <c r="E266" t="s">
        <v>72</v>
      </c>
      <c r="F266">
        <v>2</v>
      </c>
      <c r="G266">
        <v>2</v>
      </c>
      <c r="H266">
        <v>5</v>
      </c>
      <c r="I266">
        <f t="shared" si="4"/>
        <v>20</v>
      </c>
      <c r="J266">
        <v>2.03832042397064E-3</v>
      </c>
    </row>
    <row r="267" spans="1:10" x14ac:dyDescent="0.25">
      <c r="A267">
        <v>2</v>
      </c>
      <c r="B267">
        <v>56346</v>
      </c>
      <c r="C267" t="s">
        <v>71</v>
      </c>
      <c r="D267">
        <v>55134</v>
      </c>
      <c r="E267" t="s">
        <v>276</v>
      </c>
      <c r="F267">
        <v>2.5</v>
      </c>
      <c r="G267">
        <v>9</v>
      </c>
      <c r="H267">
        <v>3</v>
      </c>
      <c r="I267">
        <f t="shared" si="4"/>
        <v>34.5</v>
      </c>
      <c r="J267">
        <v>1.22299225438238E-3</v>
      </c>
    </row>
    <row r="268" spans="1:10" x14ac:dyDescent="0.25">
      <c r="A268">
        <v>2</v>
      </c>
      <c r="B268">
        <v>56346</v>
      </c>
      <c r="C268" t="s">
        <v>71</v>
      </c>
      <c r="D268">
        <v>58670</v>
      </c>
      <c r="E268" t="s">
        <v>271</v>
      </c>
      <c r="F268">
        <v>2.5</v>
      </c>
      <c r="G268">
        <v>9</v>
      </c>
      <c r="H268">
        <v>3</v>
      </c>
      <c r="I268">
        <f t="shared" si="4"/>
        <v>34.5</v>
      </c>
      <c r="J268">
        <v>1.22299225438238E-3</v>
      </c>
    </row>
    <row r="269" spans="1:10" x14ac:dyDescent="0.25">
      <c r="A269">
        <v>2</v>
      </c>
      <c r="B269">
        <v>56346</v>
      </c>
      <c r="C269" t="s">
        <v>71</v>
      </c>
      <c r="D269">
        <v>56177</v>
      </c>
      <c r="E269" t="s">
        <v>277</v>
      </c>
      <c r="F269">
        <v>2.5</v>
      </c>
      <c r="G269">
        <v>6</v>
      </c>
      <c r="H269">
        <v>3</v>
      </c>
      <c r="I269">
        <f t="shared" si="4"/>
        <v>25.5</v>
      </c>
      <c r="J269">
        <v>1.22299225438238E-3</v>
      </c>
    </row>
    <row r="270" spans="1:10" x14ac:dyDescent="0.25">
      <c r="A270">
        <v>2</v>
      </c>
      <c r="B270">
        <v>56347</v>
      </c>
      <c r="C270" t="s">
        <v>71</v>
      </c>
      <c r="D270">
        <v>55134</v>
      </c>
      <c r="E270" t="s">
        <v>276</v>
      </c>
      <c r="F270">
        <v>2.5</v>
      </c>
      <c r="G270">
        <v>9</v>
      </c>
      <c r="H270">
        <v>3</v>
      </c>
      <c r="I270">
        <f t="shared" si="4"/>
        <v>34.5</v>
      </c>
      <c r="J270">
        <v>1.22299225438238E-3</v>
      </c>
    </row>
    <row r="271" spans="1:10" x14ac:dyDescent="0.25">
      <c r="A271">
        <v>2</v>
      </c>
      <c r="B271">
        <v>56347</v>
      </c>
      <c r="C271" t="s">
        <v>71</v>
      </c>
      <c r="D271">
        <v>58670</v>
      </c>
      <c r="E271" t="s">
        <v>271</v>
      </c>
      <c r="F271">
        <v>2.5</v>
      </c>
      <c r="G271">
        <v>9</v>
      </c>
      <c r="H271">
        <v>3</v>
      </c>
      <c r="I271">
        <f t="shared" si="4"/>
        <v>34.5</v>
      </c>
      <c r="J271">
        <v>1.22299225438238E-3</v>
      </c>
    </row>
    <row r="272" spans="1:10" x14ac:dyDescent="0.25">
      <c r="A272">
        <v>2</v>
      </c>
      <c r="B272">
        <v>56347</v>
      </c>
      <c r="C272" t="s">
        <v>71</v>
      </c>
      <c r="D272">
        <v>55630</v>
      </c>
      <c r="E272" t="s">
        <v>281</v>
      </c>
      <c r="F272">
        <v>2.5</v>
      </c>
      <c r="G272">
        <v>6</v>
      </c>
      <c r="H272">
        <v>3</v>
      </c>
      <c r="I272">
        <f t="shared" si="4"/>
        <v>25.5</v>
      </c>
      <c r="J272">
        <v>1.22299225438238E-3</v>
      </c>
    </row>
    <row r="273" spans="1:10" x14ac:dyDescent="0.25">
      <c r="A273">
        <v>2</v>
      </c>
      <c r="B273">
        <v>56356</v>
      </c>
      <c r="C273" t="s">
        <v>99</v>
      </c>
      <c r="D273">
        <v>56080</v>
      </c>
      <c r="E273" t="s">
        <v>72</v>
      </c>
      <c r="F273">
        <v>6</v>
      </c>
      <c r="G273">
        <v>2</v>
      </c>
      <c r="H273">
        <v>3</v>
      </c>
      <c r="I273">
        <f t="shared" si="4"/>
        <v>24</v>
      </c>
      <c r="J273">
        <v>1.22299225438238E-3</v>
      </c>
    </row>
    <row r="274" spans="1:10" x14ac:dyDescent="0.25">
      <c r="A274">
        <v>2</v>
      </c>
      <c r="B274">
        <v>56356</v>
      </c>
      <c r="C274" t="s">
        <v>99</v>
      </c>
      <c r="D274">
        <v>55150</v>
      </c>
      <c r="E274" t="s">
        <v>73</v>
      </c>
      <c r="F274">
        <v>6</v>
      </c>
      <c r="G274">
        <v>2</v>
      </c>
      <c r="H274">
        <v>3</v>
      </c>
      <c r="I274">
        <f t="shared" si="4"/>
        <v>24</v>
      </c>
      <c r="J274">
        <v>1.22299225438238E-3</v>
      </c>
    </row>
    <row r="275" spans="1:10" x14ac:dyDescent="0.25">
      <c r="A275">
        <v>2</v>
      </c>
      <c r="B275">
        <v>57297</v>
      </c>
      <c r="C275" t="s">
        <v>70</v>
      </c>
      <c r="D275">
        <v>57663</v>
      </c>
      <c r="E275" t="s">
        <v>70</v>
      </c>
      <c r="F275">
        <v>2.5</v>
      </c>
      <c r="G275">
        <v>2.4651162790697598</v>
      </c>
      <c r="H275">
        <v>3</v>
      </c>
      <c r="I275">
        <f t="shared" si="4"/>
        <v>14.895348837209278</v>
      </c>
      <c r="J275">
        <v>1.22299225438238E-3</v>
      </c>
    </row>
    <row r="276" spans="1:10" x14ac:dyDescent="0.25">
      <c r="A276">
        <v>2</v>
      </c>
      <c r="B276">
        <v>57663</v>
      </c>
      <c r="C276" t="s">
        <v>70</v>
      </c>
      <c r="D276">
        <v>55630</v>
      </c>
      <c r="E276" t="s">
        <v>281</v>
      </c>
      <c r="F276">
        <v>2.4651162790697598</v>
      </c>
      <c r="G276">
        <v>6</v>
      </c>
      <c r="H276">
        <v>3</v>
      </c>
      <c r="I276">
        <f t="shared" si="4"/>
        <v>25.395348837209276</v>
      </c>
      <c r="J276">
        <v>1.22299225438238E-3</v>
      </c>
    </row>
    <row r="277" spans="1:10" x14ac:dyDescent="0.25">
      <c r="A277">
        <v>2</v>
      </c>
      <c r="B277">
        <v>58181</v>
      </c>
      <c r="C277" t="s">
        <v>282</v>
      </c>
      <c r="D277">
        <v>58585</v>
      </c>
      <c r="E277" t="s">
        <v>48</v>
      </c>
      <c r="F277">
        <v>1.37692307692307</v>
      </c>
      <c r="G277">
        <v>2</v>
      </c>
      <c r="H277">
        <v>3</v>
      </c>
      <c r="I277">
        <f t="shared" si="4"/>
        <v>10.130769230769211</v>
      </c>
      <c r="J277">
        <v>1.22299225438238E-3</v>
      </c>
    </row>
    <row r="278" spans="1:10" x14ac:dyDescent="0.25">
      <c r="A278">
        <v>2</v>
      </c>
      <c r="B278">
        <v>58553</v>
      </c>
      <c r="C278" t="s">
        <v>283</v>
      </c>
      <c r="D278">
        <v>56977</v>
      </c>
      <c r="E278" t="s">
        <v>284</v>
      </c>
      <c r="F278">
        <v>4</v>
      </c>
      <c r="G278">
        <v>1.5</v>
      </c>
      <c r="H278">
        <v>3</v>
      </c>
      <c r="I278">
        <f t="shared" si="4"/>
        <v>16.5</v>
      </c>
      <c r="J278">
        <v>1.22299225438238E-3</v>
      </c>
    </row>
    <row r="279" spans="1:10" x14ac:dyDescent="0.25">
      <c r="A279">
        <v>2</v>
      </c>
      <c r="B279">
        <v>58585</v>
      </c>
      <c r="C279" t="s">
        <v>48</v>
      </c>
      <c r="D279">
        <v>57091</v>
      </c>
      <c r="E279" t="s">
        <v>47</v>
      </c>
      <c r="F279">
        <v>2</v>
      </c>
      <c r="G279">
        <v>2</v>
      </c>
      <c r="H279">
        <v>3</v>
      </c>
      <c r="I279">
        <f t="shared" si="4"/>
        <v>12</v>
      </c>
      <c r="J279">
        <v>1.22299225438238E-3</v>
      </c>
    </row>
    <row r="280" spans="1:10" x14ac:dyDescent="0.25">
      <c r="A280">
        <v>2</v>
      </c>
      <c r="B280">
        <v>58585</v>
      </c>
      <c r="C280" t="s">
        <v>48</v>
      </c>
      <c r="D280">
        <v>71172</v>
      </c>
      <c r="E280" t="s">
        <v>76</v>
      </c>
      <c r="F280">
        <v>2</v>
      </c>
      <c r="G280">
        <v>2</v>
      </c>
      <c r="H280">
        <v>3</v>
      </c>
      <c r="I280">
        <f t="shared" si="4"/>
        <v>12</v>
      </c>
      <c r="J280">
        <v>1.22299225438238E-3</v>
      </c>
    </row>
    <row r="281" spans="1:10" x14ac:dyDescent="0.25">
      <c r="A281">
        <v>2</v>
      </c>
      <c r="B281">
        <v>58585</v>
      </c>
      <c r="C281" t="s">
        <v>48</v>
      </c>
      <c r="D281">
        <v>59156</v>
      </c>
      <c r="E281" t="s">
        <v>47</v>
      </c>
      <c r="F281">
        <v>2</v>
      </c>
      <c r="G281">
        <v>1.97142857142857</v>
      </c>
      <c r="H281">
        <v>3</v>
      </c>
      <c r="I281">
        <f t="shared" si="4"/>
        <v>11.914285714285709</v>
      </c>
      <c r="J281">
        <v>1.22299225438238E-3</v>
      </c>
    </row>
    <row r="282" spans="1:10" x14ac:dyDescent="0.25">
      <c r="A282">
        <v>2</v>
      </c>
      <c r="B282">
        <v>58670</v>
      </c>
      <c r="C282" t="s">
        <v>271</v>
      </c>
      <c r="D282">
        <v>56125</v>
      </c>
      <c r="E282" t="s">
        <v>275</v>
      </c>
      <c r="F282">
        <v>9</v>
      </c>
      <c r="G282">
        <v>12</v>
      </c>
      <c r="H282">
        <v>3</v>
      </c>
      <c r="I282">
        <f t="shared" si="4"/>
        <v>63</v>
      </c>
      <c r="J282">
        <v>1.22299225438238E-3</v>
      </c>
    </row>
    <row r="283" spans="1:10" x14ac:dyDescent="0.25">
      <c r="A283">
        <v>2</v>
      </c>
      <c r="B283">
        <v>60149</v>
      </c>
      <c r="C283" t="s">
        <v>102</v>
      </c>
      <c r="D283">
        <v>61445</v>
      </c>
      <c r="E283" t="s">
        <v>285</v>
      </c>
      <c r="F283">
        <v>2.5</v>
      </c>
      <c r="G283">
        <v>6</v>
      </c>
      <c r="H283">
        <v>3</v>
      </c>
      <c r="I283">
        <f t="shared" si="4"/>
        <v>25.5</v>
      </c>
      <c r="J283">
        <v>1.22299225438238E-3</v>
      </c>
    </row>
    <row r="284" spans="1:10" x14ac:dyDescent="0.25">
      <c r="A284">
        <v>2</v>
      </c>
      <c r="B284">
        <v>60149</v>
      </c>
      <c r="C284" t="s">
        <v>102</v>
      </c>
      <c r="D284">
        <v>64039</v>
      </c>
      <c r="E284" t="s">
        <v>105</v>
      </c>
      <c r="F284">
        <v>2.5</v>
      </c>
      <c r="G284">
        <v>2.5</v>
      </c>
      <c r="H284">
        <v>6</v>
      </c>
      <c r="I284">
        <f t="shared" si="4"/>
        <v>30</v>
      </c>
      <c r="J284">
        <v>2.4459845087647699E-3</v>
      </c>
    </row>
    <row r="285" spans="1:10" x14ac:dyDescent="0.25">
      <c r="A285">
        <v>2</v>
      </c>
      <c r="B285">
        <v>60149</v>
      </c>
      <c r="C285" t="s">
        <v>102</v>
      </c>
      <c r="D285">
        <v>63464</v>
      </c>
      <c r="E285" t="s">
        <v>286</v>
      </c>
      <c r="F285">
        <v>2.5</v>
      </c>
      <c r="G285">
        <v>2</v>
      </c>
      <c r="H285">
        <v>3</v>
      </c>
      <c r="I285">
        <f t="shared" si="4"/>
        <v>13.5</v>
      </c>
      <c r="J285">
        <v>1.22299225438238E-3</v>
      </c>
    </row>
    <row r="286" spans="1:10" x14ac:dyDescent="0.25">
      <c r="A286">
        <v>2</v>
      </c>
      <c r="B286">
        <v>60333</v>
      </c>
      <c r="C286" t="s">
        <v>230</v>
      </c>
      <c r="D286">
        <v>11654</v>
      </c>
      <c r="E286" t="s">
        <v>287</v>
      </c>
      <c r="F286">
        <v>1.5</v>
      </c>
      <c r="G286">
        <v>2</v>
      </c>
      <c r="H286">
        <v>3</v>
      </c>
      <c r="I286">
        <f t="shared" si="4"/>
        <v>10.5</v>
      </c>
      <c r="J286">
        <v>1.22299225438238E-3</v>
      </c>
    </row>
    <row r="287" spans="1:10" x14ac:dyDescent="0.25">
      <c r="A287">
        <v>2</v>
      </c>
      <c r="B287">
        <v>60333</v>
      </c>
      <c r="C287" t="s">
        <v>230</v>
      </c>
      <c r="D287">
        <v>93051</v>
      </c>
      <c r="E287" t="s">
        <v>288</v>
      </c>
      <c r="F287">
        <v>1.5</v>
      </c>
      <c r="G287">
        <v>1.5</v>
      </c>
      <c r="H287">
        <v>3</v>
      </c>
      <c r="I287">
        <f t="shared" si="4"/>
        <v>9</v>
      </c>
      <c r="J287">
        <v>1.22299225438238E-3</v>
      </c>
    </row>
    <row r="288" spans="1:10" x14ac:dyDescent="0.25">
      <c r="A288">
        <v>2</v>
      </c>
      <c r="B288">
        <v>60333</v>
      </c>
      <c r="C288" t="s">
        <v>230</v>
      </c>
      <c r="D288">
        <v>29502</v>
      </c>
      <c r="E288" t="s">
        <v>229</v>
      </c>
      <c r="F288">
        <v>1.5</v>
      </c>
      <c r="G288">
        <v>1.5</v>
      </c>
      <c r="H288">
        <v>3</v>
      </c>
      <c r="I288">
        <f t="shared" si="4"/>
        <v>9</v>
      </c>
      <c r="J288">
        <v>1.22299225438238E-3</v>
      </c>
    </row>
    <row r="289" spans="1:10" x14ac:dyDescent="0.25">
      <c r="A289">
        <v>2</v>
      </c>
      <c r="B289">
        <v>6117</v>
      </c>
      <c r="C289" t="s">
        <v>78</v>
      </c>
      <c r="D289">
        <v>6118</v>
      </c>
      <c r="E289" t="s">
        <v>77</v>
      </c>
      <c r="F289">
        <v>4</v>
      </c>
      <c r="G289">
        <v>5</v>
      </c>
      <c r="H289">
        <v>5</v>
      </c>
      <c r="I289">
        <f t="shared" si="4"/>
        <v>45</v>
      </c>
      <c r="J289">
        <v>2.03832042397064E-3</v>
      </c>
    </row>
    <row r="290" spans="1:10" x14ac:dyDescent="0.25">
      <c r="A290">
        <v>2</v>
      </c>
      <c r="B290">
        <v>61401</v>
      </c>
      <c r="C290" t="s">
        <v>289</v>
      </c>
      <c r="D290">
        <v>61403</v>
      </c>
      <c r="E290" t="s">
        <v>290</v>
      </c>
      <c r="F290">
        <v>11</v>
      </c>
      <c r="G290">
        <v>11</v>
      </c>
      <c r="H290">
        <v>3</v>
      </c>
      <c r="I290">
        <f t="shared" si="4"/>
        <v>66</v>
      </c>
      <c r="J290">
        <v>1.22299225438238E-3</v>
      </c>
    </row>
    <row r="291" spans="1:10" x14ac:dyDescent="0.25">
      <c r="A291">
        <v>2</v>
      </c>
      <c r="B291">
        <v>61401</v>
      </c>
      <c r="C291" t="s">
        <v>289</v>
      </c>
      <c r="D291">
        <v>99580</v>
      </c>
      <c r="E291" t="s">
        <v>291</v>
      </c>
      <c r="F291">
        <v>11</v>
      </c>
      <c r="G291">
        <v>6.9</v>
      </c>
      <c r="H291">
        <v>3</v>
      </c>
      <c r="I291">
        <f t="shared" si="4"/>
        <v>53.699999999999996</v>
      </c>
      <c r="J291">
        <v>1.22299225438238E-3</v>
      </c>
    </row>
    <row r="292" spans="1:10" x14ac:dyDescent="0.25">
      <c r="A292">
        <v>2</v>
      </c>
      <c r="B292">
        <v>61404</v>
      </c>
      <c r="C292" t="s">
        <v>20</v>
      </c>
      <c r="D292">
        <v>99594</v>
      </c>
      <c r="E292" t="s">
        <v>93</v>
      </c>
      <c r="F292">
        <v>17</v>
      </c>
      <c r="G292">
        <v>3</v>
      </c>
      <c r="H292">
        <v>3</v>
      </c>
      <c r="I292">
        <f t="shared" si="4"/>
        <v>60</v>
      </c>
      <c r="J292">
        <v>1.22299225438238E-3</v>
      </c>
    </row>
    <row r="293" spans="1:10" x14ac:dyDescent="0.25">
      <c r="A293">
        <v>2</v>
      </c>
      <c r="B293">
        <v>61445</v>
      </c>
      <c r="C293" t="s">
        <v>285</v>
      </c>
      <c r="D293">
        <v>63227</v>
      </c>
      <c r="E293" t="s">
        <v>292</v>
      </c>
      <c r="F293">
        <v>6</v>
      </c>
      <c r="G293">
        <v>8</v>
      </c>
      <c r="H293">
        <v>3</v>
      </c>
      <c r="I293">
        <f t="shared" si="4"/>
        <v>42</v>
      </c>
      <c r="J293">
        <v>1.22299225438238E-3</v>
      </c>
    </row>
    <row r="294" spans="1:10" x14ac:dyDescent="0.25">
      <c r="A294">
        <v>2</v>
      </c>
      <c r="B294">
        <v>61456</v>
      </c>
      <c r="C294" t="s">
        <v>285</v>
      </c>
      <c r="D294">
        <v>63225</v>
      </c>
      <c r="E294" t="s">
        <v>293</v>
      </c>
      <c r="F294">
        <v>6</v>
      </c>
      <c r="G294">
        <v>8</v>
      </c>
      <c r="H294">
        <v>3</v>
      </c>
      <c r="I294">
        <f t="shared" si="4"/>
        <v>42</v>
      </c>
      <c r="J294">
        <v>1.22299225438238E-3</v>
      </c>
    </row>
    <row r="295" spans="1:10" x14ac:dyDescent="0.25">
      <c r="A295">
        <v>2</v>
      </c>
      <c r="B295">
        <v>61456</v>
      </c>
      <c r="C295" t="s">
        <v>285</v>
      </c>
      <c r="D295">
        <v>61445</v>
      </c>
      <c r="E295" t="s">
        <v>285</v>
      </c>
      <c r="F295">
        <v>6</v>
      </c>
      <c r="G295">
        <v>6</v>
      </c>
      <c r="H295">
        <v>3</v>
      </c>
      <c r="I295">
        <f t="shared" si="4"/>
        <v>36</v>
      </c>
      <c r="J295">
        <v>1.22299225438238E-3</v>
      </c>
    </row>
    <row r="296" spans="1:10" x14ac:dyDescent="0.25">
      <c r="A296">
        <v>2</v>
      </c>
      <c r="B296">
        <v>61491</v>
      </c>
      <c r="C296" t="s">
        <v>21</v>
      </c>
      <c r="D296">
        <v>61404</v>
      </c>
      <c r="E296" t="s">
        <v>20</v>
      </c>
      <c r="F296">
        <v>17</v>
      </c>
      <c r="G296">
        <v>17</v>
      </c>
      <c r="H296">
        <v>5</v>
      </c>
      <c r="I296">
        <f t="shared" si="4"/>
        <v>170</v>
      </c>
      <c r="J296">
        <v>2.03832042397064E-3</v>
      </c>
    </row>
    <row r="297" spans="1:10" x14ac:dyDescent="0.25">
      <c r="A297">
        <v>2</v>
      </c>
      <c r="B297">
        <v>61491</v>
      </c>
      <c r="C297" t="s">
        <v>21</v>
      </c>
      <c r="D297">
        <v>61605</v>
      </c>
      <c r="E297" t="s">
        <v>21</v>
      </c>
      <c r="F297">
        <v>17</v>
      </c>
      <c r="G297">
        <v>11.6666666666666</v>
      </c>
      <c r="H297">
        <v>4</v>
      </c>
      <c r="I297">
        <f t="shared" si="4"/>
        <v>114.6666666666664</v>
      </c>
      <c r="J297">
        <v>1.6306563391765101E-3</v>
      </c>
    </row>
    <row r="298" spans="1:10" x14ac:dyDescent="0.25">
      <c r="A298">
        <v>2</v>
      </c>
      <c r="B298">
        <v>61491</v>
      </c>
      <c r="C298" t="s">
        <v>21</v>
      </c>
      <c r="D298">
        <v>63225</v>
      </c>
      <c r="E298" t="s">
        <v>293</v>
      </c>
      <c r="F298">
        <v>17</v>
      </c>
      <c r="G298">
        <v>8</v>
      </c>
      <c r="H298">
        <v>5</v>
      </c>
      <c r="I298">
        <f t="shared" si="4"/>
        <v>125</v>
      </c>
      <c r="J298">
        <v>2.03832042397064E-3</v>
      </c>
    </row>
    <row r="299" spans="1:10" x14ac:dyDescent="0.25">
      <c r="A299">
        <v>2</v>
      </c>
      <c r="B299">
        <v>61611</v>
      </c>
      <c r="C299" t="s">
        <v>128</v>
      </c>
      <c r="D299">
        <v>61404</v>
      </c>
      <c r="E299" t="s">
        <v>20</v>
      </c>
      <c r="F299">
        <v>13</v>
      </c>
      <c r="G299">
        <v>17</v>
      </c>
      <c r="H299">
        <v>3</v>
      </c>
      <c r="I299">
        <f t="shared" si="4"/>
        <v>90</v>
      </c>
      <c r="J299">
        <v>1.22299225438238E-3</v>
      </c>
    </row>
    <row r="300" spans="1:10" x14ac:dyDescent="0.25">
      <c r="A300">
        <v>2</v>
      </c>
      <c r="B300">
        <v>61611</v>
      </c>
      <c r="C300" t="s">
        <v>128</v>
      </c>
      <c r="D300">
        <v>68078</v>
      </c>
      <c r="E300" t="s">
        <v>294</v>
      </c>
      <c r="F300">
        <v>13</v>
      </c>
      <c r="G300">
        <v>2.5</v>
      </c>
      <c r="H300">
        <v>4</v>
      </c>
      <c r="I300">
        <f t="shared" si="4"/>
        <v>62</v>
      </c>
      <c r="J300">
        <v>1.6306563391765101E-3</v>
      </c>
    </row>
    <row r="301" spans="1:10" x14ac:dyDescent="0.25">
      <c r="A301">
        <v>2</v>
      </c>
      <c r="B301">
        <v>61611</v>
      </c>
      <c r="C301" t="s">
        <v>128</v>
      </c>
      <c r="D301">
        <v>64150</v>
      </c>
      <c r="E301" t="s">
        <v>295</v>
      </c>
      <c r="F301">
        <v>13</v>
      </c>
      <c r="G301">
        <v>2.5</v>
      </c>
      <c r="H301">
        <v>3</v>
      </c>
      <c r="I301">
        <f t="shared" si="4"/>
        <v>46.5</v>
      </c>
      <c r="J301">
        <v>1.22299225438238E-3</v>
      </c>
    </row>
    <row r="302" spans="1:10" x14ac:dyDescent="0.25">
      <c r="A302">
        <v>2</v>
      </c>
      <c r="B302">
        <v>61693</v>
      </c>
      <c r="C302" t="s">
        <v>22</v>
      </c>
      <c r="D302">
        <v>61611</v>
      </c>
      <c r="E302" t="s">
        <v>128</v>
      </c>
      <c r="F302">
        <v>13</v>
      </c>
      <c r="G302">
        <v>13</v>
      </c>
      <c r="H302">
        <v>6</v>
      </c>
      <c r="I302">
        <f t="shared" si="4"/>
        <v>156</v>
      </c>
      <c r="J302">
        <v>2.4459845087647699E-3</v>
      </c>
    </row>
    <row r="303" spans="1:10" x14ac:dyDescent="0.25">
      <c r="A303">
        <v>2</v>
      </c>
      <c r="B303">
        <v>61693</v>
      </c>
      <c r="C303" t="s">
        <v>22</v>
      </c>
      <c r="D303">
        <v>61404</v>
      </c>
      <c r="E303" t="s">
        <v>20</v>
      </c>
      <c r="F303">
        <v>13</v>
      </c>
      <c r="G303">
        <v>17</v>
      </c>
      <c r="H303">
        <v>4</v>
      </c>
      <c r="I303">
        <f t="shared" si="4"/>
        <v>120</v>
      </c>
      <c r="J303">
        <v>1.6306563391765101E-3</v>
      </c>
    </row>
    <row r="304" spans="1:10" x14ac:dyDescent="0.25">
      <c r="A304">
        <v>2</v>
      </c>
      <c r="B304">
        <v>62109</v>
      </c>
      <c r="C304" t="s">
        <v>296</v>
      </c>
      <c r="D304">
        <v>98558</v>
      </c>
      <c r="E304" t="s">
        <v>296</v>
      </c>
      <c r="F304">
        <v>8</v>
      </c>
      <c r="G304">
        <v>8</v>
      </c>
      <c r="H304">
        <v>3</v>
      </c>
      <c r="I304">
        <f t="shared" si="4"/>
        <v>48</v>
      </c>
      <c r="J304">
        <v>1.22299225438238E-3</v>
      </c>
    </row>
    <row r="305" spans="1:10" x14ac:dyDescent="0.25">
      <c r="A305">
        <v>2</v>
      </c>
      <c r="B305">
        <v>62109</v>
      </c>
      <c r="C305" t="s">
        <v>296</v>
      </c>
      <c r="D305">
        <v>60027</v>
      </c>
      <c r="E305" t="s">
        <v>297</v>
      </c>
      <c r="F305">
        <v>8</v>
      </c>
      <c r="G305">
        <v>7</v>
      </c>
      <c r="H305">
        <v>3</v>
      </c>
      <c r="I305">
        <f t="shared" si="4"/>
        <v>45</v>
      </c>
      <c r="J305">
        <v>1.22299225438238E-3</v>
      </c>
    </row>
    <row r="306" spans="1:10" x14ac:dyDescent="0.25">
      <c r="A306">
        <v>2</v>
      </c>
      <c r="B306">
        <v>62243</v>
      </c>
      <c r="C306" t="s">
        <v>62</v>
      </c>
      <c r="D306">
        <v>61401</v>
      </c>
      <c r="E306" t="s">
        <v>289</v>
      </c>
      <c r="F306">
        <v>2.5</v>
      </c>
      <c r="G306">
        <v>11</v>
      </c>
      <c r="H306">
        <v>9</v>
      </c>
      <c r="I306">
        <f t="shared" si="4"/>
        <v>121.5</v>
      </c>
      <c r="J306">
        <v>3.6689767631471601E-3</v>
      </c>
    </row>
    <row r="307" spans="1:10" x14ac:dyDescent="0.25">
      <c r="A307">
        <v>2</v>
      </c>
      <c r="B307">
        <v>62243</v>
      </c>
      <c r="C307" t="s">
        <v>62</v>
      </c>
      <c r="D307">
        <v>93201</v>
      </c>
      <c r="E307" t="s">
        <v>144</v>
      </c>
      <c r="F307">
        <v>2.5</v>
      </c>
      <c r="G307">
        <v>29.038461538461501</v>
      </c>
      <c r="H307">
        <v>3</v>
      </c>
      <c r="I307">
        <f t="shared" si="4"/>
        <v>94.6153846153845</v>
      </c>
      <c r="J307">
        <v>1.22299225438238E-3</v>
      </c>
    </row>
    <row r="308" spans="1:10" x14ac:dyDescent="0.25">
      <c r="A308">
        <v>2</v>
      </c>
      <c r="B308">
        <v>62243</v>
      </c>
      <c r="C308" t="s">
        <v>62</v>
      </c>
      <c r="D308">
        <v>61910</v>
      </c>
      <c r="E308" t="s">
        <v>298</v>
      </c>
      <c r="F308">
        <v>2.5</v>
      </c>
      <c r="G308">
        <v>11</v>
      </c>
      <c r="H308">
        <v>7</v>
      </c>
      <c r="I308">
        <f t="shared" si="4"/>
        <v>94.5</v>
      </c>
      <c r="J308">
        <v>2.8536485935588998E-3</v>
      </c>
    </row>
    <row r="309" spans="1:10" x14ac:dyDescent="0.25">
      <c r="A309">
        <v>2</v>
      </c>
      <c r="B309">
        <v>62524</v>
      </c>
      <c r="C309" t="s">
        <v>101</v>
      </c>
      <c r="D309">
        <v>63228</v>
      </c>
      <c r="E309" t="s">
        <v>299</v>
      </c>
      <c r="F309">
        <v>3</v>
      </c>
      <c r="G309">
        <v>8</v>
      </c>
      <c r="H309">
        <v>5</v>
      </c>
      <c r="I309">
        <f t="shared" si="4"/>
        <v>55</v>
      </c>
      <c r="J309">
        <v>2.03832042397064E-3</v>
      </c>
    </row>
    <row r="310" spans="1:10" x14ac:dyDescent="0.25">
      <c r="A310">
        <v>2</v>
      </c>
      <c r="B310">
        <v>62524</v>
      </c>
      <c r="C310" t="s">
        <v>101</v>
      </c>
      <c r="D310">
        <v>63227</v>
      </c>
      <c r="E310" t="s">
        <v>292</v>
      </c>
      <c r="F310">
        <v>3</v>
      </c>
      <c r="G310">
        <v>8</v>
      </c>
      <c r="H310">
        <v>4</v>
      </c>
      <c r="I310">
        <f t="shared" si="4"/>
        <v>44</v>
      </c>
      <c r="J310">
        <v>1.6306563391765101E-3</v>
      </c>
    </row>
    <row r="311" spans="1:10" x14ac:dyDescent="0.25">
      <c r="A311">
        <v>2</v>
      </c>
      <c r="B311">
        <v>62524</v>
      </c>
      <c r="C311" t="s">
        <v>101</v>
      </c>
      <c r="D311">
        <v>62583</v>
      </c>
      <c r="E311" t="s">
        <v>300</v>
      </c>
      <c r="F311">
        <v>3</v>
      </c>
      <c r="G311">
        <v>9</v>
      </c>
      <c r="H311">
        <v>3</v>
      </c>
      <c r="I311">
        <f t="shared" si="4"/>
        <v>36</v>
      </c>
      <c r="J311">
        <v>1.22299225438238E-3</v>
      </c>
    </row>
    <row r="312" spans="1:10" x14ac:dyDescent="0.25">
      <c r="A312">
        <v>2</v>
      </c>
      <c r="B312">
        <v>62576</v>
      </c>
      <c r="C312" t="s">
        <v>301</v>
      </c>
      <c r="D312">
        <v>62250</v>
      </c>
      <c r="E312" t="s">
        <v>302</v>
      </c>
      <c r="F312">
        <v>8.5</v>
      </c>
      <c r="G312">
        <v>8</v>
      </c>
      <c r="H312">
        <v>3</v>
      </c>
      <c r="I312">
        <f t="shared" si="4"/>
        <v>49.5</v>
      </c>
      <c r="J312">
        <v>1.22299225438238E-3</v>
      </c>
    </row>
    <row r="313" spans="1:10" x14ac:dyDescent="0.25">
      <c r="A313">
        <v>2</v>
      </c>
      <c r="B313">
        <v>62602</v>
      </c>
      <c r="C313" t="s">
        <v>303</v>
      </c>
      <c r="D313">
        <v>62242</v>
      </c>
      <c r="E313" t="s">
        <v>304</v>
      </c>
      <c r="F313">
        <v>9</v>
      </c>
      <c r="G313">
        <v>2.5</v>
      </c>
      <c r="H313">
        <v>3</v>
      </c>
      <c r="I313">
        <f t="shared" si="4"/>
        <v>34.5</v>
      </c>
      <c r="J313">
        <v>1.22299225438238E-3</v>
      </c>
    </row>
    <row r="314" spans="1:10" x14ac:dyDescent="0.25">
      <c r="A314">
        <v>2</v>
      </c>
      <c r="B314">
        <v>63013</v>
      </c>
      <c r="C314" t="s">
        <v>305</v>
      </c>
      <c r="D314">
        <v>62583</v>
      </c>
      <c r="E314" t="s">
        <v>300</v>
      </c>
      <c r="F314">
        <v>3</v>
      </c>
      <c r="G314">
        <v>9</v>
      </c>
      <c r="H314">
        <v>3</v>
      </c>
      <c r="I314">
        <f t="shared" si="4"/>
        <v>36</v>
      </c>
      <c r="J314">
        <v>1.22299225438238E-3</v>
      </c>
    </row>
    <row r="315" spans="1:10" x14ac:dyDescent="0.25">
      <c r="A315">
        <v>2</v>
      </c>
      <c r="B315">
        <v>63013</v>
      </c>
      <c r="C315" t="s">
        <v>305</v>
      </c>
      <c r="D315">
        <v>65330</v>
      </c>
      <c r="E315" t="s">
        <v>306</v>
      </c>
      <c r="F315">
        <v>3</v>
      </c>
      <c r="G315">
        <v>9</v>
      </c>
      <c r="H315">
        <v>3</v>
      </c>
      <c r="I315">
        <f t="shared" si="4"/>
        <v>36</v>
      </c>
      <c r="J315">
        <v>1.22299225438238E-3</v>
      </c>
    </row>
    <row r="316" spans="1:10" x14ac:dyDescent="0.25">
      <c r="A316">
        <v>2</v>
      </c>
      <c r="B316">
        <v>63013</v>
      </c>
      <c r="C316" t="s">
        <v>305</v>
      </c>
      <c r="D316">
        <v>61457</v>
      </c>
      <c r="E316" t="s">
        <v>285</v>
      </c>
      <c r="F316">
        <v>3</v>
      </c>
      <c r="G316">
        <v>6</v>
      </c>
      <c r="H316">
        <v>3</v>
      </c>
      <c r="I316">
        <f t="shared" si="4"/>
        <v>27</v>
      </c>
      <c r="J316">
        <v>1.22299225438238E-3</v>
      </c>
    </row>
    <row r="317" spans="1:10" x14ac:dyDescent="0.25">
      <c r="A317">
        <v>2</v>
      </c>
      <c r="B317">
        <v>63140</v>
      </c>
      <c r="C317" t="s">
        <v>307</v>
      </c>
      <c r="D317">
        <v>63207</v>
      </c>
      <c r="E317" t="s">
        <v>308</v>
      </c>
      <c r="F317">
        <v>6</v>
      </c>
      <c r="G317">
        <v>8</v>
      </c>
      <c r="H317">
        <v>3</v>
      </c>
      <c r="I317">
        <f t="shared" si="4"/>
        <v>42</v>
      </c>
      <c r="J317">
        <v>1.22299225438238E-3</v>
      </c>
    </row>
    <row r="318" spans="1:10" x14ac:dyDescent="0.25">
      <c r="A318">
        <v>2</v>
      </c>
      <c r="B318">
        <v>63225</v>
      </c>
      <c r="C318" t="s">
        <v>293</v>
      </c>
      <c r="D318">
        <v>61605</v>
      </c>
      <c r="E318" t="s">
        <v>21</v>
      </c>
      <c r="F318">
        <v>8</v>
      </c>
      <c r="G318">
        <v>11.6666666666666</v>
      </c>
      <c r="H318">
        <v>3</v>
      </c>
      <c r="I318">
        <f t="shared" si="4"/>
        <v>58.999999999999801</v>
      </c>
      <c r="J318">
        <v>1.22299225438238E-3</v>
      </c>
    </row>
    <row r="319" spans="1:10" x14ac:dyDescent="0.25">
      <c r="A319">
        <v>2</v>
      </c>
      <c r="B319">
        <v>63225</v>
      </c>
      <c r="C319" t="s">
        <v>293</v>
      </c>
      <c r="D319">
        <v>63449</v>
      </c>
      <c r="E319" t="s">
        <v>286</v>
      </c>
      <c r="F319">
        <v>8</v>
      </c>
      <c r="G319">
        <v>2</v>
      </c>
      <c r="H319">
        <v>3</v>
      </c>
      <c r="I319">
        <f t="shared" si="4"/>
        <v>30</v>
      </c>
      <c r="J319">
        <v>1.22299225438238E-3</v>
      </c>
    </row>
    <row r="320" spans="1:10" x14ac:dyDescent="0.25">
      <c r="A320">
        <v>2</v>
      </c>
      <c r="B320">
        <v>63228</v>
      </c>
      <c r="C320" t="s">
        <v>299</v>
      </c>
      <c r="D320">
        <v>63140</v>
      </c>
      <c r="E320" t="s">
        <v>307</v>
      </c>
      <c r="F320">
        <v>8</v>
      </c>
      <c r="G320">
        <v>6</v>
      </c>
      <c r="H320">
        <v>4</v>
      </c>
      <c r="I320">
        <f t="shared" si="4"/>
        <v>56</v>
      </c>
      <c r="J320">
        <v>1.6306563391765101E-3</v>
      </c>
    </row>
    <row r="321" spans="1:10" x14ac:dyDescent="0.25">
      <c r="A321">
        <v>2</v>
      </c>
      <c r="B321">
        <v>63228</v>
      </c>
      <c r="C321" t="s">
        <v>299</v>
      </c>
      <c r="D321">
        <v>63207</v>
      </c>
      <c r="E321" t="s">
        <v>308</v>
      </c>
      <c r="F321">
        <v>8</v>
      </c>
      <c r="G321">
        <v>8</v>
      </c>
      <c r="H321">
        <v>3</v>
      </c>
      <c r="I321">
        <f t="shared" si="4"/>
        <v>48</v>
      </c>
      <c r="J321">
        <v>1.22299225438238E-3</v>
      </c>
    </row>
    <row r="322" spans="1:10" x14ac:dyDescent="0.25">
      <c r="A322">
        <v>2</v>
      </c>
      <c r="B322">
        <v>63267</v>
      </c>
      <c r="C322" t="s">
        <v>309</v>
      </c>
      <c r="D322">
        <v>66639</v>
      </c>
      <c r="E322" t="s">
        <v>81</v>
      </c>
      <c r="F322">
        <v>8</v>
      </c>
      <c r="G322">
        <v>2.5</v>
      </c>
      <c r="H322">
        <v>3</v>
      </c>
      <c r="I322">
        <f t="shared" si="4"/>
        <v>31.5</v>
      </c>
      <c r="J322">
        <v>1.22299225438238E-3</v>
      </c>
    </row>
    <row r="323" spans="1:10" x14ac:dyDescent="0.25">
      <c r="A323">
        <v>2</v>
      </c>
      <c r="B323">
        <v>63463</v>
      </c>
      <c r="C323" t="s">
        <v>218</v>
      </c>
      <c r="D323">
        <v>62257</v>
      </c>
      <c r="E323" t="s">
        <v>310</v>
      </c>
      <c r="F323">
        <v>3.5</v>
      </c>
      <c r="G323">
        <v>3.5</v>
      </c>
      <c r="H323">
        <v>3</v>
      </c>
      <c r="I323">
        <f t="shared" ref="I323:I386" si="5">(F323+G323)*H323</f>
        <v>21</v>
      </c>
      <c r="J323">
        <v>1.22299225438238E-3</v>
      </c>
    </row>
    <row r="324" spans="1:10" x14ac:dyDescent="0.25">
      <c r="A324">
        <v>2</v>
      </c>
      <c r="B324">
        <v>63997</v>
      </c>
      <c r="C324" t="s">
        <v>100</v>
      </c>
      <c r="D324">
        <v>63267</v>
      </c>
      <c r="E324" t="s">
        <v>309</v>
      </c>
      <c r="F324">
        <v>2.5</v>
      </c>
      <c r="G324">
        <v>8</v>
      </c>
      <c r="H324">
        <v>5</v>
      </c>
      <c r="I324">
        <f t="shared" si="5"/>
        <v>52.5</v>
      </c>
      <c r="J324">
        <v>2.03832042397064E-3</v>
      </c>
    </row>
    <row r="325" spans="1:10" x14ac:dyDescent="0.25">
      <c r="A325">
        <v>2</v>
      </c>
      <c r="B325">
        <v>63997</v>
      </c>
      <c r="C325" t="s">
        <v>100</v>
      </c>
      <c r="D325">
        <v>99997</v>
      </c>
      <c r="E325" t="s">
        <v>311</v>
      </c>
      <c r="F325">
        <v>2.5</v>
      </c>
      <c r="G325">
        <v>9</v>
      </c>
      <c r="H325">
        <v>4</v>
      </c>
      <c r="I325">
        <f t="shared" si="5"/>
        <v>46</v>
      </c>
      <c r="J325">
        <v>1.6306563391765101E-3</v>
      </c>
    </row>
    <row r="326" spans="1:10" x14ac:dyDescent="0.25">
      <c r="A326">
        <v>2</v>
      </c>
      <c r="B326">
        <v>63997</v>
      </c>
      <c r="C326" t="s">
        <v>100</v>
      </c>
      <c r="D326">
        <v>63225</v>
      </c>
      <c r="E326" t="s">
        <v>293</v>
      </c>
      <c r="F326">
        <v>2.5</v>
      </c>
      <c r="G326">
        <v>8</v>
      </c>
      <c r="H326">
        <v>4</v>
      </c>
      <c r="I326">
        <f t="shared" si="5"/>
        <v>42</v>
      </c>
      <c r="J326">
        <v>1.6306563391765101E-3</v>
      </c>
    </row>
    <row r="327" spans="1:10" x14ac:dyDescent="0.25">
      <c r="A327">
        <v>2</v>
      </c>
      <c r="B327">
        <v>64039</v>
      </c>
      <c r="C327" t="s">
        <v>105</v>
      </c>
      <c r="D327">
        <v>61605</v>
      </c>
      <c r="E327" t="s">
        <v>21</v>
      </c>
      <c r="F327">
        <v>2.5</v>
      </c>
      <c r="G327">
        <v>11.6666666666666</v>
      </c>
      <c r="H327">
        <v>3</v>
      </c>
      <c r="I327">
        <f t="shared" si="5"/>
        <v>42.499999999999801</v>
      </c>
      <c r="J327">
        <v>1.22299225438238E-3</v>
      </c>
    </row>
    <row r="328" spans="1:10" x14ac:dyDescent="0.25">
      <c r="A328">
        <v>2</v>
      </c>
      <c r="B328">
        <v>64039</v>
      </c>
      <c r="C328" t="s">
        <v>105</v>
      </c>
      <c r="D328">
        <v>63225</v>
      </c>
      <c r="E328" t="s">
        <v>293</v>
      </c>
      <c r="F328">
        <v>2.5</v>
      </c>
      <c r="G328">
        <v>8</v>
      </c>
      <c r="H328">
        <v>4</v>
      </c>
      <c r="I328">
        <f t="shared" si="5"/>
        <v>42</v>
      </c>
      <c r="J328">
        <v>1.6306563391765101E-3</v>
      </c>
    </row>
    <row r="329" spans="1:10" x14ac:dyDescent="0.25">
      <c r="A329">
        <v>2</v>
      </c>
      <c r="B329">
        <v>64039</v>
      </c>
      <c r="C329" t="s">
        <v>105</v>
      </c>
      <c r="D329">
        <v>68675</v>
      </c>
      <c r="E329" t="s">
        <v>106</v>
      </c>
      <c r="F329">
        <v>2.5</v>
      </c>
      <c r="G329">
        <v>2.5</v>
      </c>
      <c r="H329">
        <v>3</v>
      </c>
      <c r="I329">
        <f t="shared" si="5"/>
        <v>15</v>
      </c>
      <c r="J329">
        <v>1.22299225438238E-3</v>
      </c>
    </row>
    <row r="330" spans="1:10" x14ac:dyDescent="0.25">
      <c r="A330">
        <v>2</v>
      </c>
      <c r="B330">
        <v>64055</v>
      </c>
      <c r="C330" t="s">
        <v>312</v>
      </c>
      <c r="D330">
        <v>61135</v>
      </c>
      <c r="E330" t="s">
        <v>313</v>
      </c>
      <c r="F330">
        <v>6</v>
      </c>
      <c r="G330">
        <v>6</v>
      </c>
      <c r="H330">
        <v>4</v>
      </c>
      <c r="I330">
        <f t="shared" si="5"/>
        <v>48</v>
      </c>
      <c r="J330">
        <v>1.6306563391765101E-3</v>
      </c>
    </row>
    <row r="331" spans="1:10" x14ac:dyDescent="0.25">
      <c r="A331">
        <v>2</v>
      </c>
      <c r="B331">
        <v>64055</v>
      </c>
      <c r="C331" t="s">
        <v>312</v>
      </c>
      <c r="D331">
        <v>61445</v>
      </c>
      <c r="E331" t="s">
        <v>285</v>
      </c>
      <c r="F331">
        <v>6</v>
      </c>
      <c r="G331">
        <v>6</v>
      </c>
      <c r="H331">
        <v>4</v>
      </c>
      <c r="I331">
        <f t="shared" si="5"/>
        <v>48</v>
      </c>
      <c r="J331">
        <v>1.6306563391765101E-3</v>
      </c>
    </row>
    <row r="332" spans="1:10" x14ac:dyDescent="0.25">
      <c r="A332">
        <v>2</v>
      </c>
      <c r="B332">
        <v>64055</v>
      </c>
      <c r="C332" t="s">
        <v>312</v>
      </c>
      <c r="D332">
        <v>63225</v>
      </c>
      <c r="E332" t="s">
        <v>293</v>
      </c>
      <c r="F332">
        <v>6</v>
      </c>
      <c r="G332">
        <v>8</v>
      </c>
      <c r="H332">
        <v>3</v>
      </c>
      <c r="I332">
        <f t="shared" si="5"/>
        <v>42</v>
      </c>
      <c r="J332">
        <v>1.22299225438238E-3</v>
      </c>
    </row>
    <row r="333" spans="1:10" x14ac:dyDescent="0.25">
      <c r="A333">
        <v>2</v>
      </c>
      <c r="B333">
        <v>64065</v>
      </c>
      <c r="C333" t="s">
        <v>314</v>
      </c>
      <c r="D333">
        <v>64006</v>
      </c>
      <c r="E333" t="s">
        <v>315</v>
      </c>
      <c r="F333">
        <v>2.5</v>
      </c>
      <c r="G333">
        <v>2.5</v>
      </c>
      <c r="H333">
        <v>4</v>
      </c>
      <c r="I333">
        <f t="shared" si="5"/>
        <v>20</v>
      </c>
      <c r="J333">
        <v>1.6306563391765101E-3</v>
      </c>
    </row>
    <row r="334" spans="1:10" x14ac:dyDescent="0.25">
      <c r="A334">
        <v>2</v>
      </c>
      <c r="B334">
        <v>64083</v>
      </c>
      <c r="C334" t="s">
        <v>79</v>
      </c>
      <c r="D334">
        <v>66639</v>
      </c>
      <c r="E334" t="s">
        <v>81</v>
      </c>
      <c r="F334">
        <v>2.5</v>
      </c>
      <c r="G334">
        <v>2.5</v>
      </c>
      <c r="H334">
        <v>6</v>
      </c>
      <c r="I334">
        <f t="shared" si="5"/>
        <v>30</v>
      </c>
      <c r="J334">
        <v>2.4459845087647699E-3</v>
      </c>
    </row>
    <row r="335" spans="1:10" x14ac:dyDescent="0.25">
      <c r="A335">
        <v>2</v>
      </c>
      <c r="B335">
        <v>64083</v>
      </c>
      <c r="C335" t="s">
        <v>79</v>
      </c>
      <c r="D335">
        <v>64039</v>
      </c>
      <c r="E335" t="s">
        <v>105</v>
      </c>
      <c r="F335">
        <v>2.5</v>
      </c>
      <c r="G335">
        <v>2.5</v>
      </c>
      <c r="H335">
        <v>5</v>
      </c>
      <c r="I335">
        <f t="shared" si="5"/>
        <v>25</v>
      </c>
      <c r="J335">
        <v>2.03832042397064E-3</v>
      </c>
    </row>
    <row r="336" spans="1:10" x14ac:dyDescent="0.25">
      <c r="A336">
        <v>2</v>
      </c>
      <c r="B336">
        <v>64083</v>
      </c>
      <c r="C336" t="s">
        <v>79</v>
      </c>
      <c r="D336">
        <v>60129</v>
      </c>
      <c r="E336" t="s">
        <v>80</v>
      </c>
      <c r="F336">
        <v>2.5</v>
      </c>
      <c r="G336">
        <v>2.5</v>
      </c>
      <c r="H336">
        <v>4</v>
      </c>
      <c r="I336">
        <f t="shared" si="5"/>
        <v>20</v>
      </c>
      <c r="J336">
        <v>1.6306563391765101E-3</v>
      </c>
    </row>
    <row r="337" spans="1:10" x14ac:dyDescent="0.25">
      <c r="A337">
        <v>2</v>
      </c>
      <c r="B337">
        <v>64150</v>
      </c>
      <c r="C337" t="s">
        <v>295</v>
      </c>
      <c r="D337">
        <v>64065</v>
      </c>
      <c r="E337" t="s">
        <v>314</v>
      </c>
      <c r="F337">
        <v>2.5</v>
      </c>
      <c r="G337">
        <v>2.5</v>
      </c>
      <c r="H337">
        <v>5</v>
      </c>
      <c r="I337">
        <f t="shared" si="5"/>
        <v>25</v>
      </c>
      <c r="J337">
        <v>2.03832042397064E-3</v>
      </c>
    </row>
    <row r="338" spans="1:10" x14ac:dyDescent="0.25">
      <c r="A338">
        <v>2</v>
      </c>
      <c r="B338">
        <v>64150</v>
      </c>
      <c r="C338" t="s">
        <v>295</v>
      </c>
      <c r="D338">
        <v>64006</v>
      </c>
      <c r="E338" t="s">
        <v>315</v>
      </c>
      <c r="F338">
        <v>2.5</v>
      </c>
      <c r="G338">
        <v>2.5</v>
      </c>
      <c r="H338">
        <v>3</v>
      </c>
      <c r="I338">
        <f t="shared" si="5"/>
        <v>15</v>
      </c>
      <c r="J338">
        <v>1.22299225438238E-3</v>
      </c>
    </row>
    <row r="339" spans="1:10" x14ac:dyDescent="0.25">
      <c r="A339">
        <v>2</v>
      </c>
      <c r="B339">
        <v>6445</v>
      </c>
      <c r="C339" t="s">
        <v>176</v>
      </c>
      <c r="D339">
        <v>1125</v>
      </c>
      <c r="E339" t="s">
        <v>162</v>
      </c>
      <c r="F339">
        <v>3</v>
      </c>
      <c r="G339">
        <v>3.5</v>
      </c>
      <c r="H339">
        <v>3</v>
      </c>
      <c r="I339">
        <f t="shared" si="5"/>
        <v>19.5</v>
      </c>
      <c r="J339">
        <v>1.22299225438238E-3</v>
      </c>
    </row>
    <row r="340" spans="1:10" x14ac:dyDescent="0.25">
      <c r="A340">
        <v>2</v>
      </c>
      <c r="B340">
        <v>66136</v>
      </c>
      <c r="C340" t="s">
        <v>316</v>
      </c>
      <c r="D340">
        <v>99536</v>
      </c>
      <c r="E340" t="s">
        <v>317</v>
      </c>
      <c r="F340">
        <v>6</v>
      </c>
      <c r="G340">
        <v>5.9666666666666597</v>
      </c>
      <c r="H340">
        <v>10</v>
      </c>
      <c r="I340">
        <f t="shared" si="5"/>
        <v>119.6666666666666</v>
      </c>
      <c r="J340">
        <v>4.0766408479412904E-3</v>
      </c>
    </row>
    <row r="341" spans="1:10" x14ac:dyDescent="0.25">
      <c r="A341">
        <v>2</v>
      </c>
      <c r="B341">
        <v>66136</v>
      </c>
      <c r="C341" t="s">
        <v>316</v>
      </c>
      <c r="D341">
        <v>61457</v>
      </c>
      <c r="E341" t="s">
        <v>285</v>
      </c>
      <c r="F341">
        <v>6</v>
      </c>
      <c r="G341">
        <v>6</v>
      </c>
      <c r="H341">
        <v>4</v>
      </c>
      <c r="I341">
        <f t="shared" si="5"/>
        <v>48</v>
      </c>
      <c r="J341">
        <v>1.6306563391765101E-3</v>
      </c>
    </row>
    <row r="342" spans="1:10" x14ac:dyDescent="0.25">
      <c r="A342">
        <v>2</v>
      </c>
      <c r="B342">
        <v>66136</v>
      </c>
      <c r="C342" t="s">
        <v>316</v>
      </c>
      <c r="D342">
        <v>63140</v>
      </c>
      <c r="E342" t="s">
        <v>307</v>
      </c>
      <c r="F342">
        <v>6</v>
      </c>
      <c r="G342">
        <v>6</v>
      </c>
      <c r="H342">
        <v>3</v>
      </c>
      <c r="I342">
        <f t="shared" si="5"/>
        <v>36</v>
      </c>
      <c r="J342">
        <v>1.22299225438238E-3</v>
      </c>
    </row>
    <row r="343" spans="1:10" x14ac:dyDescent="0.25">
      <c r="A343">
        <v>2</v>
      </c>
      <c r="B343">
        <v>66642</v>
      </c>
      <c r="C343" t="s">
        <v>318</v>
      </c>
      <c r="D343">
        <v>63227</v>
      </c>
      <c r="E343" t="s">
        <v>292</v>
      </c>
      <c r="F343">
        <v>6</v>
      </c>
      <c r="G343">
        <v>8</v>
      </c>
      <c r="H343">
        <v>3</v>
      </c>
      <c r="I343">
        <f t="shared" si="5"/>
        <v>42</v>
      </c>
      <c r="J343">
        <v>1.22299225438238E-3</v>
      </c>
    </row>
    <row r="344" spans="1:10" x14ac:dyDescent="0.25">
      <c r="A344">
        <v>2</v>
      </c>
      <c r="B344">
        <v>68078</v>
      </c>
      <c r="C344" t="s">
        <v>294</v>
      </c>
      <c r="D344">
        <v>65526</v>
      </c>
      <c r="E344" t="s">
        <v>319</v>
      </c>
      <c r="F344">
        <v>2.5</v>
      </c>
      <c r="G344">
        <v>3</v>
      </c>
      <c r="H344">
        <v>5</v>
      </c>
      <c r="I344">
        <f t="shared" si="5"/>
        <v>27.5</v>
      </c>
      <c r="J344">
        <v>2.03832042397064E-3</v>
      </c>
    </row>
    <row r="345" spans="1:10" x14ac:dyDescent="0.25">
      <c r="A345">
        <v>2</v>
      </c>
      <c r="B345">
        <v>68078</v>
      </c>
      <c r="C345" t="s">
        <v>294</v>
      </c>
      <c r="D345">
        <v>99597</v>
      </c>
      <c r="E345" t="s">
        <v>320</v>
      </c>
      <c r="F345">
        <v>2.5</v>
      </c>
      <c r="G345">
        <v>2.5</v>
      </c>
      <c r="H345">
        <v>4</v>
      </c>
      <c r="I345">
        <f t="shared" si="5"/>
        <v>20</v>
      </c>
      <c r="J345">
        <v>1.6306563391765101E-3</v>
      </c>
    </row>
    <row r="346" spans="1:10" x14ac:dyDescent="0.25">
      <c r="A346">
        <v>2</v>
      </c>
      <c r="B346">
        <v>69774</v>
      </c>
      <c r="C346" t="s">
        <v>5</v>
      </c>
      <c r="D346">
        <v>68325</v>
      </c>
      <c r="E346" t="s">
        <v>24</v>
      </c>
      <c r="F346">
        <v>8</v>
      </c>
      <c r="G346">
        <v>15</v>
      </c>
      <c r="H346">
        <v>3</v>
      </c>
      <c r="I346">
        <f t="shared" si="5"/>
        <v>69</v>
      </c>
      <c r="J346">
        <v>1.22299225438238E-3</v>
      </c>
    </row>
    <row r="347" spans="1:10" x14ac:dyDescent="0.25">
      <c r="A347">
        <v>2</v>
      </c>
      <c r="B347">
        <v>69774</v>
      </c>
      <c r="C347" t="s">
        <v>5</v>
      </c>
      <c r="D347">
        <v>7118</v>
      </c>
      <c r="E347" t="s">
        <v>26</v>
      </c>
      <c r="F347">
        <v>8</v>
      </c>
      <c r="G347">
        <v>13</v>
      </c>
      <c r="H347">
        <v>3</v>
      </c>
      <c r="I347">
        <f t="shared" si="5"/>
        <v>63</v>
      </c>
      <c r="J347">
        <v>1.22299225438238E-3</v>
      </c>
    </row>
    <row r="348" spans="1:10" x14ac:dyDescent="0.25">
      <c r="A348">
        <v>2</v>
      </c>
      <c r="B348">
        <v>69774</v>
      </c>
      <c r="C348" t="s">
        <v>5</v>
      </c>
      <c r="D348">
        <v>14862</v>
      </c>
      <c r="E348" t="s">
        <v>4</v>
      </c>
      <c r="F348">
        <v>8</v>
      </c>
      <c r="G348">
        <v>8</v>
      </c>
      <c r="H348">
        <v>4</v>
      </c>
      <c r="I348">
        <f t="shared" si="5"/>
        <v>64</v>
      </c>
      <c r="J348">
        <v>1.6306563391765101E-3</v>
      </c>
    </row>
    <row r="349" spans="1:10" x14ac:dyDescent="0.25">
      <c r="A349">
        <v>2</v>
      </c>
      <c r="B349">
        <v>7061</v>
      </c>
      <c r="C349" t="s">
        <v>321</v>
      </c>
      <c r="D349">
        <v>61913</v>
      </c>
      <c r="E349" t="s">
        <v>322</v>
      </c>
      <c r="F349">
        <v>6</v>
      </c>
      <c r="G349">
        <v>13</v>
      </c>
      <c r="H349">
        <v>3</v>
      </c>
      <c r="I349">
        <f t="shared" si="5"/>
        <v>57</v>
      </c>
      <c r="J349">
        <v>1.22299225438238E-3</v>
      </c>
    </row>
    <row r="350" spans="1:10" x14ac:dyDescent="0.25">
      <c r="A350">
        <v>2</v>
      </c>
      <c r="B350">
        <v>7061</v>
      </c>
      <c r="C350" t="s">
        <v>321</v>
      </c>
      <c r="D350">
        <v>60012</v>
      </c>
      <c r="E350" t="s">
        <v>323</v>
      </c>
      <c r="F350">
        <v>6</v>
      </c>
      <c r="G350">
        <v>12</v>
      </c>
      <c r="H350">
        <v>3</v>
      </c>
      <c r="I350">
        <f t="shared" si="5"/>
        <v>54</v>
      </c>
      <c r="J350">
        <v>1.22299225438238E-3</v>
      </c>
    </row>
    <row r="351" spans="1:10" x14ac:dyDescent="0.25">
      <c r="A351">
        <v>2</v>
      </c>
      <c r="B351">
        <v>7061</v>
      </c>
      <c r="C351" t="s">
        <v>321</v>
      </c>
      <c r="D351">
        <v>63228</v>
      </c>
      <c r="E351" t="s">
        <v>299</v>
      </c>
      <c r="F351">
        <v>6</v>
      </c>
      <c r="G351">
        <v>8</v>
      </c>
      <c r="H351">
        <v>4</v>
      </c>
      <c r="I351">
        <f t="shared" si="5"/>
        <v>56</v>
      </c>
      <c r="J351">
        <v>1.6306563391765101E-3</v>
      </c>
    </row>
    <row r="352" spans="1:10" x14ac:dyDescent="0.25">
      <c r="A352">
        <v>2</v>
      </c>
      <c r="B352">
        <v>71125</v>
      </c>
      <c r="C352" t="s">
        <v>324</v>
      </c>
      <c r="D352">
        <v>57919</v>
      </c>
      <c r="E352" t="s">
        <v>325</v>
      </c>
      <c r="F352">
        <v>3</v>
      </c>
      <c r="G352">
        <v>9</v>
      </c>
      <c r="H352">
        <v>3</v>
      </c>
      <c r="I352">
        <f t="shared" si="5"/>
        <v>36</v>
      </c>
      <c r="J352">
        <v>1.22299225438238E-3</v>
      </c>
    </row>
    <row r="353" spans="1:10" x14ac:dyDescent="0.25">
      <c r="A353">
        <v>2</v>
      </c>
      <c r="B353">
        <v>71171</v>
      </c>
      <c r="C353" t="s">
        <v>47</v>
      </c>
      <c r="D353">
        <v>58585</v>
      </c>
      <c r="E353" t="s">
        <v>48</v>
      </c>
      <c r="F353">
        <v>2</v>
      </c>
      <c r="G353">
        <v>2</v>
      </c>
      <c r="H353">
        <v>5</v>
      </c>
      <c r="I353">
        <f t="shared" si="5"/>
        <v>20</v>
      </c>
      <c r="J353">
        <v>2.03832042397064E-3</v>
      </c>
    </row>
    <row r="354" spans="1:10" x14ac:dyDescent="0.25">
      <c r="A354">
        <v>2</v>
      </c>
      <c r="B354">
        <v>71171</v>
      </c>
      <c r="C354" t="s">
        <v>47</v>
      </c>
      <c r="D354">
        <v>59156</v>
      </c>
      <c r="E354" t="s">
        <v>47</v>
      </c>
      <c r="F354">
        <v>2</v>
      </c>
      <c r="G354">
        <v>1.97142857142857</v>
      </c>
      <c r="H354">
        <v>5</v>
      </c>
      <c r="I354">
        <f t="shared" si="5"/>
        <v>19.857142857142847</v>
      </c>
      <c r="J354">
        <v>2.03832042397064E-3</v>
      </c>
    </row>
    <row r="355" spans="1:10" x14ac:dyDescent="0.25">
      <c r="A355">
        <v>2</v>
      </c>
      <c r="B355">
        <v>71171</v>
      </c>
      <c r="C355" t="s">
        <v>47</v>
      </c>
      <c r="D355">
        <v>32436</v>
      </c>
      <c r="E355" t="s">
        <v>326</v>
      </c>
      <c r="F355">
        <v>2</v>
      </c>
      <c r="G355">
        <v>1.7333333333333301</v>
      </c>
      <c r="H355">
        <v>5</v>
      </c>
      <c r="I355">
        <f t="shared" si="5"/>
        <v>18.66666666666665</v>
      </c>
      <c r="J355">
        <v>2.03832042397064E-3</v>
      </c>
    </row>
    <row r="356" spans="1:10" x14ac:dyDescent="0.25">
      <c r="A356">
        <v>2</v>
      </c>
      <c r="B356">
        <v>7118</v>
      </c>
      <c r="C356" t="s">
        <v>26</v>
      </c>
      <c r="D356">
        <v>88701</v>
      </c>
      <c r="E356" t="s">
        <v>327</v>
      </c>
      <c r="F356">
        <v>13</v>
      </c>
      <c r="G356">
        <v>6</v>
      </c>
      <c r="H356">
        <v>3</v>
      </c>
      <c r="I356">
        <f t="shared" si="5"/>
        <v>57</v>
      </c>
      <c r="J356">
        <v>1.22299225438238E-3</v>
      </c>
    </row>
    <row r="357" spans="1:10" x14ac:dyDescent="0.25">
      <c r="A357">
        <v>2</v>
      </c>
      <c r="B357">
        <v>7118</v>
      </c>
      <c r="C357" t="s">
        <v>26</v>
      </c>
      <c r="D357">
        <v>30783</v>
      </c>
      <c r="E357" t="s">
        <v>328</v>
      </c>
      <c r="F357">
        <v>13</v>
      </c>
      <c r="G357">
        <v>3</v>
      </c>
      <c r="H357">
        <v>3</v>
      </c>
      <c r="I357">
        <f t="shared" si="5"/>
        <v>48</v>
      </c>
      <c r="J357">
        <v>1.22299225438238E-3</v>
      </c>
    </row>
    <row r="358" spans="1:10" x14ac:dyDescent="0.25">
      <c r="A358">
        <v>2</v>
      </c>
      <c r="B358">
        <v>7118</v>
      </c>
      <c r="C358" t="s">
        <v>26</v>
      </c>
      <c r="D358">
        <v>21573</v>
      </c>
      <c r="E358" t="s">
        <v>329</v>
      </c>
      <c r="F358">
        <v>13</v>
      </c>
      <c r="G358">
        <v>1.5</v>
      </c>
      <c r="H358">
        <v>3</v>
      </c>
      <c r="I358">
        <f t="shared" si="5"/>
        <v>43.5</v>
      </c>
      <c r="J358">
        <v>1.22299225438238E-3</v>
      </c>
    </row>
    <row r="359" spans="1:10" x14ac:dyDescent="0.25">
      <c r="A359">
        <v>2</v>
      </c>
      <c r="B359">
        <v>71192</v>
      </c>
      <c r="C359" t="s">
        <v>82</v>
      </c>
      <c r="D359">
        <v>71194</v>
      </c>
      <c r="E359" t="s">
        <v>330</v>
      </c>
      <c r="F359">
        <v>2.1938775510204001</v>
      </c>
      <c r="G359">
        <v>2.5</v>
      </c>
      <c r="H359">
        <v>3</v>
      </c>
      <c r="I359">
        <f t="shared" si="5"/>
        <v>14.081632653061199</v>
      </c>
      <c r="J359">
        <v>1.22299225438238E-3</v>
      </c>
    </row>
    <row r="360" spans="1:10" x14ac:dyDescent="0.25">
      <c r="A360">
        <v>2</v>
      </c>
      <c r="B360">
        <v>72454</v>
      </c>
      <c r="C360" t="s">
        <v>331</v>
      </c>
      <c r="D360">
        <v>75788</v>
      </c>
      <c r="E360" t="s">
        <v>332</v>
      </c>
      <c r="F360">
        <v>0.89999999999999902</v>
      </c>
      <c r="G360">
        <v>0.89999999999999902</v>
      </c>
      <c r="H360">
        <v>3</v>
      </c>
      <c r="I360">
        <f t="shared" si="5"/>
        <v>5.3999999999999941</v>
      </c>
      <c r="J360">
        <v>1.22299225438238E-3</v>
      </c>
    </row>
    <row r="361" spans="1:10" x14ac:dyDescent="0.25">
      <c r="A361">
        <v>2</v>
      </c>
      <c r="B361">
        <v>73383</v>
      </c>
      <c r="C361" t="s">
        <v>103</v>
      </c>
      <c r="D361">
        <v>73391</v>
      </c>
      <c r="E361" t="s">
        <v>103</v>
      </c>
      <c r="F361">
        <v>2.5</v>
      </c>
      <c r="G361">
        <v>2.5</v>
      </c>
      <c r="H361">
        <v>6</v>
      </c>
      <c r="I361">
        <f t="shared" si="5"/>
        <v>30</v>
      </c>
      <c r="J361">
        <v>2.4459845087647699E-3</v>
      </c>
    </row>
    <row r="362" spans="1:10" x14ac:dyDescent="0.25">
      <c r="A362">
        <v>2</v>
      </c>
      <c r="B362">
        <v>73383</v>
      </c>
      <c r="C362" t="s">
        <v>103</v>
      </c>
      <c r="D362">
        <v>71194</v>
      </c>
      <c r="E362" t="s">
        <v>330</v>
      </c>
      <c r="F362">
        <v>2.5</v>
      </c>
      <c r="G362">
        <v>2.5</v>
      </c>
      <c r="H362">
        <v>3</v>
      </c>
      <c r="I362">
        <f t="shared" si="5"/>
        <v>15</v>
      </c>
      <c r="J362">
        <v>1.22299225438238E-3</v>
      </c>
    </row>
    <row r="363" spans="1:10" x14ac:dyDescent="0.25">
      <c r="A363">
        <v>2</v>
      </c>
      <c r="B363">
        <v>73383</v>
      </c>
      <c r="C363" t="s">
        <v>103</v>
      </c>
      <c r="D363">
        <v>71192</v>
      </c>
      <c r="E363" t="s">
        <v>82</v>
      </c>
      <c r="F363">
        <v>2.5</v>
      </c>
      <c r="G363">
        <v>2.1938775510204001</v>
      </c>
      <c r="H363">
        <v>3</v>
      </c>
      <c r="I363">
        <f t="shared" si="5"/>
        <v>14.081632653061199</v>
      </c>
      <c r="J363">
        <v>1.22299225438238E-3</v>
      </c>
    </row>
    <row r="364" spans="1:10" x14ac:dyDescent="0.25">
      <c r="A364">
        <v>2</v>
      </c>
      <c r="B364">
        <v>73391</v>
      </c>
      <c r="C364" t="s">
        <v>103</v>
      </c>
      <c r="D364">
        <v>59156</v>
      </c>
      <c r="E364" t="s">
        <v>47</v>
      </c>
      <c r="F364">
        <v>2.5</v>
      </c>
      <c r="G364">
        <v>1.97142857142857</v>
      </c>
      <c r="H364">
        <v>3</v>
      </c>
      <c r="I364">
        <f t="shared" si="5"/>
        <v>13.414285714285709</v>
      </c>
      <c r="J364">
        <v>1.22299225438238E-3</v>
      </c>
    </row>
    <row r="365" spans="1:10" x14ac:dyDescent="0.25">
      <c r="A365">
        <v>2</v>
      </c>
      <c r="B365">
        <v>73780</v>
      </c>
      <c r="C365" t="s">
        <v>333</v>
      </c>
      <c r="D365">
        <v>38971</v>
      </c>
      <c r="E365" t="s">
        <v>334</v>
      </c>
      <c r="F365">
        <v>3</v>
      </c>
      <c r="G365">
        <v>4</v>
      </c>
      <c r="H365">
        <v>3</v>
      </c>
      <c r="I365">
        <f t="shared" si="5"/>
        <v>21</v>
      </c>
      <c r="J365">
        <v>1.22299225438238E-3</v>
      </c>
    </row>
    <row r="366" spans="1:10" x14ac:dyDescent="0.25">
      <c r="A366">
        <v>2</v>
      </c>
      <c r="B366">
        <v>73827</v>
      </c>
      <c r="C366" t="s">
        <v>83</v>
      </c>
      <c r="D366">
        <v>85543</v>
      </c>
      <c r="E366" t="s">
        <v>83</v>
      </c>
      <c r="F366">
        <v>3</v>
      </c>
      <c r="G366">
        <v>3</v>
      </c>
      <c r="H366">
        <v>4</v>
      </c>
      <c r="I366">
        <f t="shared" si="5"/>
        <v>24</v>
      </c>
      <c r="J366">
        <v>1.6306563391765101E-3</v>
      </c>
    </row>
    <row r="367" spans="1:10" x14ac:dyDescent="0.25">
      <c r="A367">
        <v>2</v>
      </c>
      <c r="B367">
        <v>73832</v>
      </c>
      <c r="C367" t="s">
        <v>84</v>
      </c>
      <c r="D367">
        <v>73828</v>
      </c>
      <c r="E367" t="s">
        <v>85</v>
      </c>
      <c r="F367">
        <v>3.5</v>
      </c>
      <c r="G367">
        <v>3.5</v>
      </c>
      <c r="H367">
        <v>4</v>
      </c>
      <c r="I367">
        <f t="shared" si="5"/>
        <v>28</v>
      </c>
      <c r="J367">
        <v>1.6306563391765101E-3</v>
      </c>
    </row>
    <row r="368" spans="1:10" x14ac:dyDescent="0.25">
      <c r="A368">
        <v>2</v>
      </c>
      <c r="B368">
        <v>75214</v>
      </c>
      <c r="C368" t="s">
        <v>335</v>
      </c>
      <c r="D368">
        <v>32947</v>
      </c>
      <c r="E368" t="s">
        <v>336</v>
      </c>
      <c r="F368">
        <v>5</v>
      </c>
      <c r="G368">
        <v>7</v>
      </c>
      <c r="H368">
        <v>3</v>
      </c>
      <c r="I368">
        <f t="shared" si="5"/>
        <v>36</v>
      </c>
      <c r="J368">
        <v>1.22299225438238E-3</v>
      </c>
    </row>
    <row r="369" spans="1:10" x14ac:dyDescent="0.25">
      <c r="A369">
        <v>2</v>
      </c>
      <c r="B369">
        <v>75709</v>
      </c>
      <c r="C369" t="s">
        <v>49</v>
      </c>
      <c r="D369">
        <v>85616</v>
      </c>
      <c r="E369" t="s">
        <v>337</v>
      </c>
      <c r="F369">
        <v>1.5</v>
      </c>
      <c r="G369">
        <v>19</v>
      </c>
      <c r="H369">
        <v>3</v>
      </c>
      <c r="I369">
        <f t="shared" si="5"/>
        <v>61.5</v>
      </c>
      <c r="J369">
        <v>1.22299225438238E-3</v>
      </c>
    </row>
    <row r="370" spans="1:10" x14ac:dyDescent="0.25">
      <c r="A370">
        <v>2</v>
      </c>
      <c r="B370">
        <v>75709</v>
      </c>
      <c r="C370" t="s">
        <v>49</v>
      </c>
      <c r="D370">
        <v>10077</v>
      </c>
      <c r="E370" t="s">
        <v>104</v>
      </c>
      <c r="F370">
        <v>1.5</v>
      </c>
      <c r="G370">
        <v>1.5</v>
      </c>
      <c r="H370">
        <v>6</v>
      </c>
      <c r="I370">
        <f t="shared" si="5"/>
        <v>18</v>
      </c>
      <c r="J370">
        <v>2.4459845087647699E-3</v>
      </c>
    </row>
    <row r="371" spans="1:10" x14ac:dyDescent="0.25">
      <c r="A371">
        <v>2</v>
      </c>
      <c r="B371">
        <v>75709</v>
      </c>
      <c r="C371" t="s">
        <v>49</v>
      </c>
      <c r="D371">
        <v>10848</v>
      </c>
      <c r="E371" t="s">
        <v>155</v>
      </c>
      <c r="F371">
        <v>1.5</v>
      </c>
      <c r="G371">
        <v>3</v>
      </c>
      <c r="H371">
        <v>3</v>
      </c>
      <c r="I371">
        <f t="shared" si="5"/>
        <v>13.5</v>
      </c>
      <c r="J371">
        <v>1.22299225438238E-3</v>
      </c>
    </row>
    <row r="372" spans="1:10" x14ac:dyDescent="0.25">
      <c r="A372">
        <v>2</v>
      </c>
      <c r="B372">
        <v>75788</v>
      </c>
      <c r="C372" t="s">
        <v>332</v>
      </c>
      <c r="D372">
        <v>14485</v>
      </c>
      <c r="E372" t="s">
        <v>338</v>
      </c>
      <c r="F372">
        <v>0.89999999999999902</v>
      </c>
      <c r="G372">
        <v>0.89999999999999902</v>
      </c>
      <c r="H372">
        <v>3</v>
      </c>
      <c r="I372">
        <f t="shared" si="5"/>
        <v>5.3999999999999941</v>
      </c>
      <c r="J372">
        <v>1.22299225438238E-3</v>
      </c>
    </row>
    <row r="373" spans="1:10" x14ac:dyDescent="0.25">
      <c r="A373">
        <v>2</v>
      </c>
      <c r="B373">
        <v>78109</v>
      </c>
      <c r="C373" t="s">
        <v>130</v>
      </c>
      <c r="D373">
        <v>12320</v>
      </c>
      <c r="E373" t="s">
        <v>339</v>
      </c>
      <c r="F373">
        <v>18</v>
      </c>
      <c r="G373">
        <v>1.5</v>
      </c>
      <c r="H373">
        <v>3</v>
      </c>
      <c r="I373">
        <f t="shared" si="5"/>
        <v>58.5</v>
      </c>
      <c r="J373">
        <v>1.22299225438238E-3</v>
      </c>
    </row>
    <row r="374" spans="1:10" x14ac:dyDescent="0.25">
      <c r="A374">
        <v>2</v>
      </c>
      <c r="B374">
        <v>78516</v>
      </c>
      <c r="C374" t="s">
        <v>340</v>
      </c>
      <c r="D374">
        <v>85763</v>
      </c>
      <c r="E374" t="s">
        <v>341</v>
      </c>
      <c r="F374">
        <v>2.5</v>
      </c>
      <c r="G374">
        <v>9</v>
      </c>
      <c r="H374">
        <v>3</v>
      </c>
      <c r="I374">
        <f t="shared" si="5"/>
        <v>34.5</v>
      </c>
      <c r="J374">
        <v>1.22299225438238E-3</v>
      </c>
    </row>
    <row r="375" spans="1:10" x14ac:dyDescent="0.25">
      <c r="A375">
        <v>2</v>
      </c>
      <c r="B375">
        <v>78516</v>
      </c>
      <c r="C375" t="s">
        <v>340</v>
      </c>
      <c r="D375">
        <v>1782</v>
      </c>
      <c r="E375" t="s">
        <v>342</v>
      </c>
      <c r="F375">
        <v>2.5</v>
      </c>
      <c r="G375">
        <v>5</v>
      </c>
      <c r="H375">
        <v>3</v>
      </c>
      <c r="I375">
        <f t="shared" si="5"/>
        <v>22.5</v>
      </c>
      <c r="J375">
        <v>1.22299225438238E-3</v>
      </c>
    </row>
    <row r="376" spans="1:10" x14ac:dyDescent="0.25">
      <c r="A376">
        <v>2</v>
      </c>
      <c r="B376">
        <v>78516</v>
      </c>
      <c r="C376" t="s">
        <v>340</v>
      </c>
      <c r="D376">
        <v>86247</v>
      </c>
      <c r="E376" t="s">
        <v>343</v>
      </c>
      <c r="F376">
        <v>2.5</v>
      </c>
      <c r="G376">
        <v>3.5</v>
      </c>
      <c r="H376">
        <v>3</v>
      </c>
      <c r="I376">
        <f t="shared" si="5"/>
        <v>18</v>
      </c>
      <c r="J376">
        <v>1.22299225438238E-3</v>
      </c>
    </row>
    <row r="377" spans="1:10" x14ac:dyDescent="0.25">
      <c r="A377">
        <v>2</v>
      </c>
      <c r="B377">
        <v>8109</v>
      </c>
      <c r="C377" t="s">
        <v>344</v>
      </c>
      <c r="D377">
        <v>58198</v>
      </c>
      <c r="E377" t="s">
        <v>235</v>
      </c>
      <c r="F377">
        <v>3</v>
      </c>
      <c r="G377">
        <v>6</v>
      </c>
      <c r="H377">
        <v>3</v>
      </c>
      <c r="I377">
        <f t="shared" si="5"/>
        <v>27</v>
      </c>
      <c r="J377">
        <v>1.22299225438238E-3</v>
      </c>
    </row>
    <row r="378" spans="1:10" x14ac:dyDescent="0.25">
      <c r="A378">
        <v>2</v>
      </c>
      <c r="B378">
        <v>85024</v>
      </c>
      <c r="C378" t="s">
        <v>66</v>
      </c>
      <c r="D378">
        <v>97110</v>
      </c>
      <c r="E378" t="s">
        <v>67</v>
      </c>
      <c r="F378">
        <v>3.5</v>
      </c>
      <c r="G378">
        <v>4</v>
      </c>
      <c r="H378">
        <v>3</v>
      </c>
      <c r="I378">
        <f t="shared" si="5"/>
        <v>22.5</v>
      </c>
      <c r="J378">
        <v>1.22299225438238E-3</v>
      </c>
    </row>
    <row r="379" spans="1:10" x14ac:dyDescent="0.25">
      <c r="A379">
        <v>2</v>
      </c>
      <c r="B379">
        <v>85302</v>
      </c>
      <c r="C379" t="s">
        <v>345</v>
      </c>
      <c r="D379">
        <v>97048</v>
      </c>
      <c r="E379" t="s">
        <v>346</v>
      </c>
      <c r="F379">
        <v>2.5</v>
      </c>
      <c r="G379">
        <v>2.5</v>
      </c>
      <c r="H379">
        <v>3</v>
      </c>
      <c r="I379">
        <f t="shared" si="5"/>
        <v>15</v>
      </c>
      <c r="J379">
        <v>1.22299225438238E-3</v>
      </c>
    </row>
    <row r="380" spans="1:10" x14ac:dyDescent="0.25">
      <c r="A380">
        <v>2</v>
      </c>
      <c r="B380">
        <v>85302</v>
      </c>
      <c r="C380" t="s">
        <v>345</v>
      </c>
      <c r="D380">
        <v>85298</v>
      </c>
      <c r="E380" t="s">
        <v>345</v>
      </c>
      <c r="F380">
        <v>2.5</v>
      </c>
      <c r="G380">
        <v>2.5</v>
      </c>
      <c r="H380">
        <v>3</v>
      </c>
      <c r="I380">
        <f t="shared" si="5"/>
        <v>15</v>
      </c>
      <c r="J380">
        <v>1.22299225438238E-3</v>
      </c>
    </row>
    <row r="381" spans="1:10" x14ac:dyDescent="0.25">
      <c r="A381">
        <v>2</v>
      </c>
      <c r="B381">
        <v>85302</v>
      </c>
      <c r="C381" t="s">
        <v>345</v>
      </c>
      <c r="D381">
        <v>73820</v>
      </c>
      <c r="E381" t="s">
        <v>346</v>
      </c>
      <c r="F381">
        <v>2.5</v>
      </c>
      <c r="G381">
        <v>2.4081632653061198</v>
      </c>
      <c r="H381">
        <v>3</v>
      </c>
      <c r="I381">
        <f t="shared" si="5"/>
        <v>14.724489795918361</v>
      </c>
      <c r="J381">
        <v>1.22299225438238E-3</v>
      </c>
    </row>
    <row r="382" spans="1:10" x14ac:dyDescent="0.25">
      <c r="A382">
        <v>2</v>
      </c>
      <c r="B382">
        <v>85487</v>
      </c>
      <c r="C382" t="s">
        <v>29</v>
      </c>
      <c r="D382">
        <v>85588</v>
      </c>
      <c r="E382" t="s">
        <v>29</v>
      </c>
      <c r="F382">
        <v>8</v>
      </c>
      <c r="G382">
        <v>8</v>
      </c>
      <c r="H382">
        <v>3</v>
      </c>
      <c r="I382">
        <f t="shared" si="5"/>
        <v>48</v>
      </c>
      <c r="J382">
        <v>1.22299225438238E-3</v>
      </c>
    </row>
    <row r="383" spans="1:10" x14ac:dyDescent="0.25">
      <c r="A383">
        <v>2</v>
      </c>
      <c r="B383">
        <v>85487</v>
      </c>
      <c r="C383" t="s">
        <v>29</v>
      </c>
      <c r="D383">
        <v>25525</v>
      </c>
      <c r="E383" t="s">
        <v>347</v>
      </c>
      <c r="F383">
        <v>8</v>
      </c>
      <c r="G383">
        <v>3</v>
      </c>
      <c r="H383">
        <v>3</v>
      </c>
      <c r="I383">
        <f t="shared" si="5"/>
        <v>33</v>
      </c>
      <c r="J383">
        <v>1.22299225438238E-3</v>
      </c>
    </row>
    <row r="384" spans="1:10" x14ac:dyDescent="0.25">
      <c r="A384">
        <v>2</v>
      </c>
      <c r="B384">
        <v>85487</v>
      </c>
      <c r="C384" t="s">
        <v>29</v>
      </c>
      <c r="D384">
        <v>78534</v>
      </c>
      <c r="E384" t="s">
        <v>348</v>
      </c>
      <c r="F384">
        <v>8</v>
      </c>
      <c r="G384">
        <v>1.5</v>
      </c>
      <c r="H384">
        <v>3</v>
      </c>
      <c r="I384">
        <f t="shared" si="5"/>
        <v>28.5</v>
      </c>
      <c r="J384">
        <v>1.22299225438238E-3</v>
      </c>
    </row>
    <row r="385" spans="1:10" x14ac:dyDescent="0.25">
      <c r="A385">
        <v>2</v>
      </c>
      <c r="B385">
        <v>85543</v>
      </c>
      <c r="C385" t="s">
        <v>83</v>
      </c>
      <c r="D385">
        <v>61457</v>
      </c>
      <c r="E385" t="s">
        <v>285</v>
      </c>
      <c r="F385">
        <v>3</v>
      </c>
      <c r="G385">
        <v>6</v>
      </c>
      <c r="H385">
        <v>3</v>
      </c>
      <c r="I385">
        <f t="shared" si="5"/>
        <v>27</v>
      </c>
      <c r="J385">
        <v>1.22299225438238E-3</v>
      </c>
    </row>
    <row r="386" spans="1:10" x14ac:dyDescent="0.25">
      <c r="A386">
        <v>2</v>
      </c>
      <c r="B386">
        <v>85588</v>
      </c>
      <c r="C386" t="s">
        <v>29</v>
      </c>
      <c r="D386">
        <v>89621</v>
      </c>
      <c r="E386" t="s">
        <v>349</v>
      </c>
      <c r="F386">
        <v>8</v>
      </c>
      <c r="G386">
        <v>3</v>
      </c>
      <c r="H386">
        <v>3</v>
      </c>
      <c r="I386">
        <f t="shared" si="5"/>
        <v>33</v>
      </c>
      <c r="J386">
        <v>1.22299225438238E-3</v>
      </c>
    </row>
    <row r="387" spans="1:10" x14ac:dyDescent="0.25">
      <c r="A387">
        <v>2</v>
      </c>
      <c r="B387">
        <v>85758</v>
      </c>
      <c r="C387" t="s">
        <v>118</v>
      </c>
      <c r="D387">
        <v>37830</v>
      </c>
      <c r="E387" t="s">
        <v>123</v>
      </c>
      <c r="F387">
        <v>12</v>
      </c>
      <c r="G387">
        <v>15</v>
      </c>
      <c r="H387">
        <v>3</v>
      </c>
      <c r="I387">
        <f t="shared" ref="I387:I450" si="6">(F387+G387)*H387</f>
        <v>81</v>
      </c>
      <c r="J387">
        <v>1.22299225438238E-3</v>
      </c>
    </row>
    <row r="388" spans="1:10" x14ac:dyDescent="0.25">
      <c r="A388">
        <v>2</v>
      </c>
      <c r="B388">
        <v>85758</v>
      </c>
      <c r="C388" t="s">
        <v>118</v>
      </c>
      <c r="D388">
        <v>88414</v>
      </c>
      <c r="E388" t="s">
        <v>350</v>
      </c>
      <c r="F388">
        <v>12</v>
      </c>
      <c r="G388">
        <v>10</v>
      </c>
      <c r="H388">
        <v>3</v>
      </c>
      <c r="I388">
        <f t="shared" si="6"/>
        <v>66</v>
      </c>
      <c r="J388">
        <v>1.22299225438238E-3</v>
      </c>
    </row>
    <row r="389" spans="1:10" x14ac:dyDescent="0.25">
      <c r="A389">
        <v>2</v>
      </c>
      <c r="B389">
        <v>85758</v>
      </c>
      <c r="C389" t="s">
        <v>118</v>
      </c>
      <c r="D389">
        <v>33074</v>
      </c>
      <c r="E389" t="s">
        <v>151</v>
      </c>
      <c r="F389">
        <v>12</v>
      </c>
      <c r="G389">
        <v>4</v>
      </c>
      <c r="H389">
        <v>3</v>
      </c>
      <c r="I389">
        <f t="shared" si="6"/>
        <v>48</v>
      </c>
      <c r="J389">
        <v>1.22299225438238E-3</v>
      </c>
    </row>
    <row r="390" spans="1:10" x14ac:dyDescent="0.25">
      <c r="A390">
        <v>2</v>
      </c>
      <c r="B390">
        <v>85891</v>
      </c>
      <c r="C390" t="s">
        <v>132</v>
      </c>
      <c r="D390">
        <v>86686</v>
      </c>
      <c r="E390" t="s">
        <v>220</v>
      </c>
      <c r="F390">
        <v>8</v>
      </c>
      <c r="G390">
        <v>8</v>
      </c>
      <c r="H390">
        <v>5</v>
      </c>
      <c r="I390">
        <f t="shared" si="6"/>
        <v>80</v>
      </c>
      <c r="J390">
        <v>2.03832042397064E-3</v>
      </c>
    </row>
    <row r="391" spans="1:10" x14ac:dyDescent="0.25">
      <c r="A391">
        <v>2</v>
      </c>
      <c r="B391">
        <v>86202</v>
      </c>
      <c r="C391" t="s">
        <v>259</v>
      </c>
      <c r="D391">
        <v>85227</v>
      </c>
      <c r="E391" t="s">
        <v>351</v>
      </c>
      <c r="F391">
        <v>2.5</v>
      </c>
      <c r="G391">
        <v>2.5</v>
      </c>
      <c r="H391">
        <v>3</v>
      </c>
      <c r="I391">
        <f t="shared" si="6"/>
        <v>15</v>
      </c>
      <c r="J391">
        <v>1.22299225438238E-3</v>
      </c>
    </row>
    <row r="392" spans="1:10" x14ac:dyDescent="0.25">
      <c r="A392">
        <v>2</v>
      </c>
      <c r="B392">
        <v>86370</v>
      </c>
      <c r="C392" t="s">
        <v>352</v>
      </c>
      <c r="D392">
        <v>88901</v>
      </c>
      <c r="E392" t="s">
        <v>353</v>
      </c>
      <c r="F392">
        <v>3.4418604651162701</v>
      </c>
      <c r="G392">
        <v>8</v>
      </c>
      <c r="H392">
        <v>3</v>
      </c>
      <c r="I392">
        <f t="shared" si="6"/>
        <v>34.325581395348813</v>
      </c>
      <c r="J392">
        <v>1.22299225438238E-3</v>
      </c>
    </row>
    <row r="393" spans="1:10" x14ac:dyDescent="0.25">
      <c r="A393">
        <v>2</v>
      </c>
      <c r="B393">
        <v>86370</v>
      </c>
      <c r="C393" t="s">
        <v>352</v>
      </c>
      <c r="D393">
        <v>47719</v>
      </c>
      <c r="E393" t="s">
        <v>210</v>
      </c>
      <c r="F393">
        <v>3.4418604651162701</v>
      </c>
      <c r="G393">
        <v>6</v>
      </c>
      <c r="H393">
        <v>3</v>
      </c>
      <c r="I393">
        <f t="shared" si="6"/>
        <v>28.325581395348813</v>
      </c>
      <c r="J393">
        <v>1.22299225438238E-3</v>
      </c>
    </row>
    <row r="394" spans="1:10" x14ac:dyDescent="0.25">
      <c r="A394">
        <v>2</v>
      </c>
      <c r="B394">
        <v>86457</v>
      </c>
      <c r="C394" t="s">
        <v>29</v>
      </c>
      <c r="D394">
        <v>85487</v>
      </c>
      <c r="E394" t="s">
        <v>29</v>
      </c>
      <c r="F394">
        <v>8</v>
      </c>
      <c r="G394">
        <v>8</v>
      </c>
      <c r="H394">
        <v>6</v>
      </c>
      <c r="I394">
        <f t="shared" si="6"/>
        <v>96</v>
      </c>
      <c r="J394">
        <v>2.4459845087647699E-3</v>
      </c>
    </row>
    <row r="395" spans="1:10" x14ac:dyDescent="0.25">
      <c r="A395">
        <v>2</v>
      </c>
      <c r="B395">
        <v>86457</v>
      </c>
      <c r="C395" t="s">
        <v>29</v>
      </c>
      <c r="D395">
        <v>87377</v>
      </c>
      <c r="E395" t="s">
        <v>37</v>
      </c>
      <c r="F395">
        <v>8</v>
      </c>
      <c r="G395">
        <v>6</v>
      </c>
      <c r="H395">
        <v>3</v>
      </c>
      <c r="I395">
        <f t="shared" si="6"/>
        <v>42</v>
      </c>
      <c r="J395">
        <v>1.22299225438238E-3</v>
      </c>
    </row>
    <row r="396" spans="1:10" x14ac:dyDescent="0.25">
      <c r="A396">
        <v>2</v>
      </c>
      <c r="B396">
        <v>86457</v>
      </c>
      <c r="C396" t="s">
        <v>29</v>
      </c>
      <c r="D396">
        <v>26109</v>
      </c>
      <c r="E396" t="s">
        <v>209</v>
      </c>
      <c r="F396">
        <v>8</v>
      </c>
      <c r="G396">
        <v>3</v>
      </c>
      <c r="H396">
        <v>4</v>
      </c>
      <c r="I396">
        <f t="shared" si="6"/>
        <v>44</v>
      </c>
      <c r="J396">
        <v>1.6306563391765101E-3</v>
      </c>
    </row>
    <row r="397" spans="1:10" x14ac:dyDescent="0.25">
      <c r="A397">
        <v>2</v>
      </c>
      <c r="B397">
        <v>86641</v>
      </c>
      <c r="C397" t="s">
        <v>29</v>
      </c>
      <c r="D397">
        <v>86457</v>
      </c>
      <c r="E397" t="s">
        <v>29</v>
      </c>
      <c r="F397">
        <v>8</v>
      </c>
      <c r="G397">
        <v>8</v>
      </c>
      <c r="H397">
        <v>12</v>
      </c>
      <c r="I397">
        <f t="shared" si="6"/>
        <v>192</v>
      </c>
      <c r="J397">
        <v>4.8919690175295502E-3</v>
      </c>
    </row>
    <row r="398" spans="1:10" x14ac:dyDescent="0.25">
      <c r="A398">
        <v>2</v>
      </c>
      <c r="B398">
        <v>86641</v>
      </c>
      <c r="C398" t="s">
        <v>29</v>
      </c>
      <c r="D398">
        <v>85487</v>
      </c>
      <c r="E398" t="s">
        <v>29</v>
      </c>
      <c r="F398">
        <v>8</v>
      </c>
      <c r="G398">
        <v>8</v>
      </c>
      <c r="H398">
        <v>7</v>
      </c>
      <c r="I398">
        <f t="shared" si="6"/>
        <v>112</v>
      </c>
      <c r="J398">
        <v>2.8536485935588998E-3</v>
      </c>
    </row>
    <row r="399" spans="1:10" x14ac:dyDescent="0.25">
      <c r="A399">
        <v>2</v>
      </c>
      <c r="B399">
        <v>86641</v>
      </c>
      <c r="C399" t="s">
        <v>29</v>
      </c>
      <c r="D399">
        <v>3489</v>
      </c>
      <c r="E399" t="s">
        <v>134</v>
      </c>
      <c r="F399">
        <v>8</v>
      </c>
      <c r="G399">
        <v>11</v>
      </c>
      <c r="H399">
        <v>4</v>
      </c>
      <c r="I399">
        <f t="shared" si="6"/>
        <v>76</v>
      </c>
      <c r="J399">
        <v>1.6306563391765101E-3</v>
      </c>
    </row>
    <row r="400" spans="1:10" x14ac:dyDescent="0.25">
      <c r="A400">
        <v>2</v>
      </c>
      <c r="B400">
        <v>86686</v>
      </c>
      <c r="C400" t="s">
        <v>220</v>
      </c>
      <c r="D400">
        <v>86467</v>
      </c>
      <c r="E400" t="s">
        <v>354</v>
      </c>
      <c r="F400">
        <v>8</v>
      </c>
      <c r="G400">
        <v>8</v>
      </c>
      <c r="H400">
        <v>3</v>
      </c>
      <c r="I400">
        <f t="shared" si="6"/>
        <v>48</v>
      </c>
      <c r="J400">
        <v>1.22299225438238E-3</v>
      </c>
    </row>
    <row r="401" spans="1:10" x14ac:dyDescent="0.25">
      <c r="A401">
        <v>2</v>
      </c>
      <c r="B401">
        <v>86715</v>
      </c>
      <c r="C401" t="s">
        <v>355</v>
      </c>
      <c r="D401">
        <v>75861</v>
      </c>
      <c r="E401" t="s">
        <v>355</v>
      </c>
      <c r="F401">
        <v>3</v>
      </c>
      <c r="G401">
        <v>4</v>
      </c>
      <c r="H401">
        <v>3</v>
      </c>
      <c r="I401">
        <f t="shared" si="6"/>
        <v>21</v>
      </c>
      <c r="J401">
        <v>1.22299225438238E-3</v>
      </c>
    </row>
    <row r="402" spans="1:10" x14ac:dyDescent="0.25">
      <c r="A402">
        <v>2</v>
      </c>
      <c r="B402">
        <v>86715</v>
      </c>
      <c r="C402" t="s">
        <v>355</v>
      </c>
      <c r="D402">
        <v>33350</v>
      </c>
      <c r="E402" t="s">
        <v>240</v>
      </c>
      <c r="F402">
        <v>3</v>
      </c>
      <c r="G402">
        <v>3</v>
      </c>
      <c r="H402">
        <v>3</v>
      </c>
      <c r="I402">
        <f t="shared" si="6"/>
        <v>18</v>
      </c>
      <c r="J402">
        <v>1.22299225438238E-3</v>
      </c>
    </row>
    <row r="403" spans="1:10" x14ac:dyDescent="0.25">
      <c r="A403">
        <v>2</v>
      </c>
      <c r="B403">
        <v>86718</v>
      </c>
      <c r="C403" t="s">
        <v>145</v>
      </c>
      <c r="D403">
        <v>33249</v>
      </c>
      <c r="E403" t="s">
        <v>148</v>
      </c>
      <c r="F403">
        <v>4</v>
      </c>
      <c r="G403">
        <v>4</v>
      </c>
      <c r="H403">
        <v>4</v>
      </c>
      <c r="I403">
        <f t="shared" si="6"/>
        <v>32</v>
      </c>
      <c r="J403">
        <v>1.6306563391765101E-3</v>
      </c>
    </row>
    <row r="404" spans="1:10" x14ac:dyDescent="0.25">
      <c r="A404">
        <v>2</v>
      </c>
      <c r="B404">
        <v>86718</v>
      </c>
      <c r="C404" t="s">
        <v>145</v>
      </c>
      <c r="D404">
        <v>33350</v>
      </c>
      <c r="E404" t="s">
        <v>240</v>
      </c>
      <c r="F404">
        <v>4</v>
      </c>
      <c r="G404">
        <v>3</v>
      </c>
      <c r="H404">
        <v>4</v>
      </c>
      <c r="I404">
        <f t="shared" si="6"/>
        <v>28</v>
      </c>
      <c r="J404">
        <v>1.6306563391765101E-3</v>
      </c>
    </row>
    <row r="405" spans="1:10" x14ac:dyDescent="0.25">
      <c r="A405">
        <v>2</v>
      </c>
      <c r="B405">
        <v>86718</v>
      </c>
      <c r="C405" t="s">
        <v>145</v>
      </c>
      <c r="D405">
        <v>88492</v>
      </c>
      <c r="E405" t="s">
        <v>25</v>
      </c>
      <c r="F405">
        <v>4</v>
      </c>
      <c r="G405">
        <v>4</v>
      </c>
      <c r="H405">
        <v>3</v>
      </c>
      <c r="I405">
        <f t="shared" si="6"/>
        <v>24</v>
      </c>
      <c r="J405">
        <v>1.22299225438238E-3</v>
      </c>
    </row>
    <row r="406" spans="1:10" x14ac:dyDescent="0.25">
      <c r="A406">
        <v>2</v>
      </c>
      <c r="B406">
        <v>86750</v>
      </c>
      <c r="C406" t="s">
        <v>31</v>
      </c>
      <c r="D406">
        <v>87948</v>
      </c>
      <c r="E406" t="s">
        <v>32</v>
      </c>
      <c r="F406">
        <v>13</v>
      </c>
      <c r="G406">
        <v>11</v>
      </c>
      <c r="H406">
        <v>4</v>
      </c>
      <c r="I406">
        <f t="shared" si="6"/>
        <v>96</v>
      </c>
      <c r="J406">
        <v>1.6306563391765101E-3</v>
      </c>
    </row>
    <row r="407" spans="1:10" x14ac:dyDescent="0.25">
      <c r="A407">
        <v>2</v>
      </c>
      <c r="B407">
        <v>86750</v>
      </c>
      <c r="C407" t="s">
        <v>31</v>
      </c>
      <c r="D407">
        <v>27578</v>
      </c>
      <c r="E407" t="s">
        <v>14</v>
      </c>
      <c r="F407">
        <v>13</v>
      </c>
      <c r="G407">
        <v>9.25</v>
      </c>
      <c r="H407">
        <v>3</v>
      </c>
      <c r="I407">
        <f t="shared" si="6"/>
        <v>66.75</v>
      </c>
      <c r="J407">
        <v>1.22299225438238E-3</v>
      </c>
    </row>
    <row r="408" spans="1:10" x14ac:dyDescent="0.25">
      <c r="A408">
        <v>2</v>
      </c>
      <c r="B408">
        <v>86750</v>
      </c>
      <c r="C408" t="s">
        <v>31</v>
      </c>
      <c r="D408">
        <v>85891</v>
      </c>
      <c r="E408" t="s">
        <v>132</v>
      </c>
      <c r="F408">
        <v>13</v>
      </c>
      <c r="G408">
        <v>8</v>
      </c>
      <c r="H408">
        <v>3</v>
      </c>
      <c r="I408">
        <f t="shared" si="6"/>
        <v>63</v>
      </c>
      <c r="J408">
        <v>1.22299225438238E-3</v>
      </c>
    </row>
    <row r="409" spans="1:10" x14ac:dyDescent="0.25">
      <c r="A409">
        <v>2</v>
      </c>
      <c r="B409">
        <v>86870</v>
      </c>
      <c r="C409" t="s">
        <v>34</v>
      </c>
      <c r="D409">
        <v>38199</v>
      </c>
      <c r="E409" t="s">
        <v>28</v>
      </c>
      <c r="F409">
        <v>9.9484536082474193</v>
      </c>
      <c r="G409">
        <v>12</v>
      </c>
      <c r="H409">
        <v>6</v>
      </c>
      <c r="I409">
        <f t="shared" si="6"/>
        <v>131.69072164948452</v>
      </c>
      <c r="J409">
        <v>2.4459845087647699E-3</v>
      </c>
    </row>
    <row r="410" spans="1:10" x14ac:dyDescent="0.25">
      <c r="A410">
        <v>2</v>
      </c>
      <c r="B410">
        <v>86870</v>
      </c>
      <c r="C410" t="s">
        <v>34</v>
      </c>
      <c r="D410">
        <v>89941</v>
      </c>
      <c r="E410" t="s">
        <v>35</v>
      </c>
      <c r="F410">
        <v>9.9484536082474193</v>
      </c>
      <c r="G410">
        <v>10</v>
      </c>
      <c r="H410">
        <v>6</v>
      </c>
      <c r="I410">
        <f t="shared" si="6"/>
        <v>119.69072164948452</v>
      </c>
      <c r="J410">
        <v>2.4459845087647699E-3</v>
      </c>
    </row>
    <row r="411" spans="1:10" x14ac:dyDescent="0.25">
      <c r="A411">
        <v>2</v>
      </c>
      <c r="B411">
        <v>86870</v>
      </c>
      <c r="C411" t="s">
        <v>34</v>
      </c>
      <c r="D411">
        <v>2330</v>
      </c>
      <c r="E411" t="s">
        <v>11</v>
      </c>
      <c r="F411">
        <v>9.9484536082474193</v>
      </c>
      <c r="G411">
        <v>7</v>
      </c>
      <c r="H411">
        <v>6</v>
      </c>
      <c r="I411">
        <f t="shared" si="6"/>
        <v>101.69072164948452</v>
      </c>
      <c r="J411">
        <v>2.4459845087647699E-3</v>
      </c>
    </row>
    <row r="412" spans="1:10" x14ac:dyDescent="0.25">
      <c r="A412">
        <v>2</v>
      </c>
      <c r="B412">
        <v>87021</v>
      </c>
      <c r="C412" t="s">
        <v>356</v>
      </c>
      <c r="D412">
        <v>38007</v>
      </c>
      <c r="E412" t="s">
        <v>245</v>
      </c>
      <c r="F412">
        <v>8</v>
      </c>
      <c r="G412">
        <v>3</v>
      </c>
      <c r="H412">
        <v>3</v>
      </c>
      <c r="I412">
        <f t="shared" si="6"/>
        <v>33</v>
      </c>
      <c r="J412">
        <v>1.22299225438238E-3</v>
      </c>
    </row>
    <row r="413" spans="1:10" x14ac:dyDescent="0.25">
      <c r="A413">
        <v>2</v>
      </c>
      <c r="B413">
        <v>87110</v>
      </c>
      <c r="C413" t="s">
        <v>19</v>
      </c>
      <c r="D413">
        <v>85758</v>
      </c>
      <c r="E413" t="s">
        <v>118</v>
      </c>
      <c r="F413">
        <v>3.5706713780918702</v>
      </c>
      <c r="G413">
        <v>12</v>
      </c>
      <c r="H413">
        <v>3</v>
      </c>
      <c r="I413">
        <f t="shared" si="6"/>
        <v>46.712014134275606</v>
      </c>
      <c r="J413">
        <v>1.22299225438238E-3</v>
      </c>
    </row>
    <row r="414" spans="1:10" x14ac:dyDescent="0.25">
      <c r="A414">
        <v>2</v>
      </c>
      <c r="B414">
        <v>87110</v>
      </c>
      <c r="C414" t="s">
        <v>19</v>
      </c>
      <c r="D414">
        <v>85487</v>
      </c>
      <c r="E414" t="s">
        <v>29</v>
      </c>
      <c r="F414">
        <v>3.5706713780918702</v>
      </c>
      <c r="G414">
        <v>8</v>
      </c>
      <c r="H414">
        <v>4</v>
      </c>
      <c r="I414">
        <f t="shared" si="6"/>
        <v>46.282685512367479</v>
      </c>
      <c r="J414">
        <v>1.6306563391765101E-3</v>
      </c>
    </row>
    <row r="415" spans="1:10" x14ac:dyDescent="0.25">
      <c r="A415">
        <v>2</v>
      </c>
      <c r="B415">
        <v>87110</v>
      </c>
      <c r="C415" t="s">
        <v>19</v>
      </c>
      <c r="D415">
        <v>87186</v>
      </c>
      <c r="E415" t="s">
        <v>29</v>
      </c>
      <c r="F415">
        <v>3.5706713780918702</v>
      </c>
      <c r="G415">
        <v>8</v>
      </c>
      <c r="H415">
        <v>4</v>
      </c>
      <c r="I415">
        <f t="shared" si="6"/>
        <v>46.282685512367479</v>
      </c>
      <c r="J415">
        <v>1.6306563391765101E-3</v>
      </c>
    </row>
    <row r="416" spans="1:10" x14ac:dyDescent="0.25">
      <c r="A416">
        <v>2</v>
      </c>
      <c r="B416">
        <v>87171</v>
      </c>
      <c r="C416" t="s">
        <v>242</v>
      </c>
      <c r="D416">
        <v>88070</v>
      </c>
      <c r="E416" t="s">
        <v>357</v>
      </c>
      <c r="F416">
        <v>5</v>
      </c>
      <c r="G416">
        <v>5</v>
      </c>
      <c r="H416">
        <v>3</v>
      </c>
      <c r="I416">
        <f t="shared" si="6"/>
        <v>30</v>
      </c>
      <c r="J416">
        <v>1.22299225438238E-3</v>
      </c>
    </row>
    <row r="417" spans="1:10" x14ac:dyDescent="0.25">
      <c r="A417">
        <v>2</v>
      </c>
      <c r="B417">
        <v>87171</v>
      </c>
      <c r="C417" t="s">
        <v>242</v>
      </c>
      <c r="D417">
        <v>38332</v>
      </c>
      <c r="E417" t="s">
        <v>208</v>
      </c>
      <c r="F417">
        <v>5</v>
      </c>
      <c r="G417">
        <v>3.1538461538461502</v>
      </c>
      <c r="H417">
        <v>3</v>
      </c>
      <c r="I417">
        <f t="shared" si="6"/>
        <v>24.461538461538449</v>
      </c>
      <c r="J417">
        <v>1.22299225438238E-3</v>
      </c>
    </row>
    <row r="418" spans="1:10" x14ac:dyDescent="0.25">
      <c r="A418">
        <v>2</v>
      </c>
      <c r="B418">
        <v>87186</v>
      </c>
      <c r="C418" t="s">
        <v>29</v>
      </c>
      <c r="D418">
        <v>86457</v>
      </c>
      <c r="E418" t="s">
        <v>29</v>
      </c>
      <c r="F418">
        <v>8</v>
      </c>
      <c r="G418">
        <v>8</v>
      </c>
      <c r="H418">
        <v>9</v>
      </c>
      <c r="I418">
        <f t="shared" si="6"/>
        <v>144</v>
      </c>
      <c r="J418">
        <v>3.6689767631471601E-3</v>
      </c>
    </row>
    <row r="419" spans="1:10" x14ac:dyDescent="0.25">
      <c r="A419">
        <v>2</v>
      </c>
      <c r="B419">
        <v>87186</v>
      </c>
      <c r="C419" t="s">
        <v>29</v>
      </c>
      <c r="D419">
        <v>85487</v>
      </c>
      <c r="E419" t="s">
        <v>29</v>
      </c>
      <c r="F419">
        <v>8</v>
      </c>
      <c r="G419">
        <v>8</v>
      </c>
      <c r="H419">
        <v>4</v>
      </c>
      <c r="I419">
        <f t="shared" si="6"/>
        <v>64</v>
      </c>
      <c r="J419">
        <v>1.6306563391765101E-3</v>
      </c>
    </row>
    <row r="420" spans="1:10" x14ac:dyDescent="0.25">
      <c r="A420">
        <v>2</v>
      </c>
      <c r="B420">
        <v>87186</v>
      </c>
      <c r="C420" t="s">
        <v>29</v>
      </c>
      <c r="D420">
        <v>85102</v>
      </c>
      <c r="E420" t="s">
        <v>358</v>
      </c>
      <c r="F420">
        <v>8</v>
      </c>
      <c r="G420">
        <v>8</v>
      </c>
      <c r="H420">
        <v>3</v>
      </c>
      <c r="I420">
        <f t="shared" si="6"/>
        <v>48</v>
      </c>
      <c r="J420">
        <v>1.22299225438238E-3</v>
      </c>
    </row>
    <row r="421" spans="1:10" x14ac:dyDescent="0.25">
      <c r="A421">
        <v>2</v>
      </c>
      <c r="B421">
        <v>87322</v>
      </c>
      <c r="C421" t="s">
        <v>13</v>
      </c>
      <c r="D421">
        <v>11119</v>
      </c>
      <c r="E421" t="s">
        <v>359</v>
      </c>
      <c r="F421">
        <v>7</v>
      </c>
      <c r="G421">
        <v>12</v>
      </c>
      <c r="H421">
        <v>3</v>
      </c>
      <c r="I421">
        <f t="shared" si="6"/>
        <v>57</v>
      </c>
      <c r="J421">
        <v>1.22299225438238E-3</v>
      </c>
    </row>
    <row r="422" spans="1:10" x14ac:dyDescent="0.25">
      <c r="A422">
        <v>2</v>
      </c>
      <c r="B422">
        <v>87322</v>
      </c>
      <c r="C422" t="s">
        <v>13</v>
      </c>
      <c r="D422">
        <v>86815</v>
      </c>
      <c r="E422" t="s">
        <v>360</v>
      </c>
      <c r="F422">
        <v>7</v>
      </c>
      <c r="G422">
        <v>7</v>
      </c>
      <c r="H422">
        <v>4</v>
      </c>
      <c r="I422">
        <f t="shared" si="6"/>
        <v>56</v>
      </c>
      <c r="J422">
        <v>1.6306563391765101E-3</v>
      </c>
    </row>
    <row r="423" spans="1:10" x14ac:dyDescent="0.25">
      <c r="A423">
        <v>2</v>
      </c>
      <c r="B423">
        <v>87322</v>
      </c>
      <c r="C423" t="s">
        <v>13</v>
      </c>
      <c r="D423">
        <v>32863</v>
      </c>
      <c r="E423" t="s">
        <v>236</v>
      </c>
      <c r="F423">
        <v>7</v>
      </c>
      <c r="G423">
        <v>2</v>
      </c>
      <c r="H423">
        <v>4</v>
      </c>
      <c r="I423">
        <f t="shared" si="6"/>
        <v>36</v>
      </c>
      <c r="J423">
        <v>1.6306563391765101E-3</v>
      </c>
    </row>
    <row r="424" spans="1:10" x14ac:dyDescent="0.25">
      <c r="A424">
        <v>2</v>
      </c>
      <c r="B424">
        <v>87323</v>
      </c>
      <c r="C424" t="s">
        <v>121</v>
      </c>
      <c r="D424">
        <v>33038</v>
      </c>
      <c r="E424" t="s">
        <v>119</v>
      </c>
      <c r="F424">
        <v>7</v>
      </c>
      <c r="G424">
        <v>18</v>
      </c>
      <c r="H424">
        <v>3</v>
      </c>
      <c r="I424">
        <f t="shared" si="6"/>
        <v>75</v>
      </c>
      <c r="J424">
        <v>1.22299225438238E-3</v>
      </c>
    </row>
    <row r="425" spans="1:10" x14ac:dyDescent="0.25">
      <c r="A425">
        <v>2</v>
      </c>
      <c r="B425">
        <v>87323</v>
      </c>
      <c r="C425" t="s">
        <v>121</v>
      </c>
      <c r="D425">
        <v>97025</v>
      </c>
      <c r="E425" t="s">
        <v>361</v>
      </c>
      <c r="F425">
        <v>7</v>
      </c>
      <c r="G425">
        <v>16</v>
      </c>
      <c r="H425">
        <v>3</v>
      </c>
      <c r="I425">
        <f t="shared" si="6"/>
        <v>69</v>
      </c>
      <c r="J425">
        <v>1.22299225438238E-3</v>
      </c>
    </row>
    <row r="426" spans="1:10" x14ac:dyDescent="0.25">
      <c r="A426">
        <v>2</v>
      </c>
      <c r="B426">
        <v>87323</v>
      </c>
      <c r="C426" t="s">
        <v>121</v>
      </c>
      <c r="D426">
        <v>97135</v>
      </c>
      <c r="E426" t="s">
        <v>141</v>
      </c>
      <c r="F426">
        <v>7</v>
      </c>
      <c r="G426">
        <v>13</v>
      </c>
      <c r="H426">
        <v>3</v>
      </c>
      <c r="I426">
        <f t="shared" si="6"/>
        <v>60</v>
      </c>
      <c r="J426">
        <v>1.22299225438238E-3</v>
      </c>
    </row>
    <row r="427" spans="1:10" x14ac:dyDescent="0.25">
      <c r="A427">
        <v>2</v>
      </c>
      <c r="B427">
        <v>87377</v>
      </c>
      <c r="C427" t="s">
        <v>37</v>
      </c>
      <c r="D427">
        <v>26773</v>
      </c>
      <c r="E427" t="s">
        <v>362</v>
      </c>
      <c r="F427">
        <v>6</v>
      </c>
      <c r="G427">
        <v>2.9</v>
      </c>
      <c r="H427">
        <v>3</v>
      </c>
      <c r="I427">
        <f t="shared" si="6"/>
        <v>26.700000000000003</v>
      </c>
      <c r="J427">
        <v>1.22299225438238E-3</v>
      </c>
    </row>
    <row r="428" spans="1:10" x14ac:dyDescent="0.25">
      <c r="A428">
        <v>2</v>
      </c>
      <c r="B428">
        <v>87585</v>
      </c>
      <c r="C428" t="s">
        <v>133</v>
      </c>
      <c r="D428">
        <v>85891</v>
      </c>
      <c r="E428" t="s">
        <v>132</v>
      </c>
      <c r="F428">
        <v>8</v>
      </c>
      <c r="G428">
        <v>8</v>
      </c>
      <c r="H428">
        <v>6</v>
      </c>
      <c r="I428">
        <f t="shared" si="6"/>
        <v>96</v>
      </c>
      <c r="J428">
        <v>2.4459845087647699E-3</v>
      </c>
    </row>
    <row r="429" spans="1:10" x14ac:dyDescent="0.25">
      <c r="A429">
        <v>2</v>
      </c>
      <c r="B429">
        <v>87585</v>
      </c>
      <c r="C429" t="s">
        <v>133</v>
      </c>
      <c r="D429">
        <v>86686</v>
      </c>
      <c r="E429" t="s">
        <v>220</v>
      </c>
      <c r="F429">
        <v>8</v>
      </c>
      <c r="G429">
        <v>8</v>
      </c>
      <c r="H429">
        <v>3</v>
      </c>
      <c r="I429">
        <f t="shared" si="6"/>
        <v>48</v>
      </c>
      <c r="J429">
        <v>1.22299225438238E-3</v>
      </c>
    </row>
    <row r="430" spans="1:10" x14ac:dyDescent="0.25">
      <c r="A430">
        <v>2</v>
      </c>
      <c r="B430">
        <v>87585</v>
      </c>
      <c r="C430" t="s">
        <v>133</v>
      </c>
      <c r="D430">
        <v>32689</v>
      </c>
      <c r="E430" t="s">
        <v>234</v>
      </c>
      <c r="F430">
        <v>8</v>
      </c>
      <c r="G430">
        <v>4.5</v>
      </c>
      <c r="H430">
        <v>3</v>
      </c>
      <c r="I430">
        <f t="shared" si="6"/>
        <v>37.5</v>
      </c>
      <c r="J430">
        <v>1.22299225438238E-3</v>
      </c>
    </row>
    <row r="431" spans="1:10" x14ac:dyDescent="0.25">
      <c r="A431">
        <v>2</v>
      </c>
      <c r="B431">
        <v>87702</v>
      </c>
      <c r="C431" t="s">
        <v>211</v>
      </c>
      <c r="D431">
        <v>88946</v>
      </c>
      <c r="E431" t="s">
        <v>217</v>
      </c>
      <c r="F431">
        <v>5</v>
      </c>
      <c r="G431">
        <v>6</v>
      </c>
      <c r="H431">
        <v>5</v>
      </c>
      <c r="I431">
        <f t="shared" si="6"/>
        <v>55</v>
      </c>
      <c r="J431">
        <v>2.03832042397064E-3</v>
      </c>
    </row>
    <row r="432" spans="1:10" x14ac:dyDescent="0.25">
      <c r="A432">
        <v>2</v>
      </c>
      <c r="B432">
        <v>87702</v>
      </c>
      <c r="C432" t="s">
        <v>211</v>
      </c>
      <c r="D432">
        <v>88066</v>
      </c>
      <c r="E432" t="s">
        <v>363</v>
      </c>
      <c r="F432">
        <v>5</v>
      </c>
      <c r="G432">
        <v>6.9111111111111097</v>
      </c>
      <c r="H432">
        <v>3</v>
      </c>
      <c r="I432">
        <f t="shared" si="6"/>
        <v>35.733333333333327</v>
      </c>
      <c r="J432">
        <v>1.22299225438238E-3</v>
      </c>
    </row>
    <row r="433" spans="1:10" x14ac:dyDescent="0.25">
      <c r="A433">
        <v>2</v>
      </c>
      <c r="B433">
        <v>87702</v>
      </c>
      <c r="C433" t="s">
        <v>211</v>
      </c>
      <c r="D433">
        <v>40207</v>
      </c>
      <c r="E433" t="s">
        <v>257</v>
      </c>
      <c r="F433">
        <v>5</v>
      </c>
      <c r="G433">
        <v>3</v>
      </c>
      <c r="H433">
        <v>3</v>
      </c>
      <c r="I433">
        <f t="shared" si="6"/>
        <v>24</v>
      </c>
      <c r="J433">
        <v>1.22299225438238E-3</v>
      </c>
    </row>
    <row r="434" spans="1:10" x14ac:dyDescent="0.25">
      <c r="A434">
        <v>2</v>
      </c>
      <c r="B434">
        <v>87715</v>
      </c>
      <c r="C434" t="s">
        <v>2</v>
      </c>
      <c r="D434">
        <v>12071</v>
      </c>
      <c r="E434" t="s">
        <v>0</v>
      </c>
      <c r="F434">
        <v>18</v>
      </c>
      <c r="G434">
        <v>13</v>
      </c>
      <c r="H434">
        <v>4</v>
      </c>
      <c r="I434">
        <f t="shared" si="6"/>
        <v>124</v>
      </c>
      <c r="J434">
        <v>1.6306563391765101E-3</v>
      </c>
    </row>
    <row r="435" spans="1:10" x14ac:dyDescent="0.25">
      <c r="A435">
        <v>2</v>
      </c>
      <c r="B435">
        <v>87715</v>
      </c>
      <c r="C435" t="s">
        <v>2</v>
      </c>
      <c r="D435">
        <v>86750</v>
      </c>
      <c r="E435" t="s">
        <v>31</v>
      </c>
      <c r="F435">
        <v>18</v>
      </c>
      <c r="G435">
        <v>13</v>
      </c>
      <c r="H435">
        <v>3</v>
      </c>
      <c r="I435">
        <f t="shared" si="6"/>
        <v>93</v>
      </c>
      <c r="J435">
        <v>1.22299225438238E-3</v>
      </c>
    </row>
    <row r="436" spans="1:10" x14ac:dyDescent="0.25">
      <c r="A436">
        <v>2</v>
      </c>
      <c r="B436">
        <v>87715</v>
      </c>
      <c r="C436" t="s">
        <v>2</v>
      </c>
      <c r="D436">
        <v>2330</v>
      </c>
      <c r="E436" t="s">
        <v>11</v>
      </c>
      <c r="F436">
        <v>18</v>
      </c>
      <c r="G436">
        <v>7</v>
      </c>
      <c r="H436">
        <v>3</v>
      </c>
      <c r="I436">
        <f t="shared" si="6"/>
        <v>75</v>
      </c>
      <c r="J436">
        <v>1.22299225438238E-3</v>
      </c>
    </row>
    <row r="437" spans="1:10" x14ac:dyDescent="0.25">
      <c r="A437">
        <v>2</v>
      </c>
      <c r="B437">
        <v>87886</v>
      </c>
      <c r="C437" t="s">
        <v>36</v>
      </c>
      <c r="D437">
        <v>86457</v>
      </c>
      <c r="E437" t="s">
        <v>29</v>
      </c>
      <c r="F437">
        <v>7</v>
      </c>
      <c r="G437">
        <v>8</v>
      </c>
      <c r="H437">
        <v>9</v>
      </c>
      <c r="I437">
        <f t="shared" si="6"/>
        <v>135</v>
      </c>
      <c r="J437">
        <v>3.6689767631471601E-3</v>
      </c>
    </row>
    <row r="438" spans="1:10" x14ac:dyDescent="0.25">
      <c r="A438">
        <v>2</v>
      </c>
      <c r="B438">
        <v>87886</v>
      </c>
      <c r="C438" t="s">
        <v>36</v>
      </c>
      <c r="D438">
        <v>38238</v>
      </c>
      <c r="E438" t="s">
        <v>38</v>
      </c>
      <c r="F438">
        <v>7</v>
      </c>
      <c r="G438">
        <v>12</v>
      </c>
      <c r="H438">
        <v>6</v>
      </c>
      <c r="I438">
        <f t="shared" si="6"/>
        <v>114</v>
      </c>
      <c r="J438">
        <v>2.4459845087647699E-3</v>
      </c>
    </row>
    <row r="439" spans="1:10" x14ac:dyDescent="0.25">
      <c r="A439">
        <v>2</v>
      </c>
      <c r="B439">
        <v>87886</v>
      </c>
      <c r="C439" t="s">
        <v>36</v>
      </c>
      <c r="D439">
        <v>87377</v>
      </c>
      <c r="E439" t="s">
        <v>37</v>
      </c>
      <c r="F439">
        <v>7</v>
      </c>
      <c r="G439">
        <v>6</v>
      </c>
      <c r="H439">
        <v>9</v>
      </c>
      <c r="I439">
        <f t="shared" si="6"/>
        <v>117</v>
      </c>
      <c r="J439">
        <v>3.6689767631471601E-3</v>
      </c>
    </row>
    <row r="440" spans="1:10" x14ac:dyDescent="0.25">
      <c r="A440">
        <v>2</v>
      </c>
      <c r="B440">
        <v>87887</v>
      </c>
      <c r="C440" t="s">
        <v>221</v>
      </c>
      <c r="D440">
        <v>38332</v>
      </c>
      <c r="E440" t="s">
        <v>208</v>
      </c>
      <c r="F440">
        <v>9</v>
      </c>
      <c r="G440">
        <v>3.1538461538461502</v>
      </c>
      <c r="H440">
        <v>4</v>
      </c>
      <c r="I440">
        <f t="shared" si="6"/>
        <v>48.615384615384599</v>
      </c>
      <c r="J440">
        <v>1.6306563391765101E-3</v>
      </c>
    </row>
    <row r="441" spans="1:10" x14ac:dyDescent="0.25">
      <c r="A441">
        <v>2</v>
      </c>
      <c r="B441">
        <v>87948</v>
      </c>
      <c r="C441" t="s">
        <v>32</v>
      </c>
      <c r="D441">
        <v>71721</v>
      </c>
      <c r="E441" t="s">
        <v>120</v>
      </c>
      <c r="F441">
        <v>11</v>
      </c>
      <c r="G441">
        <v>16</v>
      </c>
      <c r="H441">
        <v>3</v>
      </c>
      <c r="I441">
        <f t="shared" si="6"/>
        <v>81</v>
      </c>
      <c r="J441">
        <v>1.22299225438238E-3</v>
      </c>
    </row>
    <row r="442" spans="1:10" x14ac:dyDescent="0.25">
      <c r="A442">
        <v>2</v>
      </c>
      <c r="B442">
        <v>87948</v>
      </c>
      <c r="C442" t="s">
        <v>32</v>
      </c>
      <c r="D442">
        <v>86701</v>
      </c>
      <c r="E442" t="s">
        <v>364</v>
      </c>
      <c r="F442">
        <v>11</v>
      </c>
      <c r="G442">
        <v>13</v>
      </c>
      <c r="H442">
        <v>3</v>
      </c>
      <c r="I442">
        <f t="shared" si="6"/>
        <v>72</v>
      </c>
      <c r="J442">
        <v>1.22299225438238E-3</v>
      </c>
    </row>
    <row r="443" spans="1:10" x14ac:dyDescent="0.25">
      <c r="A443">
        <v>2</v>
      </c>
      <c r="B443">
        <v>87948</v>
      </c>
      <c r="C443" t="s">
        <v>32</v>
      </c>
      <c r="D443">
        <v>97056</v>
      </c>
      <c r="E443" t="s">
        <v>40</v>
      </c>
      <c r="F443">
        <v>11</v>
      </c>
      <c r="G443">
        <v>6.9480519480519396</v>
      </c>
      <c r="H443">
        <v>4</v>
      </c>
      <c r="I443">
        <f t="shared" si="6"/>
        <v>71.792207792207762</v>
      </c>
      <c r="J443">
        <v>1.6306563391765101E-3</v>
      </c>
    </row>
    <row r="444" spans="1:10" x14ac:dyDescent="0.25">
      <c r="A444">
        <v>2</v>
      </c>
      <c r="B444">
        <v>87951</v>
      </c>
      <c r="C444" t="s">
        <v>39</v>
      </c>
      <c r="D444">
        <v>88097</v>
      </c>
      <c r="E444" t="s">
        <v>41</v>
      </c>
      <c r="F444">
        <v>9</v>
      </c>
      <c r="G444">
        <v>3.5</v>
      </c>
      <c r="H444">
        <v>3</v>
      </c>
      <c r="I444">
        <f t="shared" si="6"/>
        <v>37.5</v>
      </c>
      <c r="J444">
        <v>1.22299225438238E-3</v>
      </c>
    </row>
    <row r="445" spans="1:10" x14ac:dyDescent="0.25">
      <c r="A445">
        <v>2</v>
      </c>
      <c r="B445">
        <v>88070</v>
      </c>
      <c r="C445" t="s">
        <v>357</v>
      </c>
      <c r="D445">
        <v>97173</v>
      </c>
      <c r="E445" t="s">
        <v>365</v>
      </c>
      <c r="F445">
        <v>5</v>
      </c>
      <c r="G445">
        <v>3</v>
      </c>
      <c r="H445">
        <v>3</v>
      </c>
      <c r="I445">
        <f t="shared" si="6"/>
        <v>24</v>
      </c>
      <c r="J445">
        <v>1.22299225438238E-3</v>
      </c>
    </row>
    <row r="446" spans="1:10" x14ac:dyDescent="0.25">
      <c r="A446">
        <v>2</v>
      </c>
      <c r="B446">
        <v>88097</v>
      </c>
      <c r="C446" t="s">
        <v>41</v>
      </c>
      <c r="D446">
        <v>73828</v>
      </c>
      <c r="E446" t="s">
        <v>85</v>
      </c>
      <c r="F446">
        <v>3.5</v>
      </c>
      <c r="G446">
        <v>3.5</v>
      </c>
      <c r="H446">
        <v>4</v>
      </c>
      <c r="I446">
        <f t="shared" si="6"/>
        <v>28</v>
      </c>
      <c r="J446">
        <v>1.6306563391765101E-3</v>
      </c>
    </row>
    <row r="447" spans="1:10" x14ac:dyDescent="0.25">
      <c r="A447">
        <v>2</v>
      </c>
      <c r="B447">
        <v>88109</v>
      </c>
      <c r="C447" t="s">
        <v>366</v>
      </c>
      <c r="D447">
        <v>97173</v>
      </c>
      <c r="E447" t="s">
        <v>365</v>
      </c>
      <c r="F447">
        <v>5</v>
      </c>
      <c r="G447">
        <v>3</v>
      </c>
      <c r="H447">
        <v>3</v>
      </c>
      <c r="I447">
        <f t="shared" si="6"/>
        <v>24</v>
      </c>
      <c r="J447">
        <v>1.22299225438238E-3</v>
      </c>
    </row>
    <row r="448" spans="1:10" x14ac:dyDescent="0.25">
      <c r="A448">
        <v>2</v>
      </c>
      <c r="B448">
        <v>88303</v>
      </c>
      <c r="C448" t="s">
        <v>137</v>
      </c>
      <c r="D448">
        <v>86815</v>
      </c>
      <c r="E448" t="s">
        <v>360</v>
      </c>
      <c r="F448">
        <v>9</v>
      </c>
      <c r="G448">
        <v>7</v>
      </c>
      <c r="H448">
        <v>3</v>
      </c>
      <c r="I448">
        <f t="shared" si="6"/>
        <v>48</v>
      </c>
      <c r="J448">
        <v>1.22299225438238E-3</v>
      </c>
    </row>
    <row r="449" spans="1:10" x14ac:dyDescent="0.25">
      <c r="A449">
        <v>2</v>
      </c>
      <c r="B449">
        <v>88303</v>
      </c>
      <c r="C449" t="s">
        <v>137</v>
      </c>
      <c r="D449">
        <v>97110</v>
      </c>
      <c r="E449" t="s">
        <v>67</v>
      </c>
      <c r="F449">
        <v>9</v>
      </c>
      <c r="G449">
        <v>4</v>
      </c>
      <c r="H449">
        <v>3</v>
      </c>
      <c r="I449">
        <f t="shared" si="6"/>
        <v>39</v>
      </c>
      <c r="J449">
        <v>1.22299225438238E-3</v>
      </c>
    </row>
    <row r="450" spans="1:10" x14ac:dyDescent="0.25">
      <c r="A450">
        <v>2</v>
      </c>
      <c r="B450">
        <v>88303</v>
      </c>
      <c r="C450" t="s">
        <v>137</v>
      </c>
      <c r="D450">
        <v>68584</v>
      </c>
      <c r="E450" t="s">
        <v>94</v>
      </c>
      <c r="F450">
        <v>9</v>
      </c>
      <c r="G450">
        <v>3</v>
      </c>
      <c r="H450">
        <v>3</v>
      </c>
      <c r="I450">
        <f t="shared" si="6"/>
        <v>36</v>
      </c>
      <c r="J450">
        <v>1.22299225438238E-3</v>
      </c>
    </row>
    <row r="451" spans="1:10" x14ac:dyDescent="0.25">
      <c r="A451">
        <v>2</v>
      </c>
      <c r="B451">
        <v>88314</v>
      </c>
      <c r="C451" t="s">
        <v>42</v>
      </c>
      <c r="D451">
        <v>86008</v>
      </c>
      <c r="E451" t="s">
        <v>45</v>
      </c>
      <c r="F451">
        <v>11</v>
      </c>
      <c r="G451">
        <v>9</v>
      </c>
      <c r="H451">
        <v>4</v>
      </c>
      <c r="I451">
        <f t="shared" ref="I451:I514" si="7">(F451+G451)*H451</f>
        <v>80</v>
      </c>
      <c r="J451">
        <v>1.6306563391765101E-3</v>
      </c>
    </row>
    <row r="452" spans="1:10" x14ac:dyDescent="0.25">
      <c r="A452">
        <v>2</v>
      </c>
      <c r="B452">
        <v>88314</v>
      </c>
      <c r="C452" t="s">
        <v>42</v>
      </c>
      <c r="D452">
        <v>85763</v>
      </c>
      <c r="E452" t="s">
        <v>341</v>
      </c>
      <c r="F452">
        <v>11</v>
      </c>
      <c r="G452">
        <v>9</v>
      </c>
      <c r="H452">
        <v>3</v>
      </c>
      <c r="I452">
        <f t="shared" si="7"/>
        <v>60</v>
      </c>
      <c r="J452">
        <v>1.22299225438238E-3</v>
      </c>
    </row>
    <row r="453" spans="1:10" x14ac:dyDescent="0.25">
      <c r="A453">
        <v>2</v>
      </c>
      <c r="B453">
        <v>88347</v>
      </c>
      <c r="C453" t="s">
        <v>43</v>
      </c>
      <c r="D453">
        <v>88314</v>
      </c>
      <c r="E453" t="s">
        <v>42</v>
      </c>
      <c r="F453">
        <v>11</v>
      </c>
      <c r="G453">
        <v>11</v>
      </c>
      <c r="H453">
        <v>5</v>
      </c>
      <c r="I453">
        <f t="shared" si="7"/>
        <v>110</v>
      </c>
      <c r="J453">
        <v>2.03832042397064E-3</v>
      </c>
    </row>
    <row r="454" spans="1:10" x14ac:dyDescent="0.25">
      <c r="A454">
        <v>2</v>
      </c>
      <c r="B454">
        <v>88347</v>
      </c>
      <c r="C454" t="s">
        <v>43</v>
      </c>
      <c r="D454">
        <v>86063</v>
      </c>
      <c r="E454" t="s">
        <v>367</v>
      </c>
      <c r="F454">
        <v>11</v>
      </c>
      <c r="G454">
        <v>5</v>
      </c>
      <c r="H454">
        <v>3</v>
      </c>
      <c r="I454">
        <f t="shared" si="7"/>
        <v>48</v>
      </c>
      <c r="J454">
        <v>1.22299225438238E-3</v>
      </c>
    </row>
    <row r="455" spans="1:10" x14ac:dyDescent="0.25">
      <c r="A455">
        <v>2</v>
      </c>
      <c r="B455">
        <v>88377</v>
      </c>
      <c r="C455" t="s">
        <v>142</v>
      </c>
      <c r="D455">
        <v>38002</v>
      </c>
      <c r="E455" t="s">
        <v>368</v>
      </c>
      <c r="F455">
        <v>12</v>
      </c>
      <c r="G455">
        <v>5</v>
      </c>
      <c r="H455">
        <v>3</v>
      </c>
      <c r="I455">
        <f t="shared" si="7"/>
        <v>51</v>
      </c>
      <c r="J455">
        <v>1.22299225438238E-3</v>
      </c>
    </row>
    <row r="456" spans="1:10" x14ac:dyDescent="0.25">
      <c r="A456">
        <v>2</v>
      </c>
      <c r="B456">
        <v>88386</v>
      </c>
      <c r="C456" t="s">
        <v>12</v>
      </c>
      <c r="D456">
        <v>97045</v>
      </c>
      <c r="E456" t="s">
        <v>12</v>
      </c>
      <c r="F456">
        <v>9</v>
      </c>
      <c r="G456">
        <v>9</v>
      </c>
      <c r="H456">
        <v>7</v>
      </c>
      <c r="I456">
        <f t="shared" si="7"/>
        <v>126</v>
      </c>
      <c r="J456">
        <v>2.8536485935588998E-3</v>
      </c>
    </row>
    <row r="457" spans="1:10" x14ac:dyDescent="0.25">
      <c r="A457">
        <v>2</v>
      </c>
      <c r="B457">
        <v>88386</v>
      </c>
      <c r="C457" t="s">
        <v>12</v>
      </c>
      <c r="D457">
        <v>2330</v>
      </c>
      <c r="E457" t="s">
        <v>11</v>
      </c>
      <c r="F457">
        <v>9</v>
      </c>
      <c r="G457">
        <v>7</v>
      </c>
      <c r="H457">
        <v>8</v>
      </c>
      <c r="I457">
        <f t="shared" si="7"/>
        <v>128</v>
      </c>
      <c r="J457">
        <v>3.2613126783530301E-3</v>
      </c>
    </row>
    <row r="458" spans="1:10" x14ac:dyDescent="0.25">
      <c r="A458">
        <v>2</v>
      </c>
      <c r="B458">
        <v>88386</v>
      </c>
      <c r="C458" t="s">
        <v>12</v>
      </c>
      <c r="D458">
        <v>88377</v>
      </c>
      <c r="E458" t="s">
        <v>142</v>
      </c>
      <c r="F458">
        <v>9</v>
      </c>
      <c r="G458">
        <v>12</v>
      </c>
      <c r="H458">
        <v>4</v>
      </c>
      <c r="I458">
        <f t="shared" si="7"/>
        <v>84</v>
      </c>
      <c r="J458">
        <v>1.6306563391765101E-3</v>
      </c>
    </row>
    <row r="459" spans="1:10" x14ac:dyDescent="0.25">
      <c r="A459">
        <v>2</v>
      </c>
      <c r="B459">
        <v>88492</v>
      </c>
      <c r="C459" t="s">
        <v>25</v>
      </c>
      <c r="D459">
        <v>4097</v>
      </c>
      <c r="E459" t="s">
        <v>369</v>
      </c>
      <c r="F459">
        <v>4</v>
      </c>
      <c r="G459">
        <v>6</v>
      </c>
      <c r="H459">
        <v>4</v>
      </c>
      <c r="I459">
        <f t="shared" si="7"/>
        <v>40</v>
      </c>
      <c r="J459">
        <v>1.6306563391765101E-3</v>
      </c>
    </row>
    <row r="460" spans="1:10" x14ac:dyDescent="0.25">
      <c r="A460">
        <v>2</v>
      </c>
      <c r="B460">
        <v>88492</v>
      </c>
      <c r="C460" t="s">
        <v>25</v>
      </c>
      <c r="D460">
        <v>88491</v>
      </c>
      <c r="E460" t="s">
        <v>87</v>
      </c>
      <c r="F460">
        <v>4</v>
      </c>
      <c r="G460">
        <v>4</v>
      </c>
      <c r="H460">
        <v>5</v>
      </c>
      <c r="I460">
        <f t="shared" si="7"/>
        <v>40</v>
      </c>
      <c r="J460">
        <v>2.03832042397064E-3</v>
      </c>
    </row>
    <row r="461" spans="1:10" x14ac:dyDescent="0.25">
      <c r="A461">
        <v>2</v>
      </c>
      <c r="B461">
        <v>88492</v>
      </c>
      <c r="C461" t="s">
        <v>25</v>
      </c>
      <c r="D461">
        <v>88490</v>
      </c>
      <c r="E461" t="s">
        <v>88</v>
      </c>
      <c r="F461">
        <v>4</v>
      </c>
      <c r="G461">
        <v>4</v>
      </c>
      <c r="H461">
        <v>4</v>
      </c>
      <c r="I461">
        <f t="shared" si="7"/>
        <v>32</v>
      </c>
      <c r="J461">
        <v>1.6306563391765101E-3</v>
      </c>
    </row>
    <row r="462" spans="1:10" x14ac:dyDescent="0.25">
      <c r="A462">
        <v>2</v>
      </c>
      <c r="B462">
        <v>88840</v>
      </c>
      <c r="C462" t="s">
        <v>89</v>
      </c>
      <c r="D462">
        <v>88893</v>
      </c>
      <c r="E462" t="s">
        <v>90</v>
      </c>
      <c r="F462">
        <v>3.5</v>
      </c>
      <c r="G462">
        <v>3.5</v>
      </c>
      <c r="H462">
        <v>5</v>
      </c>
      <c r="I462">
        <f t="shared" si="7"/>
        <v>35</v>
      </c>
      <c r="J462">
        <v>2.03832042397064E-3</v>
      </c>
    </row>
    <row r="463" spans="1:10" x14ac:dyDescent="0.25">
      <c r="A463">
        <v>2</v>
      </c>
      <c r="B463">
        <v>88840</v>
      </c>
      <c r="C463" t="s">
        <v>89</v>
      </c>
      <c r="D463">
        <v>88852</v>
      </c>
      <c r="E463" t="s">
        <v>370</v>
      </c>
      <c r="F463">
        <v>3.5</v>
      </c>
      <c r="G463">
        <v>3.5</v>
      </c>
      <c r="H463">
        <v>4</v>
      </c>
      <c r="I463">
        <f t="shared" si="7"/>
        <v>28</v>
      </c>
      <c r="J463">
        <v>1.6306563391765101E-3</v>
      </c>
    </row>
    <row r="464" spans="1:10" x14ac:dyDescent="0.25">
      <c r="A464">
        <v>2</v>
      </c>
      <c r="B464">
        <v>88840</v>
      </c>
      <c r="C464" t="s">
        <v>89</v>
      </c>
      <c r="D464">
        <v>24813</v>
      </c>
      <c r="E464" t="s">
        <v>371</v>
      </c>
      <c r="F464">
        <v>3.5</v>
      </c>
      <c r="G464">
        <v>4</v>
      </c>
      <c r="H464">
        <v>3</v>
      </c>
      <c r="I464">
        <f t="shared" si="7"/>
        <v>22.5</v>
      </c>
      <c r="J464">
        <v>1.22299225438238E-3</v>
      </c>
    </row>
    <row r="465" spans="1:10" x14ac:dyDescent="0.25">
      <c r="A465">
        <v>2</v>
      </c>
      <c r="B465">
        <v>88847</v>
      </c>
      <c r="C465" t="s">
        <v>1</v>
      </c>
      <c r="D465">
        <v>87715</v>
      </c>
      <c r="E465" t="s">
        <v>2</v>
      </c>
      <c r="F465">
        <v>2.5</v>
      </c>
      <c r="G465">
        <v>18</v>
      </c>
      <c r="H465">
        <v>4</v>
      </c>
      <c r="I465">
        <f t="shared" si="7"/>
        <v>82</v>
      </c>
      <c r="J465">
        <v>1.6306563391765101E-3</v>
      </c>
    </row>
    <row r="466" spans="1:10" x14ac:dyDescent="0.25">
      <c r="A466">
        <v>2</v>
      </c>
      <c r="B466">
        <v>88847</v>
      </c>
      <c r="C466" t="s">
        <v>1</v>
      </c>
      <c r="D466">
        <v>86750</v>
      </c>
      <c r="E466" t="s">
        <v>31</v>
      </c>
      <c r="F466">
        <v>2.5</v>
      </c>
      <c r="G466">
        <v>13</v>
      </c>
      <c r="H466">
        <v>5</v>
      </c>
      <c r="I466">
        <f t="shared" si="7"/>
        <v>77.5</v>
      </c>
      <c r="J466">
        <v>2.03832042397064E-3</v>
      </c>
    </row>
    <row r="467" spans="1:10" x14ac:dyDescent="0.25">
      <c r="A467">
        <v>2</v>
      </c>
      <c r="B467">
        <v>88847</v>
      </c>
      <c r="C467" t="s">
        <v>1</v>
      </c>
      <c r="D467">
        <v>69774</v>
      </c>
      <c r="E467" t="s">
        <v>5</v>
      </c>
      <c r="F467">
        <v>2.5</v>
      </c>
      <c r="G467">
        <v>8</v>
      </c>
      <c r="H467">
        <v>7</v>
      </c>
      <c r="I467">
        <f t="shared" si="7"/>
        <v>73.5</v>
      </c>
      <c r="J467">
        <v>2.8536485935588998E-3</v>
      </c>
    </row>
    <row r="468" spans="1:10" x14ac:dyDescent="0.25">
      <c r="A468">
        <v>2</v>
      </c>
      <c r="B468">
        <v>88848</v>
      </c>
      <c r="C468" t="s">
        <v>30</v>
      </c>
      <c r="D468">
        <v>73827</v>
      </c>
      <c r="E468" t="s">
        <v>83</v>
      </c>
      <c r="F468">
        <v>3</v>
      </c>
      <c r="G468">
        <v>3</v>
      </c>
      <c r="H468">
        <v>8</v>
      </c>
      <c r="I468">
        <f t="shared" si="7"/>
        <v>48</v>
      </c>
      <c r="J468">
        <v>3.2613126783530301E-3</v>
      </c>
    </row>
    <row r="469" spans="1:10" x14ac:dyDescent="0.25">
      <c r="A469">
        <v>2</v>
      </c>
      <c r="B469">
        <v>88848</v>
      </c>
      <c r="C469" t="s">
        <v>30</v>
      </c>
      <c r="D469">
        <v>88860</v>
      </c>
      <c r="E469" t="s">
        <v>92</v>
      </c>
      <c r="F469">
        <v>3</v>
      </c>
      <c r="G469">
        <v>3</v>
      </c>
      <c r="H469">
        <v>6</v>
      </c>
      <c r="I469">
        <f t="shared" si="7"/>
        <v>36</v>
      </c>
      <c r="J469">
        <v>2.4459845087647699E-3</v>
      </c>
    </row>
    <row r="470" spans="1:10" x14ac:dyDescent="0.25">
      <c r="A470">
        <v>2</v>
      </c>
      <c r="B470">
        <v>88848</v>
      </c>
      <c r="C470" t="s">
        <v>30</v>
      </c>
      <c r="D470">
        <v>78252</v>
      </c>
      <c r="E470" t="s">
        <v>372</v>
      </c>
      <c r="F470">
        <v>3</v>
      </c>
      <c r="G470">
        <v>6</v>
      </c>
      <c r="H470">
        <v>3</v>
      </c>
      <c r="I470">
        <f t="shared" si="7"/>
        <v>27</v>
      </c>
      <c r="J470">
        <v>1.22299225438238E-3</v>
      </c>
    </row>
    <row r="471" spans="1:10" x14ac:dyDescent="0.25">
      <c r="A471">
        <v>2</v>
      </c>
      <c r="B471">
        <v>88851</v>
      </c>
      <c r="C471" t="s">
        <v>46</v>
      </c>
      <c r="D471">
        <v>3066</v>
      </c>
      <c r="E471" t="s">
        <v>3</v>
      </c>
      <c r="F471">
        <v>2.5</v>
      </c>
      <c r="G471">
        <v>15</v>
      </c>
      <c r="H471">
        <v>5</v>
      </c>
      <c r="I471">
        <f t="shared" si="7"/>
        <v>87.5</v>
      </c>
      <c r="J471">
        <v>2.03832042397064E-3</v>
      </c>
    </row>
    <row r="472" spans="1:10" x14ac:dyDescent="0.25">
      <c r="A472">
        <v>2</v>
      </c>
      <c r="B472">
        <v>88851</v>
      </c>
      <c r="C472" t="s">
        <v>46</v>
      </c>
      <c r="D472">
        <v>87951</v>
      </c>
      <c r="E472" t="s">
        <v>39</v>
      </c>
      <c r="F472">
        <v>2.5</v>
      </c>
      <c r="G472">
        <v>9</v>
      </c>
      <c r="H472">
        <v>3</v>
      </c>
      <c r="I472">
        <f t="shared" si="7"/>
        <v>34.5</v>
      </c>
      <c r="J472">
        <v>1.22299225438238E-3</v>
      </c>
    </row>
    <row r="473" spans="1:10" x14ac:dyDescent="0.25">
      <c r="A473">
        <v>2</v>
      </c>
      <c r="B473">
        <v>88851</v>
      </c>
      <c r="C473" t="s">
        <v>46</v>
      </c>
      <c r="D473">
        <v>97043</v>
      </c>
      <c r="E473" t="s">
        <v>91</v>
      </c>
      <c r="F473">
        <v>2.5</v>
      </c>
      <c r="G473">
        <v>2.5</v>
      </c>
      <c r="H473">
        <v>5</v>
      </c>
      <c r="I473">
        <f t="shared" si="7"/>
        <v>25</v>
      </c>
      <c r="J473">
        <v>2.03832042397064E-3</v>
      </c>
    </row>
    <row r="474" spans="1:10" x14ac:dyDescent="0.25">
      <c r="A474">
        <v>2</v>
      </c>
      <c r="B474">
        <v>88893</v>
      </c>
      <c r="C474" t="s">
        <v>90</v>
      </c>
      <c r="D474">
        <v>87156</v>
      </c>
      <c r="E474" t="s">
        <v>90</v>
      </c>
      <c r="F474">
        <v>3.5</v>
      </c>
      <c r="G474">
        <v>3.5</v>
      </c>
      <c r="H474">
        <v>3</v>
      </c>
      <c r="I474">
        <f t="shared" si="7"/>
        <v>21</v>
      </c>
      <c r="J474">
        <v>1.22299225438238E-3</v>
      </c>
    </row>
    <row r="475" spans="1:10" x14ac:dyDescent="0.25">
      <c r="A475">
        <v>2</v>
      </c>
      <c r="B475">
        <v>89191</v>
      </c>
      <c r="C475" t="s">
        <v>373</v>
      </c>
      <c r="D475">
        <v>11083</v>
      </c>
      <c r="E475" t="s">
        <v>374</v>
      </c>
      <c r="F475">
        <v>5</v>
      </c>
      <c r="G475">
        <v>1.675</v>
      </c>
      <c r="H475">
        <v>3</v>
      </c>
      <c r="I475">
        <f t="shared" si="7"/>
        <v>20.024999999999999</v>
      </c>
      <c r="J475">
        <v>1.22299225438238E-3</v>
      </c>
    </row>
    <row r="476" spans="1:10" x14ac:dyDescent="0.25">
      <c r="A476">
        <v>2</v>
      </c>
      <c r="B476">
        <v>89863</v>
      </c>
      <c r="C476" t="s">
        <v>18</v>
      </c>
      <c r="D476">
        <v>87191</v>
      </c>
      <c r="E476" t="s">
        <v>242</v>
      </c>
      <c r="F476">
        <v>9</v>
      </c>
      <c r="G476">
        <v>5</v>
      </c>
      <c r="H476">
        <v>3</v>
      </c>
      <c r="I476">
        <f t="shared" si="7"/>
        <v>42</v>
      </c>
      <c r="J476">
        <v>1.22299225438238E-3</v>
      </c>
    </row>
    <row r="477" spans="1:10" x14ac:dyDescent="0.25">
      <c r="A477">
        <v>2</v>
      </c>
      <c r="B477">
        <v>89863</v>
      </c>
      <c r="C477" t="s">
        <v>18</v>
      </c>
      <c r="D477">
        <v>25525</v>
      </c>
      <c r="E477" t="s">
        <v>347</v>
      </c>
      <c r="F477">
        <v>9</v>
      </c>
      <c r="G477">
        <v>3</v>
      </c>
      <c r="H477">
        <v>3</v>
      </c>
      <c r="I477">
        <f t="shared" si="7"/>
        <v>36</v>
      </c>
      <c r="J477">
        <v>1.22299225438238E-3</v>
      </c>
    </row>
    <row r="478" spans="1:10" x14ac:dyDescent="0.25">
      <c r="A478">
        <v>2</v>
      </c>
      <c r="B478">
        <v>89863</v>
      </c>
      <c r="C478" t="s">
        <v>18</v>
      </c>
      <c r="D478">
        <v>10503</v>
      </c>
      <c r="E478" t="s">
        <v>149</v>
      </c>
      <c r="F478">
        <v>9</v>
      </c>
      <c r="G478">
        <v>3</v>
      </c>
      <c r="H478">
        <v>3</v>
      </c>
      <c r="I478">
        <f t="shared" si="7"/>
        <v>36</v>
      </c>
      <c r="J478">
        <v>1.22299225438238E-3</v>
      </c>
    </row>
    <row r="479" spans="1:10" x14ac:dyDescent="0.25">
      <c r="A479">
        <v>2</v>
      </c>
      <c r="B479">
        <v>89941</v>
      </c>
      <c r="C479" t="s">
        <v>35</v>
      </c>
      <c r="D479">
        <v>87715</v>
      </c>
      <c r="E479" t="s">
        <v>2</v>
      </c>
      <c r="F479">
        <v>10</v>
      </c>
      <c r="G479">
        <v>18</v>
      </c>
      <c r="H479">
        <v>5</v>
      </c>
      <c r="I479">
        <f t="shared" si="7"/>
        <v>140</v>
      </c>
      <c r="J479">
        <v>2.03832042397064E-3</v>
      </c>
    </row>
    <row r="480" spans="1:10" x14ac:dyDescent="0.25">
      <c r="A480">
        <v>2</v>
      </c>
      <c r="B480">
        <v>89941</v>
      </c>
      <c r="C480" t="s">
        <v>35</v>
      </c>
      <c r="D480">
        <v>12071</v>
      </c>
      <c r="E480" t="s">
        <v>0</v>
      </c>
      <c r="F480">
        <v>10</v>
      </c>
      <c r="G480">
        <v>13</v>
      </c>
      <c r="H480">
        <v>4</v>
      </c>
      <c r="I480">
        <f t="shared" si="7"/>
        <v>92</v>
      </c>
      <c r="J480">
        <v>1.6306563391765101E-3</v>
      </c>
    </row>
    <row r="481" spans="1:10" x14ac:dyDescent="0.25">
      <c r="A481">
        <v>2</v>
      </c>
      <c r="B481">
        <v>89941</v>
      </c>
      <c r="C481" t="s">
        <v>35</v>
      </c>
      <c r="D481">
        <v>7118</v>
      </c>
      <c r="E481" t="s">
        <v>26</v>
      </c>
      <c r="F481">
        <v>10</v>
      </c>
      <c r="G481">
        <v>13</v>
      </c>
      <c r="H481">
        <v>4</v>
      </c>
      <c r="I481">
        <f t="shared" si="7"/>
        <v>92</v>
      </c>
      <c r="J481">
        <v>1.6306563391765101E-3</v>
      </c>
    </row>
    <row r="482" spans="1:10" x14ac:dyDescent="0.25">
      <c r="A482">
        <v>2</v>
      </c>
      <c r="B482">
        <v>97034</v>
      </c>
      <c r="C482" t="s">
        <v>85</v>
      </c>
      <c r="D482">
        <v>88871</v>
      </c>
      <c r="E482" t="s">
        <v>375</v>
      </c>
      <c r="F482">
        <v>3.5</v>
      </c>
      <c r="G482">
        <v>3.5</v>
      </c>
      <c r="H482">
        <v>3</v>
      </c>
      <c r="I482">
        <f t="shared" si="7"/>
        <v>21</v>
      </c>
      <c r="J482">
        <v>1.22299225438238E-3</v>
      </c>
    </row>
    <row r="483" spans="1:10" x14ac:dyDescent="0.25">
      <c r="A483">
        <v>2</v>
      </c>
      <c r="B483">
        <v>97034</v>
      </c>
      <c r="C483" t="s">
        <v>85</v>
      </c>
      <c r="D483">
        <v>89962</v>
      </c>
      <c r="E483" t="s">
        <v>376</v>
      </c>
      <c r="F483">
        <v>3.5</v>
      </c>
      <c r="G483">
        <v>3.5</v>
      </c>
      <c r="H483">
        <v>3</v>
      </c>
      <c r="I483">
        <f t="shared" si="7"/>
        <v>21</v>
      </c>
      <c r="J483">
        <v>1.22299225438238E-3</v>
      </c>
    </row>
    <row r="484" spans="1:10" x14ac:dyDescent="0.25">
      <c r="A484">
        <v>2</v>
      </c>
      <c r="B484">
        <v>97043</v>
      </c>
      <c r="C484" t="s">
        <v>91</v>
      </c>
      <c r="D484">
        <v>3066</v>
      </c>
      <c r="E484" t="s">
        <v>3</v>
      </c>
      <c r="F484">
        <v>2.5</v>
      </c>
      <c r="G484">
        <v>15</v>
      </c>
      <c r="H484">
        <v>3</v>
      </c>
      <c r="I484">
        <f t="shared" si="7"/>
        <v>52.5</v>
      </c>
      <c r="J484">
        <v>1.22299225438238E-3</v>
      </c>
    </row>
    <row r="485" spans="1:10" x14ac:dyDescent="0.25">
      <c r="A485">
        <v>2</v>
      </c>
      <c r="B485">
        <v>97043</v>
      </c>
      <c r="C485" t="s">
        <v>91</v>
      </c>
      <c r="D485">
        <v>87189</v>
      </c>
      <c r="E485" t="s">
        <v>91</v>
      </c>
      <c r="F485">
        <v>2.5</v>
      </c>
      <c r="G485">
        <v>2.5</v>
      </c>
      <c r="H485">
        <v>5</v>
      </c>
      <c r="I485">
        <f t="shared" si="7"/>
        <v>25</v>
      </c>
      <c r="J485">
        <v>2.03832042397064E-3</v>
      </c>
    </row>
    <row r="486" spans="1:10" x14ac:dyDescent="0.25">
      <c r="A486">
        <v>2</v>
      </c>
      <c r="B486">
        <v>97043</v>
      </c>
      <c r="C486" t="s">
        <v>91</v>
      </c>
      <c r="D486">
        <v>73823</v>
      </c>
      <c r="E486" t="s">
        <v>91</v>
      </c>
      <c r="F486">
        <v>2.5</v>
      </c>
      <c r="G486">
        <v>2.5</v>
      </c>
      <c r="H486">
        <v>3</v>
      </c>
      <c r="I486">
        <f t="shared" si="7"/>
        <v>15</v>
      </c>
      <c r="J486">
        <v>1.22299225438238E-3</v>
      </c>
    </row>
    <row r="487" spans="1:10" x14ac:dyDescent="0.25">
      <c r="A487">
        <v>2</v>
      </c>
      <c r="B487">
        <v>97045</v>
      </c>
      <c r="C487" t="s">
        <v>12</v>
      </c>
      <c r="D487">
        <v>97056</v>
      </c>
      <c r="E487" t="s">
        <v>40</v>
      </c>
      <c r="F487">
        <v>9</v>
      </c>
      <c r="G487">
        <v>6.9480519480519396</v>
      </c>
      <c r="H487">
        <v>3</v>
      </c>
      <c r="I487">
        <f t="shared" si="7"/>
        <v>47.844155844155821</v>
      </c>
      <c r="J487">
        <v>1.22299225438238E-3</v>
      </c>
    </row>
    <row r="488" spans="1:10" x14ac:dyDescent="0.25">
      <c r="A488">
        <v>2</v>
      </c>
      <c r="B488">
        <v>97045</v>
      </c>
      <c r="C488" t="s">
        <v>12</v>
      </c>
      <c r="D488">
        <v>97110</v>
      </c>
      <c r="E488" t="s">
        <v>67</v>
      </c>
      <c r="F488">
        <v>9</v>
      </c>
      <c r="G488">
        <v>4</v>
      </c>
      <c r="H488">
        <v>3</v>
      </c>
      <c r="I488">
        <f t="shared" si="7"/>
        <v>39</v>
      </c>
      <c r="J488">
        <v>1.22299225438238E-3</v>
      </c>
    </row>
    <row r="489" spans="1:10" x14ac:dyDescent="0.25">
      <c r="A489">
        <v>2</v>
      </c>
      <c r="B489">
        <v>97053</v>
      </c>
      <c r="C489" t="s">
        <v>127</v>
      </c>
      <c r="D489">
        <v>73742</v>
      </c>
      <c r="E489" t="s">
        <v>127</v>
      </c>
      <c r="F489">
        <v>11</v>
      </c>
      <c r="G489">
        <v>11</v>
      </c>
      <c r="H489">
        <v>3</v>
      </c>
      <c r="I489">
        <f t="shared" si="7"/>
        <v>66</v>
      </c>
      <c r="J489">
        <v>1.22299225438238E-3</v>
      </c>
    </row>
    <row r="490" spans="1:10" x14ac:dyDescent="0.25">
      <c r="A490">
        <v>2</v>
      </c>
      <c r="B490">
        <v>97060</v>
      </c>
      <c r="C490" t="s">
        <v>251</v>
      </c>
      <c r="D490">
        <v>38672</v>
      </c>
      <c r="E490" t="s">
        <v>251</v>
      </c>
      <c r="F490">
        <v>3.5</v>
      </c>
      <c r="G490">
        <v>3.5</v>
      </c>
      <c r="H490">
        <v>3</v>
      </c>
      <c r="I490">
        <f t="shared" si="7"/>
        <v>21</v>
      </c>
      <c r="J490">
        <v>1.22299225438238E-3</v>
      </c>
    </row>
    <row r="491" spans="1:10" x14ac:dyDescent="0.25">
      <c r="A491">
        <v>2</v>
      </c>
      <c r="B491">
        <v>97061</v>
      </c>
      <c r="C491" t="s">
        <v>377</v>
      </c>
      <c r="D491">
        <v>33299</v>
      </c>
      <c r="E491" t="s">
        <v>66</v>
      </c>
      <c r="F491">
        <v>4</v>
      </c>
      <c r="G491">
        <v>3.5</v>
      </c>
      <c r="H491">
        <v>3</v>
      </c>
      <c r="I491">
        <f t="shared" si="7"/>
        <v>22.5</v>
      </c>
      <c r="J491">
        <v>1.22299225438238E-3</v>
      </c>
    </row>
    <row r="492" spans="1:10" x14ac:dyDescent="0.25">
      <c r="A492">
        <v>2</v>
      </c>
      <c r="B492">
        <v>97135</v>
      </c>
      <c r="C492" t="s">
        <v>141</v>
      </c>
      <c r="D492">
        <v>88314</v>
      </c>
      <c r="E492" t="s">
        <v>42</v>
      </c>
      <c r="F492">
        <v>13</v>
      </c>
      <c r="G492">
        <v>11</v>
      </c>
      <c r="H492">
        <v>3</v>
      </c>
      <c r="I492">
        <f t="shared" si="7"/>
        <v>72</v>
      </c>
      <c r="J492">
        <v>1.22299225438238E-3</v>
      </c>
    </row>
    <row r="493" spans="1:10" x14ac:dyDescent="0.25">
      <c r="A493">
        <v>2</v>
      </c>
      <c r="B493">
        <v>97135</v>
      </c>
      <c r="C493" t="s">
        <v>141</v>
      </c>
      <c r="D493">
        <v>85763</v>
      </c>
      <c r="E493" t="s">
        <v>341</v>
      </c>
      <c r="F493">
        <v>13</v>
      </c>
      <c r="G493">
        <v>9</v>
      </c>
      <c r="H493">
        <v>3</v>
      </c>
      <c r="I493">
        <f t="shared" si="7"/>
        <v>66</v>
      </c>
      <c r="J493">
        <v>1.22299225438238E-3</v>
      </c>
    </row>
    <row r="494" spans="1:10" x14ac:dyDescent="0.25">
      <c r="A494">
        <v>2</v>
      </c>
      <c r="B494">
        <v>99536</v>
      </c>
      <c r="C494" t="s">
        <v>317</v>
      </c>
      <c r="D494">
        <v>99563</v>
      </c>
      <c r="E494" t="s">
        <v>378</v>
      </c>
      <c r="F494">
        <v>5.9666666666666597</v>
      </c>
      <c r="G494">
        <v>10</v>
      </c>
      <c r="H494">
        <v>5</v>
      </c>
      <c r="I494">
        <f t="shared" si="7"/>
        <v>79.8333333333333</v>
      </c>
      <c r="J494">
        <v>2.03832042397064E-3</v>
      </c>
    </row>
    <row r="495" spans="1:10" x14ac:dyDescent="0.25">
      <c r="A495">
        <v>2</v>
      </c>
      <c r="B495">
        <v>99563</v>
      </c>
      <c r="C495" t="s">
        <v>378</v>
      </c>
      <c r="D495">
        <v>8861</v>
      </c>
      <c r="E495" t="s">
        <v>379</v>
      </c>
      <c r="F495">
        <v>10</v>
      </c>
      <c r="G495">
        <v>8</v>
      </c>
      <c r="H495">
        <v>3</v>
      </c>
      <c r="I495">
        <f t="shared" si="7"/>
        <v>54</v>
      </c>
      <c r="J495">
        <v>1.22299225438238E-3</v>
      </c>
    </row>
    <row r="496" spans="1:10" x14ac:dyDescent="0.25">
      <c r="A496">
        <v>2</v>
      </c>
      <c r="B496">
        <v>99579</v>
      </c>
      <c r="C496" t="s">
        <v>380</v>
      </c>
      <c r="D496">
        <v>61401</v>
      </c>
      <c r="E496" t="s">
        <v>289</v>
      </c>
      <c r="F496">
        <v>6.8999999999999897</v>
      </c>
      <c r="G496">
        <v>11</v>
      </c>
      <c r="H496">
        <v>3</v>
      </c>
      <c r="I496">
        <f t="shared" si="7"/>
        <v>53.699999999999974</v>
      </c>
      <c r="J496">
        <v>1.22299225438238E-3</v>
      </c>
    </row>
    <row r="497" spans="1:10" x14ac:dyDescent="0.25">
      <c r="A497">
        <v>2</v>
      </c>
      <c r="B497">
        <v>99594</v>
      </c>
      <c r="C497" t="s">
        <v>93</v>
      </c>
      <c r="D497">
        <v>63228</v>
      </c>
      <c r="E497" t="s">
        <v>299</v>
      </c>
      <c r="F497">
        <v>3</v>
      </c>
      <c r="G497">
        <v>8</v>
      </c>
      <c r="H497">
        <v>3</v>
      </c>
      <c r="I497">
        <f t="shared" si="7"/>
        <v>33</v>
      </c>
      <c r="J497">
        <v>1.22299225438238E-3</v>
      </c>
    </row>
    <row r="498" spans="1:10" x14ac:dyDescent="0.25">
      <c r="A498">
        <v>2</v>
      </c>
      <c r="B498">
        <v>99594</v>
      </c>
      <c r="C498" t="s">
        <v>93</v>
      </c>
      <c r="D498">
        <v>68584</v>
      </c>
      <c r="E498" t="s">
        <v>94</v>
      </c>
      <c r="F498">
        <v>3</v>
      </c>
      <c r="G498">
        <v>3</v>
      </c>
      <c r="H498">
        <v>4</v>
      </c>
      <c r="I498">
        <f t="shared" si="7"/>
        <v>24</v>
      </c>
      <c r="J498">
        <v>1.6306563391765101E-3</v>
      </c>
    </row>
    <row r="499" spans="1:10" x14ac:dyDescent="0.25">
      <c r="A499">
        <v>2</v>
      </c>
      <c r="B499">
        <v>99594</v>
      </c>
      <c r="C499" t="s">
        <v>93</v>
      </c>
      <c r="D499">
        <v>68585</v>
      </c>
      <c r="E499" t="s">
        <v>95</v>
      </c>
      <c r="F499">
        <v>3</v>
      </c>
      <c r="G499">
        <v>3</v>
      </c>
      <c r="H499">
        <v>3</v>
      </c>
      <c r="I499">
        <f t="shared" si="7"/>
        <v>18</v>
      </c>
      <c r="J499">
        <v>1.22299225438238E-3</v>
      </c>
    </row>
    <row r="500" spans="1:10" x14ac:dyDescent="0.25">
      <c r="A500">
        <v>2</v>
      </c>
      <c r="B500">
        <v>99595</v>
      </c>
      <c r="C500" t="s">
        <v>23</v>
      </c>
      <c r="D500">
        <v>61491</v>
      </c>
      <c r="E500" t="s">
        <v>21</v>
      </c>
      <c r="F500">
        <v>3</v>
      </c>
      <c r="G500">
        <v>17</v>
      </c>
      <c r="H500">
        <v>4</v>
      </c>
      <c r="I500">
        <f t="shared" si="7"/>
        <v>80</v>
      </c>
      <c r="J500">
        <v>1.6306563391765101E-3</v>
      </c>
    </row>
    <row r="501" spans="1:10" x14ac:dyDescent="0.25">
      <c r="A501">
        <v>2</v>
      </c>
      <c r="B501">
        <v>99595</v>
      </c>
      <c r="C501" t="s">
        <v>23</v>
      </c>
      <c r="D501">
        <v>61404</v>
      </c>
      <c r="E501" t="s">
        <v>20</v>
      </c>
      <c r="F501">
        <v>3</v>
      </c>
      <c r="G501">
        <v>17</v>
      </c>
      <c r="H501">
        <v>3</v>
      </c>
      <c r="I501">
        <f t="shared" si="7"/>
        <v>60</v>
      </c>
      <c r="J501">
        <v>1.22299225438238E-3</v>
      </c>
    </row>
    <row r="502" spans="1:10" x14ac:dyDescent="0.25">
      <c r="A502">
        <v>2</v>
      </c>
      <c r="B502">
        <v>99595</v>
      </c>
      <c r="C502" t="s">
        <v>23</v>
      </c>
      <c r="D502">
        <v>61611</v>
      </c>
      <c r="E502" t="s">
        <v>128</v>
      </c>
      <c r="F502">
        <v>3</v>
      </c>
      <c r="G502">
        <v>13</v>
      </c>
      <c r="H502">
        <v>3</v>
      </c>
      <c r="I502">
        <f t="shared" si="7"/>
        <v>48</v>
      </c>
      <c r="J502">
        <v>1.22299225438238E-3</v>
      </c>
    </row>
    <row r="503" spans="1:10" x14ac:dyDescent="0.25">
      <c r="A503">
        <v>2</v>
      </c>
      <c r="B503">
        <v>99776</v>
      </c>
      <c r="C503" t="s">
        <v>63</v>
      </c>
      <c r="D503">
        <v>27578</v>
      </c>
      <c r="E503" t="s">
        <v>14</v>
      </c>
      <c r="F503">
        <v>0.75</v>
      </c>
      <c r="G503">
        <v>9.25</v>
      </c>
      <c r="H503">
        <v>4</v>
      </c>
      <c r="I503">
        <f t="shared" si="7"/>
        <v>40</v>
      </c>
      <c r="J503">
        <v>1.6306563391765101E-3</v>
      </c>
    </row>
    <row r="504" spans="1:10" x14ac:dyDescent="0.25">
      <c r="A504">
        <v>2</v>
      </c>
      <c r="B504">
        <v>99776</v>
      </c>
      <c r="C504" t="s">
        <v>63</v>
      </c>
      <c r="D504">
        <v>99882</v>
      </c>
      <c r="E504" t="s">
        <v>381</v>
      </c>
      <c r="F504">
        <v>0.75</v>
      </c>
      <c r="G504">
        <v>4.5</v>
      </c>
      <c r="H504">
        <v>3</v>
      </c>
      <c r="I504">
        <f t="shared" si="7"/>
        <v>15.75</v>
      </c>
      <c r="J504">
        <v>1.22299225438238E-3</v>
      </c>
    </row>
    <row r="505" spans="1:10" x14ac:dyDescent="0.25">
      <c r="A505">
        <v>2</v>
      </c>
      <c r="B505">
        <v>99776</v>
      </c>
      <c r="C505" t="s">
        <v>63</v>
      </c>
      <c r="D505">
        <v>28493</v>
      </c>
      <c r="E505" t="s">
        <v>382</v>
      </c>
      <c r="F505">
        <v>0.75</v>
      </c>
      <c r="G505">
        <v>1.2999999999999901</v>
      </c>
      <c r="H505">
        <v>4</v>
      </c>
      <c r="I505">
        <f t="shared" si="7"/>
        <v>8.1999999999999602</v>
      </c>
      <c r="J505">
        <v>1.6306563391765101E-3</v>
      </c>
    </row>
    <row r="506" spans="1:10" x14ac:dyDescent="0.25">
      <c r="A506">
        <v>2</v>
      </c>
      <c r="B506">
        <v>99777</v>
      </c>
      <c r="C506" t="s">
        <v>222</v>
      </c>
      <c r="D506">
        <v>99882</v>
      </c>
      <c r="E506" t="s">
        <v>381</v>
      </c>
      <c r="F506">
        <v>2</v>
      </c>
      <c r="G506">
        <v>4.5</v>
      </c>
      <c r="H506">
        <v>4</v>
      </c>
      <c r="I506">
        <f t="shared" si="7"/>
        <v>26</v>
      </c>
      <c r="J506">
        <v>1.6306563391765101E-3</v>
      </c>
    </row>
    <row r="507" spans="1:10" x14ac:dyDescent="0.25">
      <c r="A507">
        <v>2</v>
      </c>
      <c r="B507">
        <v>99777</v>
      </c>
      <c r="C507" t="s">
        <v>222</v>
      </c>
      <c r="D507">
        <v>26812</v>
      </c>
      <c r="E507" t="s">
        <v>65</v>
      </c>
      <c r="F507">
        <v>2</v>
      </c>
      <c r="G507">
        <v>1.2999999999999901</v>
      </c>
      <c r="H507">
        <v>3</v>
      </c>
      <c r="I507">
        <f t="shared" si="7"/>
        <v>9.8999999999999702</v>
      </c>
      <c r="J507">
        <v>1.22299225438238E-3</v>
      </c>
    </row>
    <row r="508" spans="1:10" x14ac:dyDescent="0.25">
      <c r="A508">
        <v>2</v>
      </c>
      <c r="B508">
        <v>99777</v>
      </c>
      <c r="C508" t="s">
        <v>222</v>
      </c>
      <c r="D508">
        <v>99781</v>
      </c>
      <c r="E508" t="s">
        <v>383</v>
      </c>
      <c r="F508">
        <v>2</v>
      </c>
      <c r="G508">
        <v>0.5</v>
      </c>
      <c r="H508">
        <v>3</v>
      </c>
      <c r="I508">
        <f t="shared" si="7"/>
        <v>7.5</v>
      </c>
      <c r="J508">
        <v>1.22299225438238E-3</v>
      </c>
    </row>
    <row r="509" spans="1:10" x14ac:dyDescent="0.25">
      <c r="A509">
        <v>2</v>
      </c>
      <c r="B509">
        <v>99984</v>
      </c>
      <c r="C509" t="s">
        <v>384</v>
      </c>
      <c r="D509">
        <v>99996</v>
      </c>
      <c r="E509" t="s">
        <v>385</v>
      </c>
      <c r="F509">
        <v>6</v>
      </c>
      <c r="G509">
        <v>6</v>
      </c>
      <c r="H509">
        <v>3</v>
      </c>
      <c r="I509">
        <f t="shared" si="7"/>
        <v>36</v>
      </c>
      <c r="J509">
        <v>1.22299225438238E-3</v>
      </c>
    </row>
    <row r="510" spans="1:10" x14ac:dyDescent="0.25">
      <c r="A510">
        <v>2</v>
      </c>
      <c r="B510">
        <v>99984</v>
      </c>
      <c r="C510" t="s">
        <v>384</v>
      </c>
      <c r="D510">
        <v>62595</v>
      </c>
      <c r="E510" t="s">
        <v>386</v>
      </c>
      <c r="F510">
        <v>6</v>
      </c>
      <c r="G510">
        <v>6</v>
      </c>
      <c r="H510">
        <v>3</v>
      </c>
      <c r="I510">
        <f t="shared" si="7"/>
        <v>36</v>
      </c>
      <c r="J510">
        <v>1.22299225438238E-3</v>
      </c>
    </row>
    <row r="511" spans="1:10" x14ac:dyDescent="0.25">
      <c r="A511">
        <v>3</v>
      </c>
      <c r="B511">
        <v>1</v>
      </c>
      <c r="C511" t="s">
        <v>6</v>
      </c>
      <c r="D511">
        <v>27849</v>
      </c>
      <c r="E511" t="s">
        <v>64</v>
      </c>
      <c r="F511">
        <v>5.24527638190954</v>
      </c>
      <c r="G511">
        <v>6.8999999999999799</v>
      </c>
      <c r="H511">
        <v>10</v>
      </c>
      <c r="I511">
        <f t="shared" si="7"/>
        <v>121.4527638190952</v>
      </c>
      <c r="J511">
        <v>1.4312294260770001E-3</v>
      </c>
    </row>
    <row r="512" spans="1:10" x14ac:dyDescent="0.25">
      <c r="A512">
        <v>3</v>
      </c>
      <c r="B512">
        <v>1</v>
      </c>
      <c r="C512" t="s">
        <v>6</v>
      </c>
      <c r="D512">
        <v>56286</v>
      </c>
      <c r="E512" t="s">
        <v>278</v>
      </c>
      <c r="F512">
        <v>5.24527638190954</v>
      </c>
      <c r="G512">
        <v>6</v>
      </c>
      <c r="H512">
        <v>11</v>
      </c>
      <c r="I512">
        <f t="shared" si="7"/>
        <v>123.69804020100494</v>
      </c>
      <c r="J512">
        <v>1.5743523686847E-3</v>
      </c>
    </row>
    <row r="513" spans="1:10" x14ac:dyDescent="0.25">
      <c r="A513">
        <v>3</v>
      </c>
      <c r="B513">
        <v>1</v>
      </c>
      <c r="C513" t="s">
        <v>6</v>
      </c>
      <c r="D513">
        <v>58856</v>
      </c>
      <c r="E513" t="s">
        <v>387</v>
      </c>
      <c r="F513">
        <v>5.24527638190954</v>
      </c>
      <c r="G513">
        <v>9</v>
      </c>
      <c r="H513">
        <v>7</v>
      </c>
      <c r="I513">
        <f t="shared" si="7"/>
        <v>99.716934673366779</v>
      </c>
      <c r="J513">
        <v>1.0018605982539E-3</v>
      </c>
    </row>
    <row r="514" spans="1:10" x14ac:dyDescent="0.25">
      <c r="A514">
        <v>3</v>
      </c>
      <c r="B514">
        <v>10503</v>
      </c>
      <c r="C514" t="s">
        <v>149</v>
      </c>
      <c r="D514">
        <v>49374</v>
      </c>
      <c r="E514" t="s">
        <v>265</v>
      </c>
      <c r="F514">
        <v>3</v>
      </c>
      <c r="G514">
        <v>3.5</v>
      </c>
      <c r="H514">
        <v>9</v>
      </c>
      <c r="I514">
        <f t="shared" si="7"/>
        <v>58.5</v>
      </c>
      <c r="J514">
        <v>1.2881064834693E-3</v>
      </c>
    </row>
    <row r="515" spans="1:10" x14ac:dyDescent="0.25">
      <c r="A515">
        <v>3</v>
      </c>
      <c r="B515">
        <v>10515</v>
      </c>
      <c r="C515" t="s">
        <v>154</v>
      </c>
      <c r="D515">
        <v>10514</v>
      </c>
      <c r="E515" t="s">
        <v>153</v>
      </c>
      <c r="F515">
        <v>1.5</v>
      </c>
      <c r="G515">
        <v>1.5</v>
      </c>
      <c r="H515">
        <v>11</v>
      </c>
      <c r="I515">
        <f t="shared" ref="I515:I578" si="8">(F515+G515)*H515</f>
        <v>33</v>
      </c>
      <c r="J515">
        <v>1.5743523686847E-3</v>
      </c>
    </row>
    <row r="516" spans="1:10" x14ac:dyDescent="0.25">
      <c r="A516">
        <v>3</v>
      </c>
      <c r="B516">
        <v>10829</v>
      </c>
      <c r="C516" t="s">
        <v>33</v>
      </c>
      <c r="D516">
        <v>28406</v>
      </c>
      <c r="E516" t="s">
        <v>50</v>
      </c>
      <c r="F516">
        <v>1.5</v>
      </c>
      <c r="G516">
        <v>1.45</v>
      </c>
      <c r="H516">
        <v>7</v>
      </c>
      <c r="I516">
        <f t="shared" si="8"/>
        <v>20.650000000000002</v>
      </c>
      <c r="J516">
        <v>1.0018605982539E-3</v>
      </c>
    </row>
    <row r="517" spans="1:10" x14ac:dyDescent="0.25">
      <c r="A517">
        <v>3</v>
      </c>
      <c r="B517">
        <v>11083</v>
      </c>
      <c r="C517" t="s">
        <v>374</v>
      </c>
      <c r="D517">
        <v>11763</v>
      </c>
      <c r="E517" t="s">
        <v>388</v>
      </c>
      <c r="F517">
        <v>1.675</v>
      </c>
      <c r="G517">
        <v>1</v>
      </c>
      <c r="H517">
        <v>11</v>
      </c>
      <c r="I517">
        <f t="shared" si="8"/>
        <v>29.424999999999997</v>
      </c>
      <c r="J517">
        <v>1.5743523686847E-3</v>
      </c>
    </row>
    <row r="518" spans="1:10" x14ac:dyDescent="0.25">
      <c r="A518">
        <v>3</v>
      </c>
      <c r="B518">
        <v>1580</v>
      </c>
      <c r="C518" t="s">
        <v>52</v>
      </c>
      <c r="D518">
        <v>1583</v>
      </c>
      <c r="E518" t="s">
        <v>51</v>
      </c>
      <c r="F518">
        <v>9</v>
      </c>
      <c r="G518">
        <v>5</v>
      </c>
      <c r="H518">
        <v>31</v>
      </c>
      <c r="I518">
        <f t="shared" si="8"/>
        <v>434</v>
      </c>
      <c r="J518">
        <v>4.4368112208387003E-3</v>
      </c>
    </row>
    <row r="519" spans="1:10" x14ac:dyDescent="0.25">
      <c r="A519">
        <v>3</v>
      </c>
      <c r="B519">
        <v>1629</v>
      </c>
      <c r="C519" t="s">
        <v>54</v>
      </c>
      <c r="D519">
        <v>1632</v>
      </c>
      <c r="E519" t="s">
        <v>53</v>
      </c>
      <c r="F519">
        <v>4</v>
      </c>
      <c r="G519">
        <v>3</v>
      </c>
      <c r="H519">
        <v>44</v>
      </c>
      <c r="I519">
        <f t="shared" si="8"/>
        <v>308</v>
      </c>
      <c r="J519">
        <v>6.2974094747387998E-3</v>
      </c>
    </row>
    <row r="520" spans="1:10" x14ac:dyDescent="0.25">
      <c r="A520">
        <v>3</v>
      </c>
      <c r="B520">
        <v>1632</v>
      </c>
      <c r="C520" t="s">
        <v>53</v>
      </c>
      <c r="D520">
        <v>1730</v>
      </c>
      <c r="E520" t="s">
        <v>56</v>
      </c>
      <c r="F520">
        <v>3</v>
      </c>
      <c r="G520">
        <v>7</v>
      </c>
      <c r="H520">
        <v>7</v>
      </c>
      <c r="I520">
        <f t="shared" si="8"/>
        <v>70</v>
      </c>
      <c r="J520">
        <v>1.0018605982539E-3</v>
      </c>
    </row>
    <row r="521" spans="1:10" x14ac:dyDescent="0.25">
      <c r="A521">
        <v>3</v>
      </c>
      <c r="B521">
        <v>1634</v>
      </c>
      <c r="C521" t="s">
        <v>10</v>
      </c>
      <c r="D521">
        <v>1626</v>
      </c>
      <c r="E521" t="s">
        <v>55</v>
      </c>
      <c r="F521">
        <v>3</v>
      </c>
      <c r="G521">
        <v>3.9583333333333299</v>
      </c>
      <c r="H521">
        <v>24</v>
      </c>
      <c r="I521">
        <f t="shared" si="8"/>
        <v>166.99999999999994</v>
      </c>
      <c r="J521">
        <v>3.4349506225848001E-3</v>
      </c>
    </row>
    <row r="522" spans="1:10" x14ac:dyDescent="0.25">
      <c r="A522">
        <v>3</v>
      </c>
      <c r="B522">
        <v>1730</v>
      </c>
      <c r="C522" t="s">
        <v>56</v>
      </c>
      <c r="D522">
        <v>1729</v>
      </c>
      <c r="E522" t="s">
        <v>57</v>
      </c>
      <c r="F522">
        <v>7</v>
      </c>
      <c r="G522">
        <v>5</v>
      </c>
      <c r="H522">
        <v>33</v>
      </c>
      <c r="I522">
        <f t="shared" si="8"/>
        <v>396</v>
      </c>
      <c r="J522">
        <v>4.7230571060540997E-3</v>
      </c>
    </row>
    <row r="523" spans="1:10" x14ac:dyDescent="0.25">
      <c r="A523">
        <v>3</v>
      </c>
      <c r="B523">
        <v>1796</v>
      </c>
      <c r="C523" t="s">
        <v>174</v>
      </c>
      <c r="D523">
        <v>1795</v>
      </c>
      <c r="E523" t="s">
        <v>173</v>
      </c>
      <c r="F523">
        <v>6</v>
      </c>
      <c r="G523">
        <v>10</v>
      </c>
      <c r="H523">
        <v>7</v>
      </c>
      <c r="I523">
        <f t="shared" si="8"/>
        <v>112</v>
      </c>
      <c r="J523">
        <v>1.0018605982539E-3</v>
      </c>
    </row>
    <row r="524" spans="1:10" x14ac:dyDescent="0.25">
      <c r="A524">
        <v>3</v>
      </c>
      <c r="B524">
        <v>1830</v>
      </c>
      <c r="C524" t="s">
        <v>175</v>
      </c>
      <c r="D524">
        <v>2219</v>
      </c>
      <c r="E524" t="s">
        <v>389</v>
      </c>
      <c r="F524">
        <v>3</v>
      </c>
      <c r="G524">
        <v>3</v>
      </c>
      <c r="H524">
        <v>7</v>
      </c>
      <c r="I524">
        <f t="shared" si="8"/>
        <v>42</v>
      </c>
      <c r="J524">
        <v>1.0018605982539E-3</v>
      </c>
    </row>
    <row r="525" spans="1:10" x14ac:dyDescent="0.25">
      <c r="A525">
        <v>3</v>
      </c>
      <c r="B525">
        <v>1830</v>
      </c>
      <c r="C525" t="s">
        <v>175</v>
      </c>
      <c r="D525">
        <v>47323</v>
      </c>
      <c r="E525" t="s">
        <v>390</v>
      </c>
      <c r="F525">
        <v>3</v>
      </c>
      <c r="G525">
        <v>3</v>
      </c>
      <c r="H525">
        <v>7</v>
      </c>
      <c r="I525">
        <f t="shared" si="8"/>
        <v>42</v>
      </c>
      <c r="J525">
        <v>1.0018605982539E-3</v>
      </c>
    </row>
    <row r="526" spans="1:10" x14ac:dyDescent="0.25">
      <c r="A526">
        <v>3</v>
      </c>
      <c r="B526">
        <v>1830</v>
      </c>
      <c r="C526" t="s">
        <v>175</v>
      </c>
      <c r="D526">
        <v>6445</v>
      </c>
      <c r="E526" t="s">
        <v>176</v>
      </c>
      <c r="F526">
        <v>3</v>
      </c>
      <c r="G526">
        <v>3</v>
      </c>
      <c r="H526">
        <v>7</v>
      </c>
      <c r="I526">
        <f t="shared" si="8"/>
        <v>42</v>
      </c>
      <c r="J526">
        <v>1.0018605982539E-3</v>
      </c>
    </row>
    <row r="527" spans="1:10" x14ac:dyDescent="0.25">
      <c r="A527">
        <v>3</v>
      </c>
      <c r="B527">
        <v>1947</v>
      </c>
      <c r="C527" t="s">
        <v>183</v>
      </c>
      <c r="D527">
        <v>1944</v>
      </c>
      <c r="E527" t="s">
        <v>182</v>
      </c>
      <c r="F527">
        <v>2</v>
      </c>
      <c r="G527">
        <v>2</v>
      </c>
      <c r="H527">
        <v>7</v>
      </c>
      <c r="I527">
        <f t="shared" si="8"/>
        <v>28</v>
      </c>
      <c r="J527">
        <v>1.0018605982539E-3</v>
      </c>
    </row>
    <row r="528" spans="1:10" x14ac:dyDescent="0.25">
      <c r="A528">
        <v>3</v>
      </c>
      <c r="B528">
        <v>2034</v>
      </c>
      <c r="C528" t="s">
        <v>59</v>
      </c>
      <c r="D528">
        <v>2035</v>
      </c>
      <c r="E528" t="s">
        <v>58</v>
      </c>
      <c r="F528">
        <v>7</v>
      </c>
      <c r="G528">
        <v>5</v>
      </c>
      <c r="H528">
        <v>31</v>
      </c>
      <c r="I528">
        <f t="shared" si="8"/>
        <v>372</v>
      </c>
      <c r="J528">
        <v>4.4368112208387003E-3</v>
      </c>
    </row>
    <row r="529" spans="1:10" x14ac:dyDescent="0.25">
      <c r="A529">
        <v>3</v>
      </c>
      <c r="B529">
        <v>2087</v>
      </c>
      <c r="C529" t="s">
        <v>8</v>
      </c>
      <c r="D529">
        <v>2086</v>
      </c>
      <c r="E529" t="s">
        <v>7</v>
      </c>
      <c r="F529">
        <v>6</v>
      </c>
      <c r="G529">
        <v>9</v>
      </c>
      <c r="H529">
        <v>53</v>
      </c>
      <c r="I529">
        <f t="shared" si="8"/>
        <v>795</v>
      </c>
      <c r="J529">
        <v>7.5855159582080998E-3</v>
      </c>
    </row>
    <row r="530" spans="1:10" x14ac:dyDescent="0.25">
      <c r="A530">
        <v>3</v>
      </c>
      <c r="B530">
        <v>2154</v>
      </c>
      <c r="C530" t="s">
        <v>96</v>
      </c>
      <c r="D530">
        <v>2156</v>
      </c>
      <c r="E530" t="s">
        <v>97</v>
      </c>
      <c r="F530">
        <v>7</v>
      </c>
      <c r="G530">
        <v>5</v>
      </c>
      <c r="H530">
        <v>28</v>
      </c>
      <c r="I530">
        <f t="shared" si="8"/>
        <v>336</v>
      </c>
      <c r="J530">
        <v>4.0074423930156E-3</v>
      </c>
    </row>
    <row r="531" spans="1:10" x14ac:dyDescent="0.25">
      <c r="A531">
        <v>3</v>
      </c>
      <c r="B531">
        <v>2175</v>
      </c>
      <c r="C531" t="s">
        <v>190</v>
      </c>
      <c r="D531">
        <v>2177</v>
      </c>
      <c r="E531" t="s">
        <v>191</v>
      </c>
      <c r="F531">
        <v>8</v>
      </c>
      <c r="G531">
        <v>4</v>
      </c>
      <c r="H531">
        <v>22</v>
      </c>
      <c r="I531">
        <f t="shared" si="8"/>
        <v>264</v>
      </c>
      <c r="J531">
        <v>3.1487047373693999E-3</v>
      </c>
    </row>
    <row r="532" spans="1:10" x14ac:dyDescent="0.25">
      <c r="A532">
        <v>3</v>
      </c>
      <c r="B532">
        <v>2211</v>
      </c>
      <c r="C532" t="s">
        <v>194</v>
      </c>
      <c r="D532">
        <v>47445</v>
      </c>
      <c r="E532" t="s">
        <v>195</v>
      </c>
      <c r="F532">
        <v>4.5</v>
      </c>
      <c r="G532">
        <v>4</v>
      </c>
      <c r="H532">
        <v>7</v>
      </c>
      <c r="I532">
        <f t="shared" si="8"/>
        <v>59.5</v>
      </c>
      <c r="J532">
        <v>1.0018605982539E-3</v>
      </c>
    </row>
    <row r="533" spans="1:10" x14ac:dyDescent="0.25">
      <c r="A533">
        <v>3</v>
      </c>
      <c r="B533">
        <v>2330</v>
      </c>
      <c r="C533" t="s">
        <v>11</v>
      </c>
      <c r="D533">
        <v>88386</v>
      </c>
      <c r="E533" t="s">
        <v>12</v>
      </c>
      <c r="F533">
        <v>7</v>
      </c>
      <c r="G533">
        <v>9</v>
      </c>
      <c r="H533">
        <v>8</v>
      </c>
      <c r="I533">
        <f t="shared" si="8"/>
        <v>128</v>
      </c>
      <c r="J533">
        <v>1.1449835408616001E-3</v>
      </c>
    </row>
    <row r="534" spans="1:10" x14ac:dyDescent="0.25">
      <c r="A534">
        <v>3</v>
      </c>
      <c r="B534">
        <v>2330</v>
      </c>
      <c r="C534" t="s">
        <v>11</v>
      </c>
      <c r="D534">
        <v>87322</v>
      </c>
      <c r="E534" t="s">
        <v>13</v>
      </c>
      <c r="F534">
        <v>7</v>
      </c>
      <c r="G534">
        <v>7</v>
      </c>
      <c r="H534">
        <v>8</v>
      </c>
      <c r="I534">
        <f t="shared" si="8"/>
        <v>112</v>
      </c>
      <c r="J534">
        <v>1.1449835408616001E-3</v>
      </c>
    </row>
    <row r="535" spans="1:10" x14ac:dyDescent="0.25">
      <c r="A535">
        <v>3</v>
      </c>
      <c r="B535">
        <v>2470</v>
      </c>
      <c r="C535" t="s">
        <v>391</v>
      </c>
      <c r="D535">
        <v>2471</v>
      </c>
      <c r="E535" t="s">
        <v>392</v>
      </c>
      <c r="F535">
        <v>7</v>
      </c>
      <c r="G535">
        <v>5</v>
      </c>
      <c r="H535">
        <v>8</v>
      </c>
      <c r="I535">
        <f t="shared" si="8"/>
        <v>96</v>
      </c>
      <c r="J535">
        <v>1.1449835408616001E-3</v>
      </c>
    </row>
    <row r="536" spans="1:10" x14ac:dyDescent="0.25">
      <c r="A536">
        <v>3</v>
      </c>
      <c r="B536">
        <v>25564</v>
      </c>
      <c r="C536" t="s">
        <v>60</v>
      </c>
      <c r="D536">
        <v>26118</v>
      </c>
      <c r="E536" t="s">
        <v>27</v>
      </c>
      <c r="F536">
        <v>3</v>
      </c>
      <c r="G536">
        <v>3</v>
      </c>
      <c r="H536">
        <v>9</v>
      </c>
      <c r="I536">
        <f t="shared" si="8"/>
        <v>54</v>
      </c>
      <c r="J536">
        <v>1.2881064834693E-3</v>
      </c>
    </row>
    <row r="537" spans="1:10" x14ac:dyDescent="0.25">
      <c r="A537">
        <v>3</v>
      </c>
      <c r="B537">
        <v>26022</v>
      </c>
      <c r="C537" t="s">
        <v>205</v>
      </c>
      <c r="D537">
        <v>26020</v>
      </c>
      <c r="E537" t="s">
        <v>206</v>
      </c>
      <c r="F537">
        <v>3</v>
      </c>
      <c r="G537">
        <v>3</v>
      </c>
      <c r="H537">
        <v>10</v>
      </c>
      <c r="I537">
        <f t="shared" si="8"/>
        <v>60</v>
      </c>
      <c r="J537">
        <v>1.4312294260770001E-3</v>
      </c>
    </row>
    <row r="538" spans="1:10" x14ac:dyDescent="0.25">
      <c r="A538">
        <v>3</v>
      </c>
      <c r="B538">
        <v>26023</v>
      </c>
      <c r="C538" t="s">
        <v>207</v>
      </c>
      <c r="D538">
        <v>38332</v>
      </c>
      <c r="E538" t="s">
        <v>208</v>
      </c>
      <c r="F538">
        <v>3.5</v>
      </c>
      <c r="G538">
        <v>3.1538461538461502</v>
      </c>
      <c r="H538">
        <v>7</v>
      </c>
      <c r="I538">
        <f t="shared" si="8"/>
        <v>46.576923076923052</v>
      </c>
      <c r="J538">
        <v>1.0018605982539E-3</v>
      </c>
    </row>
    <row r="539" spans="1:10" x14ac:dyDescent="0.25">
      <c r="A539">
        <v>3</v>
      </c>
      <c r="B539">
        <v>26115</v>
      </c>
      <c r="C539" t="s">
        <v>177</v>
      </c>
      <c r="D539">
        <v>26117</v>
      </c>
      <c r="E539" t="s">
        <v>213</v>
      </c>
      <c r="F539">
        <v>3</v>
      </c>
      <c r="G539">
        <v>3</v>
      </c>
      <c r="H539">
        <v>10</v>
      </c>
      <c r="I539">
        <f t="shared" si="8"/>
        <v>60</v>
      </c>
      <c r="J539">
        <v>1.4312294260770001E-3</v>
      </c>
    </row>
    <row r="540" spans="1:10" x14ac:dyDescent="0.25">
      <c r="A540">
        <v>3</v>
      </c>
      <c r="B540">
        <v>26116</v>
      </c>
      <c r="C540" t="s">
        <v>177</v>
      </c>
      <c r="D540">
        <v>26115</v>
      </c>
      <c r="E540" t="s">
        <v>177</v>
      </c>
      <c r="F540">
        <v>3</v>
      </c>
      <c r="G540">
        <v>3</v>
      </c>
      <c r="H540">
        <v>10</v>
      </c>
      <c r="I540">
        <f t="shared" si="8"/>
        <v>60</v>
      </c>
      <c r="J540">
        <v>1.4312294260770001E-3</v>
      </c>
    </row>
    <row r="541" spans="1:10" x14ac:dyDescent="0.25">
      <c r="A541">
        <v>3</v>
      </c>
      <c r="B541">
        <v>26116</v>
      </c>
      <c r="C541" t="s">
        <v>177</v>
      </c>
      <c r="D541">
        <v>26117</v>
      </c>
      <c r="E541" t="s">
        <v>213</v>
      </c>
      <c r="F541">
        <v>3</v>
      </c>
      <c r="G541">
        <v>3</v>
      </c>
      <c r="H541">
        <v>9</v>
      </c>
      <c r="I541">
        <f t="shared" si="8"/>
        <v>54</v>
      </c>
      <c r="J541">
        <v>1.2881064834693E-3</v>
      </c>
    </row>
    <row r="542" spans="1:10" x14ac:dyDescent="0.25">
      <c r="A542">
        <v>3</v>
      </c>
      <c r="B542">
        <v>26229</v>
      </c>
      <c r="C542" t="s">
        <v>61</v>
      </c>
      <c r="D542">
        <v>3506</v>
      </c>
      <c r="E542" t="s">
        <v>139</v>
      </c>
      <c r="F542">
        <v>3</v>
      </c>
      <c r="G542">
        <v>8</v>
      </c>
      <c r="H542">
        <v>7</v>
      </c>
      <c r="I542">
        <f t="shared" si="8"/>
        <v>77</v>
      </c>
      <c r="J542">
        <v>1.0018605982539E-3</v>
      </c>
    </row>
    <row r="543" spans="1:10" x14ac:dyDescent="0.25">
      <c r="A543">
        <v>3</v>
      </c>
      <c r="B543">
        <v>26230</v>
      </c>
      <c r="C543" t="s">
        <v>9</v>
      </c>
      <c r="D543">
        <v>2086</v>
      </c>
      <c r="E543" t="s">
        <v>7</v>
      </c>
      <c r="F543">
        <v>3</v>
      </c>
      <c r="G543">
        <v>9</v>
      </c>
      <c r="H543">
        <v>10</v>
      </c>
      <c r="I543">
        <f t="shared" si="8"/>
        <v>120</v>
      </c>
      <c r="J543">
        <v>1.4312294260770001E-3</v>
      </c>
    </row>
    <row r="544" spans="1:10" x14ac:dyDescent="0.25">
      <c r="A544">
        <v>3</v>
      </c>
      <c r="B544">
        <v>26230</v>
      </c>
      <c r="C544" t="s">
        <v>9</v>
      </c>
      <c r="D544">
        <v>2087</v>
      </c>
      <c r="E544" t="s">
        <v>8</v>
      </c>
      <c r="F544">
        <v>3</v>
      </c>
      <c r="G544">
        <v>6</v>
      </c>
      <c r="H544">
        <v>11</v>
      </c>
      <c r="I544">
        <f t="shared" si="8"/>
        <v>99</v>
      </c>
      <c r="J544">
        <v>1.5743523686847E-3</v>
      </c>
    </row>
    <row r="545" spans="1:10" x14ac:dyDescent="0.25">
      <c r="A545">
        <v>3</v>
      </c>
      <c r="B545">
        <v>26230</v>
      </c>
      <c r="C545" t="s">
        <v>9</v>
      </c>
      <c r="D545">
        <v>87110</v>
      </c>
      <c r="E545" t="s">
        <v>19</v>
      </c>
      <c r="F545">
        <v>3</v>
      </c>
      <c r="G545">
        <v>3.5706713780918702</v>
      </c>
      <c r="H545">
        <v>18</v>
      </c>
      <c r="I545">
        <f t="shared" si="8"/>
        <v>118.27208480565366</v>
      </c>
      <c r="J545">
        <v>2.5762129669386E-3</v>
      </c>
    </row>
    <row r="546" spans="1:10" x14ac:dyDescent="0.25">
      <c r="A546">
        <v>3</v>
      </c>
      <c r="B546">
        <v>28228</v>
      </c>
      <c r="C546" t="s">
        <v>16</v>
      </c>
      <c r="D546">
        <v>27578</v>
      </c>
      <c r="E546" t="s">
        <v>14</v>
      </c>
      <c r="F546">
        <v>2.75</v>
      </c>
      <c r="G546">
        <v>9.25</v>
      </c>
      <c r="H546">
        <v>11</v>
      </c>
      <c r="I546">
        <f t="shared" si="8"/>
        <v>132</v>
      </c>
      <c r="J546">
        <v>1.5743523686847E-3</v>
      </c>
    </row>
    <row r="547" spans="1:10" x14ac:dyDescent="0.25">
      <c r="A547">
        <v>3</v>
      </c>
      <c r="B547">
        <v>28228</v>
      </c>
      <c r="C547" t="s">
        <v>16</v>
      </c>
      <c r="D547">
        <v>27849</v>
      </c>
      <c r="E547" t="s">
        <v>64</v>
      </c>
      <c r="F547">
        <v>2.75</v>
      </c>
      <c r="G547">
        <v>6.8999999999999799</v>
      </c>
      <c r="H547">
        <v>9</v>
      </c>
      <c r="I547">
        <f t="shared" si="8"/>
        <v>86.849999999999824</v>
      </c>
      <c r="J547">
        <v>1.2881064834693E-3</v>
      </c>
    </row>
    <row r="548" spans="1:10" x14ac:dyDescent="0.25">
      <c r="A548">
        <v>3</v>
      </c>
      <c r="B548">
        <v>28228</v>
      </c>
      <c r="C548" t="s">
        <v>16</v>
      </c>
      <c r="D548">
        <v>29497</v>
      </c>
      <c r="E548" t="s">
        <v>15</v>
      </c>
      <c r="F548">
        <v>2.75</v>
      </c>
      <c r="G548">
        <v>3</v>
      </c>
      <c r="H548">
        <v>16</v>
      </c>
      <c r="I548">
        <f t="shared" si="8"/>
        <v>92</v>
      </c>
      <c r="J548">
        <v>2.2899670817232002E-3</v>
      </c>
    </row>
    <row r="549" spans="1:10" x14ac:dyDescent="0.25">
      <c r="A549">
        <v>3</v>
      </c>
      <c r="B549">
        <v>28406</v>
      </c>
      <c r="C549" t="s">
        <v>50</v>
      </c>
      <c r="D549">
        <v>26774</v>
      </c>
      <c r="E549" t="s">
        <v>224</v>
      </c>
      <c r="F549">
        <v>1.45</v>
      </c>
      <c r="G549">
        <v>1</v>
      </c>
      <c r="H549">
        <v>7</v>
      </c>
      <c r="I549">
        <f t="shared" si="8"/>
        <v>17.150000000000002</v>
      </c>
      <c r="J549">
        <v>1.0018605982539E-3</v>
      </c>
    </row>
    <row r="550" spans="1:10" x14ac:dyDescent="0.25">
      <c r="A550">
        <v>3</v>
      </c>
      <c r="B550">
        <v>29001</v>
      </c>
      <c r="C550" t="s">
        <v>226</v>
      </c>
      <c r="D550">
        <v>29201</v>
      </c>
      <c r="E550" t="s">
        <v>225</v>
      </c>
      <c r="F550">
        <v>5</v>
      </c>
      <c r="G550">
        <v>7</v>
      </c>
      <c r="H550">
        <v>7</v>
      </c>
      <c r="I550">
        <f t="shared" si="8"/>
        <v>84</v>
      </c>
      <c r="J550">
        <v>1.0018605982539E-3</v>
      </c>
    </row>
    <row r="551" spans="1:10" x14ac:dyDescent="0.25">
      <c r="A551">
        <v>3</v>
      </c>
      <c r="B551">
        <v>29202</v>
      </c>
      <c r="C551" t="s">
        <v>225</v>
      </c>
      <c r="D551">
        <v>29002</v>
      </c>
      <c r="E551" t="s">
        <v>226</v>
      </c>
      <c r="F551">
        <v>7</v>
      </c>
      <c r="G551">
        <v>5</v>
      </c>
      <c r="H551">
        <v>8</v>
      </c>
      <c r="I551">
        <f t="shared" si="8"/>
        <v>96</v>
      </c>
      <c r="J551">
        <v>1.1449835408616001E-3</v>
      </c>
    </row>
    <row r="552" spans="1:10" x14ac:dyDescent="0.25">
      <c r="A552">
        <v>3</v>
      </c>
      <c r="B552">
        <v>29202</v>
      </c>
      <c r="C552" t="s">
        <v>225</v>
      </c>
      <c r="D552">
        <v>29002</v>
      </c>
      <c r="E552" t="s">
        <v>227</v>
      </c>
      <c r="F552">
        <v>7</v>
      </c>
      <c r="G552">
        <v>3.99</v>
      </c>
      <c r="H552">
        <v>8</v>
      </c>
      <c r="I552">
        <f t="shared" si="8"/>
        <v>87.92</v>
      </c>
      <c r="J552">
        <v>1.1449835408616001E-3</v>
      </c>
    </row>
    <row r="553" spans="1:10" x14ac:dyDescent="0.25">
      <c r="A553">
        <v>3</v>
      </c>
      <c r="B553">
        <v>29497</v>
      </c>
      <c r="C553" t="s">
        <v>15</v>
      </c>
      <c r="D553">
        <v>27849</v>
      </c>
      <c r="E553" t="s">
        <v>64</v>
      </c>
      <c r="F553">
        <v>3</v>
      </c>
      <c r="G553">
        <v>6.8999999999999799</v>
      </c>
      <c r="H553">
        <v>38</v>
      </c>
      <c r="I553">
        <f t="shared" si="8"/>
        <v>376.19999999999925</v>
      </c>
      <c r="J553">
        <v>5.4386718190926001E-3</v>
      </c>
    </row>
    <row r="554" spans="1:10" x14ac:dyDescent="0.25">
      <c r="A554">
        <v>3</v>
      </c>
      <c r="B554">
        <v>29497</v>
      </c>
      <c r="C554" t="s">
        <v>15</v>
      </c>
      <c r="D554">
        <v>27578</v>
      </c>
      <c r="E554" t="s">
        <v>14</v>
      </c>
      <c r="F554">
        <v>3</v>
      </c>
      <c r="G554">
        <v>9.25</v>
      </c>
      <c r="H554">
        <v>17</v>
      </c>
      <c r="I554">
        <f t="shared" si="8"/>
        <v>208.25</v>
      </c>
      <c r="J554">
        <v>2.4330900243308999E-3</v>
      </c>
    </row>
    <row r="555" spans="1:10" x14ac:dyDescent="0.25">
      <c r="A555">
        <v>3</v>
      </c>
      <c r="B555">
        <v>29497</v>
      </c>
      <c r="C555" t="s">
        <v>15</v>
      </c>
      <c r="D555">
        <v>99877</v>
      </c>
      <c r="E555" t="s">
        <v>393</v>
      </c>
      <c r="F555">
        <v>3</v>
      </c>
      <c r="G555">
        <v>6</v>
      </c>
      <c r="H555">
        <v>7</v>
      </c>
      <c r="I555">
        <f t="shared" si="8"/>
        <v>63</v>
      </c>
      <c r="J555">
        <v>1.0018605982539E-3</v>
      </c>
    </row>
    <row r="556" spans="1:10" x14ac:dyDescent="0.25">
      <c r="A556">
        <v>3</v>
      </c>
      <c r="B556">
        <v>29502</v>
      </c>
      <c r="C556" t="s">
        <v>229</v>
      </c>
      <c r="D556">
        <v>60333</v>
      </c>
      <c r="E556" t="s">
        <v>230</v>
      </c>
      <c r="F556">
        <v>1.5</v>
      </c>
      <c r="G556">
        <v>1.5</v>
      </c>
      <c r="H556">
        <v>11</v>
      </c>
      <c r="I556">
        <f t="shared" si="8"/>
        <v>33</v>
      </c>
      <c r="J556">
        <v>1.5743523686847E-3</v>
      </c>
    </row>
    <row r="557" spans="1:10" x14ac:dyDescent="0.25">
      <c r="A557">
        <v>3</v>
      </c>
      <c r="B557">
        <v>29894</v>
      </c>
      <c r="C557" t="s">
        <v>231</v>
      </c>
      <c r="D557">
        <v>26774</v>
      </c>
      <c r="E557" t="s">
        <v>224</v>
      </c>
      <c r="F557">
        <v>1</v>
      </c>
      <c r="G557">
        <v>1</v>
      </c>
      <c r="H557">
        <v>7</v>
      </c>
      <c r="I557">
        <f t="shared" si="8"/>
        <v>14</v>
      </c>
      <c r="J557">
        <v>1.0018605982539E-3</v>
      </c>
    </row>
    <row r="558" spans="1:10" x14ac:dyDescent="0.25">
      <c r="A558">
        <v>3</v>
      </c>
      <c r="B558">
        <v>32863</v>
      </c>
      <c r="C558" t="s">
        <v>236</v>
      </c>
      <c r="D558">
        <v>32864</v>
      </c>
      <c r="E558" t="s">
        <v>237</v>
      </c>
      <c r="F558">
        <v>2</v>
      </c>
      <c r="G558">
        <v>2</v>
      </c>
      <c r="H558">
        <v>7</v>
      </c>
      <c r="I558">
        <f t="shared" si="8"/>
        <v>28</v>
      </c>
      <c r="J558">
        <v>1.0018605982539E-3</v>
      </c>
    </row>
    <row r="559" spans="1:10" x14ac:dyDescent="0.25">
      <c r="A559">
        <v>3</v>
      </c>
      <c r="B559">
        <v>33299</v>
      </c>
      <c r="C559" t="s">
        <v>66</v>
      </c>
      <c r="D559">
        <v>85024</v>
      </c>
      <c r="E559" t="s">
        <v>66</v>
      </c>
      <c r="F559">
        <v>3.5</v>
      </c>
      <c r="G559">
        <v>3.5</v>
      </c>
      <c r="H559">
        <v>14</v>
      </c>
      <c r="I559">
        <f t="shared" si="8"/>
        <v>98</v>
      </c>
      <c r="J559">
        <v>2.0037211965078E-3</v>
      </c>
    </row>
    <row r="560" spans="1:10" x14ac:dyDescent="0.25">
      <c r="A560">
        <v>3</v>
      </c>
      <c r="B560">
        <v>33299</v>
      </c>
      <c r="C560" t="s">
        <v>66</v>
      </c>
      <c r="D560">
        <v>38681</v>
      </c>
      <c r="E560" t="s">
        <v>67</v>
      </c>
      <c r="F560">
        <v>3.5</v>
      </c>
      <c r="G560">
        <v>4</v>
      </c>
      <c r="H560">
        <v>11</v>
      </c>
      <c r="I560">
        <f t="shared" si="8"/>
        <v>82.5</v>
      </c>
      <c r="J560">
        <v>1.5743523686847E-3</v>
      </c>
    </row>
    <row r="561" spans="1:10" x14ac:dyDescent="0.25">
      <c r="A561">
        <v>3</v>
      </c>
      <c r="B561">
        <v>33299</v>
      </c>
      <c r="C561" t="s">
        <v>66</v>
      </c>
      <c r="D561">
        <v>97110</v>
      </c>
      <c r="E561" t="s">
        <v>67</v>
      </c>
      <c r="F561">
        <v>3.5</v>
      </c>
      <c r="G561">
        <v>4</v>
      </c>
      <c r="H561">
        <v>7</v>
      </c>
      <c r="I561">
        <f t="shared" si="8"/>
        <v>52.5</v>
      </c>
      <c r="J561">
        <v>1.0018605982539E-3</v>
      </c>
    </row>
    <row r="562" spans="1:10" x14ac:dyDescent="0.25">
      <c r="A562">
        <v>3</v>
      </c>
      <c r="B562">
        <v>33350</v>
      </c>
      <c r="C562" t="s">
        <v>240</v>
      </c>
      <c r="D562">
        <v>85164</v>
      </c>
      <c r="E562" t="s">
        <v>240</v>
      </c>
      <c r="F562">
        <v>3</v>
      </c>
      <c r="G562">
        <v>3</v>
      </c>
      <c r="H562">
        <v>10</v>
      </c>
      <c r="I562">
        <f t="shared" si="8"/>
        <v>60</v>
      </c>
      <c r="J562">
        <v>1.4312294260770001E-3</v>
      </c>
    </row>
    <row r="563" spans="1:10" x14ac:dyDescent="0.25">
      <c r="A563">
        <v>3</v>
      </c>
      <c r="B563">
        <v>3353</v>
      </c>
      <c r="C563" t="s">
        <v>160</v>
      </c>
      <c r="D563">
        <v>49595</v>
      </c>
      <c r="E563" t="s">
        <v>268</v>
      </c>
      <c r="F563">
        <v>3</v>
      </c>
      <c r="G563">
        <v>2</v>
      </c>
      <c r="H563">
        <v>8</v>
      </c>
      <c r="I563">
        <f t="shared" si="8"/>
        <v>40</v>
      </c>
      <c r="J563">
        <v>1.1449835408616001E-3</v>
      </c>
    </row>
    <row r="564" spans="1:10" x14ac:dyDescent="0.25">
      <c r="A564">
        <v>3</v>
      </c>
      <c r="B564">
        <v>3353</v>
      </c>
      <c r="C564" t="s">
        <v>160</v>
      </c>
      <c r="D564">
        <v>1554</v>
      </c>
      <c r="E564" t="s">
        <v>161</v>
      </c>
      <c r="F564">
        <v>3</v>
      </c>
      <c r="G564">
        <v>2</v>
      </c>
      <c r="H564">
        <v>7</v>
      </c>
      <c r="I564">
        <f t="shared" si="8"/>
        <v>35</v>
      </c>
      <c r="J564">
        <v>1.0018605982539E-3</v>
      </c>
    </row>
    <row r="565" spans="1:10" x14ac:dyDescent="0.25">
      <c r="A565">
        <v>3</v>
      </c>
      <c r="B565">
        <v>3353</v>
      </c>
      <c r="C565" t="s">
        <v>160</v>
      </c>
      <c r="D565">
        <v>1420</v>
      </c>
      <c r="E565" t="s">
        <v>159</v>
      </c>
      <c r="F565">
        <v>3</v>
      </c>
      <c r="G565">
        <v>1.37777777777777</v>
      </c>
      <c r="H565">
        <v>7</v>
      </c>
      <c r="I565">
        <f t="shared" si="8"/>
        <v>30.644444444444392</v>
      </c>
      <c r="J565">
        <v>1.0018605982539E-3</v>
      </c>
    </row>
    <row r="566" spans="1:10" x14ac:dyDescent="0.25">
      <c r="A566">
        <v>3</v>
      </c>
      <c r="B566">
        <v>3506</v>
      </c>
      <c r="C566" t="s">
        <v>139</v>
      </c>
      <c r="D566">
        <v>3489</v>
      </c>
      <c r="E566" t="s">
        <v>134</v>
      </c>
      <c r="F566">
        <v>8</v>
      </c>
      <c r="G566">
        <v>11</v>
      </c>
      <c r="H566">
        <v>10</v>
      </c>
      <c r="I566">
        <f t="shared" si="8"/>
        <v>190</v>
      </c>
      <c r="J566">
        <v>1.4312294260770001E-3</v>
      </c>
    </row>
    <row r="567" spans="1:10" x14ac:dyDescent="0.25">
      <c r="A567">
        <v>3</v>
      </c>
      <c r="B567">
        <v>38033</v>
      </c>
      <c r="C567" t="s">
        <v>245</v>
      </c>
      <c r="D567">
        <v>38007</v>
      </c>
      <c r="E567" t="s">
        <v>245</v>
      </c>
      <c r="F567">
        <v>3</v>
      </c>
      <c r="G567">
        <v>3</v>
      </c>
      <c r="H567">
        <v>8</v>
      </c>
      <c r="I567">
        <f t="shared" si="8"/>
        <v>48</v>
      </c>
      <c r="J567">
        <v>1.1449835408616001E-3</v>
      </c>
    </row>
    <row r="568" spans="1:10" x14ac:dyDescent="0.25">
      <c r="A568">
        <v>3</v>
      </c>
      <c r="B568">
        <v>38394</v>
      </c>
      <c r="C568" t="s">
        <v>204</v>
      </c>
      <c r="D568">
        <v>38393</v>
      </c>
      <c r="E568" t="s">
        <v>204</v>
      </c>
      <c r="F568">
        <v>11</v>
      </c>
      <c r="G568">
        <v>11</v>
      </c>
      <c r="H568">
        <v>7</v>
      </c>
      <c r="I568">
        <f t="shared" si="8"/>
        <v>154</v>
      </c>
      <c r="J568">
        <v>1.0018605982539E-3</v>
      </c>
    </row>
    <row r="569" spans="1:10" x14ac:dyDescent="0.25">
      <c r="A569">
        <v>3</v>
      </c>
      <c r="B569">
        <v>38672</v>
      </c>
      <c r="C569" t="s">
        <v>251</v>
      </c>
      <c r="D569">
        <v>97060</v>
      </c>
      <c r="E569" t="s">
        <v>251</v>
      </c>
      <c r="F569">
        <v>3.5</v>
      </c>
      <c r="G569">
        <v>3.5</v>
      </c>
      <c r="H569">
        <v>15</v>
      </c>
      <c r="I569">
        <f t="shared" si="8"/>
        <v>105</v>
      </c>
      <c r="J569">
        <v>2.1468441391155001E-3</v>
      </c>
    </row>
    <row r="570" spans="1:10" x14ac:dyDescent="0.25">
      <c r="A570">
        <v>3</v>
      </c>
      <c r="B570">
        <v>38681</v>
      </c>
      <c r="C570" t="s">
        <v>67</v>
      </c>
      <c r="D570">
        <v>97110</v>
      </c>
      <c r="E570" t="s">
        <v>67</v>
      </c>
      <c r="F570">
        <v>4</v>
      </c>
      <c r="G570">
        <v>4</v>
      </c>
      <c r="H570">
        <v>15</v>
      </c>
      <c r="I570">
        <f t="shared" si="8"/>
        <v>120</v>
      </c>
      <c r="J570">
        <v>2.1468441391155001E-3</v>
      </c>
    </row>
    <row r="571" spans="1:10" x14ac:dyDescent="0.25">
      <c r="A571">
        <v>3</v>
      </c>
      <c r="B571">
        <v>38681</v>
      </c>
      <c r="C571" t="s">
        <v>67</v>
      </c>
      <c r="D571">
        <v>85024</v>
      </c>
      <c r="E571" t="s">
        <v>66</v>
      </c>
      <c r="F571">
        <v>4</v>
      </c>
      <c r="G571">
        <v>3.5</v>
      </c>
      <c r="H571">
        <v>7</v>
      </c>
      <c r="I571">
        <f t="shared" si="8"/>
        <v>52.5</v>
      </c>
      <c r="J571">
        <v>1.0018605982539E-3</v>
      </c>
    </row>
    <row r="572" spans="1:10" x14ac:dyDescent="0.25">
      <c r="A572">
        <v>3</v>
      </c>
      <c r="B572">
        <v>40207</v>
      </c>
      <c r="C572" t="s">
        <v>257</v>
      </c>
      <c r="D572">
        <v>45578</v>
      </c>
      <c r="E572" t="s">
        <v>256</v>
      </c>
      <c r="F572">
        <v>3</v>
      </c>
      <c r="G572">
        <v>3</v>
      </c>
      <c r="H572">
        <v>9</v>
      </c>
      <c r="I572">
        <f t="shared" si="8"/>
        <v>54</v>
      </c>
      <c r="J572">
        <v>1.2881064834693E-3</v>
      </c>
    </row>
    <row r="573" spans="1:10" x14ac:dyDescent="0.25">
      <c r="A573">
        <v>3</v>
      </c>
      <c r="B573">
        <v>41836</v>
      </c>
      <c r="C573" t="s">
        <v>255</v>
      </c>
      <c r="D573">
        <v>49595</v>
      </c>
      <c r="E573" t="s">
        <v>268</v>
      </c>
      <c r="F573">
        <v>2</v>
      </c>
      <c r="G573">
        <v>2</v>
      </c>
      <c r="H573">
        <v>9</v>
      </c>
      <c r="I573">
        <f t="shared" si="8"/>
        <v>36</v>
      </c>
      <c r="J573">
        <v>1.2881064834693E-3</v>
      </c>
    </row>
    <row r="574" spans="1:10" x14ac:dyDescent="0.25">
      <c r="A574">
        <v>3</v>
      </c>
      <c r="B574">
        <v>41836</v>
      </c>
      <c r="C574" t="s">
        <v>255</v>
      </c>
      <c r="D574">
        <v>1420</v>
      </c>
      <c r="E574" t="s">
        <v>159</v>
      </c>
      <c r="F574">
        <v>2</v>
      </c>
      <c r="G574">
        <v>1.37777777777777</v>
      </c>
      <c r="H574">
        <v>9</v>
      </c>
      <c r="I574">
        <f t="shared" si="8"/>
        <v>30.399999999999931</v>
      </c>
      <c r="J574">
        <v>1.2881064834693E-3</v>
      </c>
    </row>
    <row r="575" spans="1:10" x14ac:dyDescent="0.25">
      <c r="A575">
        <v>3</v>
      </c>
      <c r="B575">
        <v>46871</v>
      </c>
      <c r="C575" t="s">
        <v>69</v>
      </c>
      <c r="D575">
        <v>46872</v>
      </c>
      <c r="E575" t="s">
        <v>68</v>
      </c>
      <c r="F575">
        <v>3</v>
      </c>
      <c r="G575">
        <v>3</v>
      </c>
      <c r="H575">
        <v>12</v>
      </c>
      <c r="I575">
        <f t="shared" si="8"/>
        <v>72</v>
      </c>
      <c r="J575">
        <v>1.7174753112924001E-3</v>
      </c>
    </row>
    <row r="576" spans="1:10" x14ac:dyDescent="0.25">
      <c r="A576">
        <v>3</v>
      </c>
      <c r="B576">
        <v>47325</v>
      </c>
      <c r="C576" t="s">
        <v>394</v>
      </c>
      <c r="D576">
        <v>2207</v>
      </c>
      <c r="E576" t="s">
        <v>192</v>
      </c>
      <c r="F576">
        <v>2</v>
      </c>
      <c r="G576">
        <v>2</v>
      </c>
      <c r="H576">
        <v>7</v>
      </c>
      <c r="I576">
        <f t="shared" si="8"/>
        <v>28</v>
      </c>
      <c r="J576">
        <v>1.0018605982539E-3</v>
      </c>
    </row>
    <row r="577" spans="1:10" x14ac:dyDescent="0.25">
      <c r="A577">
        <v>3</v>
      </c>
      <c r="B577">
        <v>48551</v>
      </c>
      <c r="C577" t="s">
        <v>263</v>
      </c>
      <c r="D577">
        <v>48550</v>
      </c>
      <c r="E577" t="s">
        <v>395</v>
      </c>
      <c r="F577">
        <v>3</v>
      </c>
      <c r="G577">
        <v>3</v>
      </c>
      <c r="H577">
        <v>7</v>
      </c>
      <c r="I577">
        <f t="shared" si="8"/>
        <v>42</v>
      </c>
      <c r="J577">
        <v>1.0018605982539E-3</v>
      </c>
    </row>
    <row r="578" spans="1:10" x14ac:dyDescent="0.25">
      <c r="A578">
        <v>3</v>
      </c>
      <c r="B578">
        <v>48552</v>
      </c>
      <c r="C578" t="s">
        <v>264</v>
      </c>
      <c r="D578">
        <v>48551</v>
      </c>
      <c r="E578" t="s">
        <v>263</v>
      </c>
      <c r="F578">
        <v>3</v>
      </c>
      <c r="G578">
        <v>3</v>
      </c>
      <c r="H578">
        <v>9</v>
      </c>
      <c r="I578">
        <f t="shared" si="8"/>
        <v>54</v>
      </c>
      <c r="J578">
        <v>1.2881064834693E-3</v>
      </c>
    </row>
    <row r="579" spans="1:10" x14ac:dyDescent="0.25">
      <c r="A579">
        <v>3</v>
      </c>
      <c r="B579">
        <v>49374</v>
      </c>
      <c r="C579" t="s">
        <v>265</v>
      </c>
      <c r="D579">
        <v>71718</v>
      </c>
      <c r="E579" t="s">
        <v>150</v>
      </c>
      <c r="F579">
        <v>3.5</v>
      </c>
      <c r="G579">
        <v>6</v>
      </c>
      <c r="H579">
        <v>10</v>
      </c>
      <c r="I579">
        <f t="shared" ref="I579:I642" si="9">(F579+G579)*H579</f>
        <v>95</v>
      </c>
      <c r="J579">
        <v>1.4312294260770001E-3</v>
      </c>
    </row>
    <row r="580" spans="1:10" x14ac:dyDescent="0.25">
      <c r="A580">
        <v>3</v>
      </c>
      <c r="B580">
        <v>49374</v>
      </c>
      <c r="C580" t="s">
        <v>265</v>
      </c>
      <c r="D580">
        <v>33074</v>
      </c>
      <c r="E580" t="s">
        <v>151</v>
      </c>
      <c r="F580">
        <v>3.5</v>
      </c>
      <c r="G580">
        <v>4</v>
      </c>
      <c r="H580">
        <v>9</v>
      </c>
      <c r="I580">
        <f t="shared" si="9"/>
        <v>67.5</v>
      </c>
      <c r="J580">
        <v>1.2881064834693E-3</v>
      </c>
    </row>
    <row r="581" spans="1:10" x14ac:dyDescent="0.25">
      <c r="A581">
        <v>3</v>
      </c>
      <c r="B581">
        <v>49374</v>
      </c>
      <c r="C581" t="s">
        <v>265</v>
      </c>
      <c r="D581">
        <v>10261</v>
      </c>
      <c r="E581" t="s">
        <v>146</v>
      </c>
      <c r="F581">
        <v>3.5</v>
      </c>
      <c r="G581">
        <v>3.5</v>
      </c>
      <c r="H581">
        <v>10</v>
      </c>
      <c r="I581">
        <f t="shared" si="9"/>
        <v>70</v>
      </c>
      <c r="J581">
        <v>1.4312294260770001E-3</v>
      </c>
    </row>
    <row r="582" spans="1:10" x14ac:dyDescent="0.25">
      <c r="A582">
        <v>3</v>
      </c>
      <c r="B582">
        <v>55150</v>
      </c>
      <c r="C582" t="s">
        <v>73</v>
      </c>
      <c r="D582">
        <v>56080</v>
      </c>
      <c r="E582" t="s">
        <v>72</v>
      </c>
      <c r="F582">
        <v>2</v>
      </c>
      <c r="G582">
        <v>2</v>
      </c>
      <c r="H582">
        <v>20</v>
      </c>
      <c r="I582">
        <f t="shared" si="9"/>
        <v>80</v>
      </c>
      <c r="J582">
        <v>2.8624588521540002E-3</v>
      </c>
    </row>
    <row r="583" spans="1:10" x14ac:dyDescent="0.25">
      <c r="A583">
        <v>3</v>
      </c>
      <c r="B583">
        <v>55152</v>
      </c>
      <c r="C583" t="s">
        <v>70</v>
      </c>
      <c r="D583">
        <v>77162</v>
      </c>
      <c r="E583" t="s">
        <v>396</v>
      </c>
      <c r="F583">
        <v>2.5</v>
      </c>
      <c r="G583">
        <v>7</v>
      </c>
      <c r="H583">
        <v>9</v>
      </c>
      <c r="I583">
        <f t="shared" si="9"/>
        <v>85.5</v>
      </c>
      <c r="J583">
        <v>1.2881064834693E-3</v>
      </c>
    </row>
    <row r="584" spans="1:10" x14ac:dyDescent="0.25">
      <c r="A584">
        <v>3</v>
      </c>
      <c r="B584">
        <v>55152</v>
      </c>
      <c r="C584" t="s">
        <v>70</v>
      </c>
      <c r="D584">
        <v>58670</v>
      </c>
      <c r="E584" t="s">
        <v>271</v>
      </c>
      <c r="F584">
        <v>2.5</v>
      </c>
      <c r="G584">
        <v>9</v>
      </c>
      <c r="H584">
        <v>7</v>
      </c>
      <c r="I584">
        <f t="shared" si="9"/>
        <v>80.5</v>
      </c>
      <c r="J584">
        <v>1.0018605982539E-3</v>
      </c>
    </row>
    <row r="585" spans="1:10" x14ac:dyDescent="0.25">
      <c r="A585">
        <v>3</v>
      </c>
      <c r="B585">
        <v>55152</v>
      </c>
      <c r="C585" t="s">
        <v>70</v>
      </c>
      <c r="D585">
        <v>55134</v>
      </c>
      <c r="E585" t="s">
        <v>276</v>
      </c>
      <c r="F585">
        <v>2.5</v>
      </c>
      <c r="G585">
        <v>9</v>
      </c>
      <c r="H585">
        <v>7</v>
      </c>
      <c r="I585">
        <f t="shared" si="9"/>
        <v>80.5</v>
      </c>
      <c r="J585">
        <v>1.0018605982539E-3</v>
      </c>
    </row>
    <row r="586" spans="1:10" x14ac:dyDescent="0.25">
      <c r="A586">
        <v>3</v>
      </c>
      <c r="B586">
        <v>55229</v>
      </c>
      <c r="C586" t="s">
        <v>272</v>
      </c>
      <c r="D586">
        <v>24967</v>
      </c>
      <c r="E586" t="s">
        <v>270</v>
      </c>
      <c r="F586">
        <v>5</v>
      </c>
      <c r="G586">
        <v>3</v>
      </c>
      <c r="H586">
        <v>8</v>
      </c>
      <c r="I586">
        <f t="shared" si="9"/>
        <v>64</v>
      </c>
      <c r="J586">
        <v>1.1449835408616001E-3</v>
      </c>
    </row>
    <row r="587" spans="1:10" x14ac:dyDescent="0.25">
      <c r="A587">
        <v>3</v>
      </c>
      <c r="B587">
        <v>55630</v>
      </c>
      <c r="C587" t="s">
        <v>281</v>
      </c>
      <c r="D587">
        <v>77162</v>
      </c>
      <c r="E587" t="s">
        <v>396</v>
      </c>
      <c r="F587">
        <v>6</v>
      </c>
      <c r="G587">
        <v>7</v>
      </c>
      <c r="H587">
        <v>7</v>
      </c>
      <c r="I587">
        <f t="shared" si="9"/>
        <v>91</v>
      </c>
      <c r="J587">
        <v>1.0018605982539E-3</v>
      </c>
    </row>
    <row r="588" spans="1:10" x14ac:dyDescent="0.25">
      <c r="A588">
        <v>3</v>
      </c>
      <c r="B588">
        <v>55785</v>
      </c>
      <c r="C588" t="s">
        <v>397</v>
      </c>
      <c r="D588">
        <v>55781</v>
      </c>
      <c r="E588" t="s">
        <v>397</v>
      </c>
      <c r="F588">
        <v>2</v>
      </c>
      <c r="G588">
        <v>2</v>
      </c>
      <c r="H588">
        <v>8</v>
      </c>
      <c r="I588">
        <f t="shared" si="9"/>
        <v>32</v>
      </c>
      <c r="J588">
        <v>1.1449835408616001E-3</v>
      </c>
    </row>
    <row r="589" spans="1:10" x14ac:dyDescent="0.25">
      <c r="A589">
        <v>3</v>
      </c>
      <c r="B589">
        <v>56080</v>
      </c>
      <c r="C589" t="s">
        <v>72</v>
      </c>
      <c r="D589">
        <v>24967</v>
      </c>
      <c r="E589" t="s">
        <v>270</v>
      </c>
      <c r="F589">
        <v>2</v>
      </c>
      <c r="G589">
        <v>3</v>
      </c>
      <c r="H589">
        <v>8</v>
      </c>
      <c r="I589">
        <f t="shared" si="9"/>
        <v>40</v>
      </c>
      <c r="J589">
        <v>1.1449835408616001E-3</v>
      </c>
    </row>
    <row r="590" spans="1:10" x14ac:dyDescent="0.25">
      <c r="A590">
        <v>3</v>
      </c>
      <c r="B590">
        <v>56177</v>
      </c>
      <c r="C590" t="s">
        <v>277</v>
      </c>
      <c r="D590">
        <v>58670</v>
      </c>
      <c r="E590" t="s">
        <v>271</v>
      </c>
      <c r="F590">
        <v>6</v>
      </c>
      <c r="G590">
        <v>9</v>
      </c>
      <c r="H590">
        <v>9</v>
      </c>
      <c r="I590">
        <f t="shared" si="9"/>
        <v>135</v>
      </c>
      <c r="J590">
        <v>1.2881064834693E-3</v>
      </c>
    </row>
    <row r="591" spans="1:10" x14ac:dyDescent="0.25">
      <c r="A591">
        <v>3</v>
      </c>
      <c r="B591">
        <v>56177</v>
      </c>
      <c r="C591" t="s">
        <v>277</v>
      </c>
      <c r="D591">
        <v>56084</v>
      </c>
      <c r="E591" t="s">
        <v>274</v>
      </c>
      <c r="F591">
        <v>6</v>
      </c>
      <c r="G591">
        <v>6</v>
      </c>
      <c r="H591">
        <v>7</v>
      </c>
      <c r="I591">
        <f t="shared" si="9"/>
        <v>84</v>
      </c>
      <c r="J591">
        <v>1.0018605982539E-3</v>
      </c>
    </row>
    <row r="592" spans="1:10" x14ac:dyDescent="0.25">
      <c r="A592">
        <v>3</v>
      </c>
      <c r="B592">
        <v>56342</v>
      </c>
      <c r="C592" t="s">
        <v>74</v>
      </c>
      <c r="D592">
        <v>55150</v>
      </c>
      <c r="E592" t="s">
        <v>73</v>
      </c>
      <c r="F592">
        <v>2</v>
      </c>
      <c r="G592">
        <v>2</v>
      </c>
      <c r="H592">
        <v>25</v>
      </c>
      <c r="I592">
        <f t="shared" si="9"/>
        <v>100</v>
      </c>
      <c r="J592">
        <v>3.5780735651925002E-3</v>
      </c>
    </row>
    <row r="593" spans="1:10" x14ac:dyDescent="0.25">
      <c r="A593">
        <v>3</v>
      </c>
      <c r="B593">
        <v>56342</v>
      </c>
      <c r="C593" t="s">
        <v>74</v>
      </c>
      <c r="D593">
        <v>56080</v>
      </c>
      <c r="E593" t="s">
        <v>72</v>
      </c>
      <c r="F593">
        <v>2</v>
      </c>
      <c r="G593">
        <v>2</v>
      </c>
      <c r="H593">
        <v>23</v>
      </c>
      <c r="I593">
        <f t="shared" si="9"/>
        <v>92</v>
      </c>
      <c r="J593">
        <v>3.2918276799771E-3</v>
      </c>
    </row>
    <row r="594" spans="1:10" x14ac:dyDescent="0.25">
      <c r="A594">
        <v>3</v>
      </c>
      <c r="B594">
        <v>56342</v>
      </c>
      <c r="C594" t="s">
        <v>74</v>
      </c>
      <c r="D594">
        <v>56345</v>
      </c>
      <c r="E594" t="s">
        <v>75</v>
      </c>
      <c r="F594">
        <v>2</v>
      </c>
      <c r="G594">
        <v>2</v>
      </c>
      <c r="H594">
        <v>23</v>
      </c>
      <c r="I594">
        <f t="shared" si="9"/>
        <v>92</v>
      </c>
      <c r="J594">
        <v>3.2918276799771E-3</v>
      </c>
    </row>
    <row r="595" spans="1:10" x14ac:dyDescent="0.25">
      <c r="A595">
        <v>3</v>
      </c>
      <c r="B595">
        <v>56345</v>
      </c>
      <c r="C595" t="s">
        <v>75</v>
      </c>
      <c r="D595">
        <v>55150</v>
      </c>
      <c r="E595" t="s">
        <v>73</v>
      </c>
      <c r="F595">
        <v>2</v>
      </c>
      <c r="G595">
        <v>2</v>
      </c>
      <c r="H595">
        <v>24</v>
      </c>
      <c r="I595">
        <f t="shared" si="9"/>
        <v>96</v>
      </c>
      <c r="J595">
        <v>3.4349506225848001E-3</v>
      </c>
    </row>
    <row r="596" spans="1:10" x14ac:dyDescent="0.25">
      <c r="A596">
        <v>3</v>
      </c>
      <c r="B596">
        <v>56345</v>
      </c>
      <c r="C596" t="s">
        <v>75</v>
      </c>
      <c r="D596">
        <v>56080</v>
      </c>
      <c r="E596" t="s">
        <v>72</v>
      </c>
      <c r="F596">
        <v>2</v>
      </c>
      <c r="G596">
        <v>2</v>
      </c>
      <c r="H596">
        <v>21</v>
      </c>
      <c r="I596">
        <f t="shared" si="9"/>
        <v>84</v>
      </c>
      <c r="J596">
        <v>3.0055817947616998E-3</v>
      </c>
    </row>
    <row r="597" spans="1:10" x14ac:dyDescent="0.25">
      <c r="A597">
        <v>3</v>
      </c>
      <c r="B597">
        <v>56345</v>
      </c>
      <c r="C597" t="s">
        <v>75</v>
      </c>
      <c r="D597">
        <v>56356</v>
      </c>
      <c r="E597" t="s">
        <v>99</v>
      </c>
      <c r="F597">
        <v>2</v>
      </c>
      <c r="G597">
        <v>6</v>
      </c>
      <c r="H597">
        <v>7</v>
      </c>
      <c r="I597">
        <f t="shared" si="9"/>
        <v>56</v>
      </c>
      <c r="J597">
        <v>1.0018605982539E-3</v>
      </c>
    </row>
    <row r="598" spans="1:10" x14ac:dyDescent="0.25">
      <c r="A598">
        <v>3</v>
      </c>
      <c r="B598">
        <v>56346</v>
      </c>
      <c r="C598" t="s">
        <v>71</v>
      </c>
      <c r="D598">
        <v>77162</v>
      </c>
      <c r="E598" t="s">
        <v>396</v>
      </c>
      <c r="F598">
        <v>2.5</v>
      </c>
      <c r="G598">
        <v>7</v>
      </c>
      <c r="H598">
        <v>7</v>
      </c>
      <c r="I598">
        <f t="shared" si="9"/>
        <v>66.5</v>
      </c>
      <c r="J598">
        <v>1.0018605982539E-3</v>
      </c>
    </row>
    <row r="599" spans="1:10" x14ac:dyDescent="0.25">
      <c r="A599">
        <v>3</v>
      </c>
      <c r="B599">
        <v>56346</v>
      </c>
      <c r="C599" t="s">
        <v>71</v>
      </c>
      <c r="D599">
        <v>56177</v>
      </c>
      <c r="E599" t="s">
        <v>277</v>
      </c>
      <c r="F599">
        <v>2.5</v>
      </c>
      <c r="G599">
        <v>6</v>
      </c>
      <c r="H599">
        <v>8</v>
      </c>
      <c r="I599">
        <f t="shared" si="9"/>
        <v>68</v>
      </c>
      <c r="J599">
        <v>1.1449835408616001E-3</v>
      </c>
    </row>
    <row r="600" spans="1:10" x14ac:dyDescent="0.25">
      <c r="A600">
        <v>3</v>
      </c>
      <c r="B600">
        <v>56346</v>
      </c>
      <c r="C600" t="s">
        <v>71</v>
      </c>
      <c r="D600">
        <v>57297</v>
      </c>
      <c r="E600" t="s">
        <v>70</v>
      </c>
      <c r="F600">
        <v>2.5</v>
      </c>
      <c r="G600">
        <v>2.5</v>
      </c>
      <c r="H600">
        <v>11</v>
      </c>
      <c r="I600">
        <f t="shared" si="9"/>
        <v>55</v>
      </c>
      <c r="J600">
        <v>1.5743523686847E-3</v>
      </c>
    </row>
    <row r="601" spans="1:10" x14ac:dyDescent="0.25">
      <c r="A601">
        <v>3</v>
      </c>
      <c r="B601">
        <v>56347</v>
      </c>
      <c r="C601" t="s">
        <v>71</v>
      </c>
      <c r="D601">
        <v>56346</v>
      </c>
      <c r="E601" t="s">
        <v>71</v>
      </c>
      <c r="F601">
        <v>2.5</v>
      </c>
      <c r="G601">
        <v>2.5</v>
      </c>
      <c r="H601">
        <v>19</v>
      </c>
      <c r="I601">
        <f t="shared" si="9"/>
        <v>95</v>
      </c>
      <c r="J601">
        <v>2.7193359095463001E-3</v>
      </c>
    </row>
    <row r="602" spans="1:10" x14ac:dyDescent="0.25">
      <c r="A602">
        <v>3</v>
      </c>
      <c r="B602">
        <v>56347</v>
      </c>
      <c r="C602" t="s">
        <v>71</v>
      </c>
      <c r="D602">
        <v>55630</v>
      </c>
      <c r="E602" t="s">
        <v>281</v>
      </c>
      <c r="F602">
        <v>2.5</v>
      </c>
      <c r="G602">
        <v>6</v>
      </c>
      <c r="H602">
        <v>7</v>
      </c>
      <c r="I602">
        <f t="shared" si="9"/>
        <v>59.5</v>
      </c>
      <c r="J602">
        <v>1.0018605982539E-3</v>
      </c>
    </row>
    <row r="603" spans="1:10" x14ac:dyDescent="0.25">
      <c r="A603">
        <v>3</v>
      </c>
      <c r="B603">
        <v>56347</v>
      </c>
      <c r="C603" t="s">
        <v>71</v>
      </c>
      <c r="D603">
        <v>57297</v>
      </c>
      <c r="E603" t="s">
        <v>70</v>
      </c>
      <c r="F603">
        <v>2.5</v>
      </c>
      <c r="G603">
        <v>2.5</v>
      </c>
      <c r="H603">
        <v>12</v>
      </c>
      <c r="I603">
        <f t="shared" si="9"/>
        <v>60</v>
      </c>
      <c r="J603">
        <v>1.7174753112924001E-3</v>
      </c>
    </row>
    <row r="604" spans="1:10" x14ac:dyDescent="0.25">
      <c r="A604">
        <v>3</v>
      </c>
      <c r="B604">
        <v>56356</v>
      </c>
      <c r="C604" t="s">
        <v>99</v>
      </c>
      <c r="D604">
        <v>56093</v>
      </c>
      <c r="E604" t="s">
        <v>98</v>
      </c>
      <c r="F604">
        <v>6</v>
      </c>
      <c r="G604">
        <v>4</v>
      </c>
      <c r="H604">
        <v>20</v>
      </c>
      <c r="I604">
        <f t="shared" si="9"/>
        <v>200</v>
      </c>
      <c r="J604">
        <v>2.8624588521540002E-3</v>
      </c>
    </row>
    <row r="605" spans="1:10" x14ac:dyDescent="0.25">
      <c r="A605">
        <v>3</v>
      </c>
      <c r="B605">
        <v>56356</v>
      </c>
      <c r="C605" t="s">
        <v>99</v>
      </c>
      <c r="D605">
        <v>56080</v>
      </c>
      <c r="E605" t="s">
        <v>72</v>
      </c>
      <c r="F605">
        <v>6</v>
      </c>
      <c r="G605">
        <v>2</v>
      </c>
      <c r="H605">
        <v>7</v>
      </c>
      <c r="I605">
        <f t="shared" si="9"/>
        <v>56</v>
      </c>
      <c r="J605">
        <v>1.0018605982539E-3</v>
      </c>
    </row>
    <row r="606" spans="1:10" x14ac:dyDescent="0.25">
      <c r="A606">
        <v>3</v>
      </c>
      <c r="B606">
        <v>56977</v>
      </c>
      <c r="C606" t="s">
        <v>284</v>
      </c>
      <c r="D606">
        <v>57002</v>
      </c>
      <c r="E606" t="s">
        <v>398</v>
      </c>
      <c r="F606">
        <v>1.5</v>
      </c>
      <c r="G606">
        <v>1.5</v>
      </c>
      <c r="H606">
        <v>7</v>
      </c>
      <c r="I606">
        <f t="shared" si="9"/>
        <v>21</v>
      </c>
      <c r="J606">
        <v>1.0018605982539E-3</v>
      </c>
    </row>
    <row r="607" spans="1:10" x14ac:dyDescent="0.25">
      <c r="A607">
        <v>3</v>
      </c>
      <c r="B607">
        <v>57002</v>
      </c>
      <c r="C607" t="s">
        <v>398</v>
      </c>
      <c r="D607">
        <v>57001</v>
      </c>
      <c r="E607" t="s">
        <v>398</v>
      </c>
      <c r="F607">
        <v>1.5</v>
      </c>
      <c r="G607">
        <v>1.5</v>
      </c>
      <c r="H607">
        <v>7</v>
      </c>
      <c r="I607">
        <f t="shared" si="9"/>
        <v>21</v>
      </c>
      <c r="J607">
        <v>1.0018605982539E-3</v>
      </c>
    </row>
    <row r="608" spans="1:10" x14ac:dyDescent="0.25">
      <c r="A608">
        <v>3</v>
      </c>
      <c r="B608">
        <v>57297</v>
      </c>
      <c r="C608" t="s">
        <v>70</v>
      </c>
      <c r="D608">
        <v>56177</v>
      </c>
      <c r="E608" t="s">
        <v>277</v>
      </c>
      <c r="F608">
        <v>2.5</v>
      </c>
      <c r="G608">
        <v>6</v>
      </c>
      <c r="H608">
        <v>7</v>
      </c>
      <c r="I608">
        <f t="shared" si="9"/>
        <v>59.5</v>
      </c>
      <c r="J608">
        <v>1.0018605982539E-3</v>
      </c>
    </row>
    <row r="609" spans="1:10" x14ac:dyDescent="0.25">
      <c r="A609">
        <v>3</v>
      </c>
      <c r="B609">
        <v>57297</v>
      </c>
      <c r="C609" t="s">
        <v>70</v>
      </c>
      <c r="D609">
        <v>57663</v>
      </c>
      <c r="E609" t="s">
        <v>70</v>
      </c>
      <c r="F609">
        <v>2.5</v>
      </c>
      <c r="G609">
        <v>2.4651162790697598</v>
      </c>
      <c r="H609">
        <v>13</v>
      </c>
      <c r="I609">
        <f t="shared" si="9"/>
        <v>64.546511627906867</v>
      </c>
      <c r="J609">
        <v>1.8605982539000999E-3</v>
      </c>
    </row>
    <row r="610" spans="1:10" x14ac:dyDescent="0.25">
      <c r="A610">
        <v>3</v>
      </c>
      <c r="B610">
        <v>58585</v>
      </c>
      <c r="C610" t="s">
        <v>48</v>
      </c>
      <c r="D610">
        <v>56286</v>
      </c>
      <c r="E610" t="s">
        <v>278</v>
      </c>
      <c r="F610">
        <v>2</v>
      </c>
      <c r="G610">
        <v>6</v>
      </c>
      <c r="H610">
        <v>8</v>
      </c>
      <c r="I610">
        <f t="shared" si="9"/>
        <v>64</v>
      </c>
      <c r="J610">
        <v>1.1449835408616001E-3</v>
      </c>
    </row>
    <row r="611" spans="1:10" x14ac:dyDescent="0.25">
      <c r="A611">
        <v>3</v>
      </c>
      <c r="B611">
        <v>58585</v>
      </c>
      <c r="C611" t="s">
        <v>48</v>
      </c>
      <c r="D611">
        <v>71172</v>
      </c>
      <c r="E611" t="s">
        <v>76</v>
      </c>
      <c r="F611">
        <v>2</v>
      </c>
      <c r="G611">
        <v>2</v>
      </c>
      <c r="H611">
        <v>11</v>
      </c>
      <c r="I611">
        <f t="shared" si="9"/>
        <v>44</v>
      </c>
      <c r="J611">
        <v>1.5743523686847E-3</v>
      </c>
    </row>
    <row r="612" spans="1:10" x14ac:dyDescent="0.25">
      <c r="A612">
        <v>3</v>
      </c>
      <c r="B612">
        <v>58585</v>
      </c>
      <c r="C612" t="s">
        <v>48</v>
      </c>
      <c r="D612">
        <v>59156</v>
      </c>
      <c r="E612" t="s">
        <v>47</v>
      </c>
      <c r="F612">
        <v>2</v>
      </c>
      <c r="G612">
        <v>1.97142857142857</v>
      </c>
      <c r="H612">
        <v>11</v>
      </c>
      <c r="I612">
        <f t="shared" si="9"/>
        <v>43.685714285714269</v>
      </c>
      <c r="J612">
        <v>1.5743523686847E-3</v>
      </c>
    </row>
    <row r="613" spans="1:10" x14ac:dyDescent="0.25">
      <c r="A613">
        <v>3</v>
      </c>
      <c r="B613">
        <v>58856</v>
      </c>
      <c r="C613" t="s">
        <v>387</v>
      </c>
      <c r="D613">
        <v>57404</v>
      </c>
      <c r="E613" t="s">
        <v>399</v>
      </c>
      <c r="F613">
        <v>9</v>
      </c>
      <c r="G613">
        <v>6</v>
      </c>
      <c r="H613">
        <v>8</v>
      </c>
      <c r="I613">
        <f t="shared" si="9"/>
        <v>120</v>
      </c>
      <c r="J613">
        <v>1.1449835408616001E-3</v>
      </c>
    </row>
    <row r="614" spans="1:10" x14ac:dyDescent="0.25">
      <c r="A614">
        <v>3</v>
      </c>
      <c r="B614">
        <v>60129</v>
      </c>
      <c r="C614" t="s">
        <v>80</v>
      </c>
      <c r="D614">
        <v>64083</v>
      </c>
      <c r="E614" t="s">
        <v>79</v>
      </c>
      <c r="F614">
        <v>2.5</v>
      </c>
      <c r="G614">
        <v>2.5</v>
      </c>
      <c r="H614">
        <v>18</v>
      </c>
      <c r="I614">
        <f t="shared" si="9"/>
        <v>90</v>
      </c>
      <c r="J614">
        <v>2.5762129669386E-3</v>
      </c>
    </row>
    <row r="615" spans="1:10" x14ac:dyDescent="0.25">
      <c r="A615">
        <v>3</v>
      </c>
      <c r="B615">
        <v>60129</v>
      </c>
      <c r="C615" t="s">
        <v>80</v>
      </c>
      <c r="D615">
        <v>63997</v>
      </c>
      <c r="E615" t="s">
        <v>100</v>
      </c>
      <c r="F615">
        <v>2.5</v>
      </c>
      <c r="G615">
        <v>2.5</v>
      </c>
      <c r="H615">
        <v>17</v>
      </c>
      <c r="I615">
        <f t="shared" si="9"/>
        <v>85</v>
      </c>
      <c r="J615">
        <v>2.4330900243308999E-3</v>
      </c>
    </row>
    <row r="616" spans="1:10" x14ac:dyDescent="0.25">
      <c r="A616">
        <v>3</v>
      </c>
      <c r="B616">
        <v>60129</v>
      </c>
      <c r="C616" t="s">
        <v>80</v>
      </c>
      <c r="D616">
        <v>60149</v>
      </c>
      <c r="E616" t="s">
        <v>102</v>
      </c>
      <c r="F616">
        <v>2.5</v>
      </c>
      <c r="G616">
        <v>2.5</v>
      </c>
      <c r="H616">
        <v>9</v>
      </c>
      <c r="I616">
        <f t="shared" si="9"/>
        <v>45</v>
      </c>
      <c r="J616">
        <v>1.2881064834693E-3</v>
      </c>
    </row>
    <row r="617" spans="1:10" x14ac:dyDescent="0.25">
      <c r="A617">
        <v>3</v>
      </c>
      <c r="B617">
        <v>60149</v>
      </c>
      <c r="C617" t="s">
        <v>102</v>
      </c>
      <c r="D617">
        <v>2671</v>
      </c>
      <c r="E617" t="s">
        <v>400</v>
      </c>
      <c r="F617">
        <v>2.5</v>
      </c>
      <c r="G617">
        <v>2.5</v>
      </c>
      <c r="H617">
        <v>7</v>
      </c>
      <c r="I617">
        <f t="shared" si="9"/>
        <v>35</v>
      </c>
      <c r="J617">
        <v>1.0018605982539E-3</v>
      </c>
    </row>
    <row r="618" spans="1:10" x14ac:dyDescent="0.25">
      <c r="A618">
        <v>3</v>
      </c>
      <c r="B618">
        <v>60333</v>
      </c>
      <c r="C618" t="s">
        <v>230</v>
      </c>
      <c r="D618">
        <v>93051</v>
      </c>
      <c r="E618" t="s">
        <v>288</v>
      </c>
      <c r="F618">
        <v>1.5</v>
      </c>
      <c r="G618">
        <v>1.5</v>
      </c>
      <c r="H618">
        <v>8</v>
      </c>
      <c r="I618">
        <f t="shared" si="9"/>
        <v>24</v>
      </c>
      <c r="J618">
        <v>1.1449835408616001E-3</v>
      </c>
    </row>
    <row r="619" spans="1:10" x14ac:dyDescent="0.25">
      <c r="A619">
        <v>3</v>
      </c>
      <c r="B619">
        <v>6118</v>
      </c>
      <c r="C619" t="s">
        <v>77</v>
      </c>
      <c r="D619">
        <v>6117</v>
      </c>
      <c r="E619" t="s">
        <v>78</v>
      </c>
      <c r="F619">
        <v>5</v>
      </c>
      <c r="G619">
        <v>4</v>
      </c>
      <c r="H619">
        <v>13</v>
      </c>
      <c r="I619">
        <f t="shared" si="9"/>
        <v>117</v>
      </c>
      <c r="J619">
        <v>1.8605982539000999E-3</v>
      </c>
    </row>
    <row r="620" spans="1:10" x14ac:dyDescent="0.25">
      <c r="A620">
        <v>3</v>
      </c>
      <c r="B620">
        <v>61401</v>
      </c>
      <c r="C620" t="s">
        <v>289</v>
      </c>
      <c r="D620">
        <v>99579</v>
      </c>
      <c r="E620" t="s">
        <v>380</v>
      </c>
      <c r="F620">
        <v>11</v>
      </c>
      <c r="G620">
        <v>6.8999999999999897</v>
      </c>
      <c r="H620">
        <v>7</v>
      </c>
      <c r="I620">
        <f t="shared" si="9"/>
        <v>125.29999999999994</v>
      </c>
      <c r="J620">
        <v>1.0018605982539E-3</v>
      </c>
    </row>
    <row r="621" spans="1:10" x14ac:dyDescent="0.25">
      <c r="A621">
        <v>3</v>
      </c>
      <c r="B621">
        <v>61445</v>
      </c>
      <c r="C621" t="s">
        <v>285</v>
      </c>
      <c r="D621">
        <v>64055</v>
      </c>
      <c r="E621" t="s">
        <v>312</v>
      </c>
      <c r="F621">
        <v>6</v>
      </c>
      <c r="G621">
        <v>6</v>
      </c>
      <c r="H621">
        <v>12</v>
      </c>
      <c r="I621">
        <f t="shared" si="9"/>
        <v>144</v>
      </c>
      <c r="J621">
        <v>1.7174753112924001E-3</v>
      </c>
    </row>
    <row r="622" spans="1:10" x14ac:dyDescent="0.25">
      <c r="A622">
        <v>3</v>
      </c>
      <c r="B622">
        <v>61445</v>
      </c>
      <c r="C622" t="s">
        <v>285</v>
      </c>
      <c r="D622">
        <v>63227</v>
      </c>
      <c r="E622" t="s">
        <v>292</v>
      </c>
      <c r="F622">
        <v>6</v>
      </c>
      <c r="G622">
        <v>8</v>
      </c>
      <c r="H622">
        <v>8</v>
      </c>
      <c r="I622">
        <f t="shared" si="9"/>
        <v>112</v>
      </c>
      <c r="J622">
        <v>1.1449835408616001E-3</v>
      </c>
    </row>
    <row r="623" spans="1:10" x14ac:dyDescent="0.25">
      <c r="A623">
        <v>3</v>
      </c>
      <c r="B623">
        <v>61445</v>
      </c>
      <c r="C623" t="s">
        <v>285</v>
      </c>
      <c r="D623">
        <v>66642</v>
      </c>
      <c r="E623" t="s">
        <v>318</v>
      </c>
      <c r="F623">
        <v>6</v>
      </c>
      <c r="G623">
        <v>6</v>
      </c>
      <c r="H623">
        <v>7</v>
      </c>
      <c r="I623">
        <f t="shared" si="9"/>
        <v>84</v>
      </c>
      <c r="J623">
        <v>1.0018605982539E-3</v>
      </c>
    </row>
    <row r="624" spans="1:10" x14ac:dyDescent="0.25">
      <c r="A624">
        <v>3</v>
      </c>
      <c r="B624">
        <v>62243</v>
      </c>
      <c r="C624" t="s">
        <v>62</v>
      </c>
      <c r="D624">
        <v>61401</v>
      </c>
      <c r="E624" t="s">
        <v>289</v>
      </c>
      <c r="F624">
        <v>2.5</v>
      </c>
      <c r="G624">
        <v>11</v>
      </c>
      <c r="H624">
        <v>9</v>
      </c>
      <c r="I624">
        <f t="shared" si="9"/>
        <v>121.5</v>
      </c>
      <c r="J624">
        <v>1.2881064834693E-3</v>
      </c>
    </row>
    <row r="625" spans="1:10" x14ac:dyDescent="0.25">
      <c r="A625">
        <v>3</v>
      </c>
      <c r="B625">
        <v>62243</v>
      </c>
      <c r="C625" t="s">
        <v>62</v>
      </c>
      <c r="D625">
        <v>61910</v>
      </c>
      <c r="E625" t="s">
        <v>298</v>
      </c>
      <c r="F625">
        <v>2.5</v>
      </c>
      <c r="G625">
        <v>11</v>
      </c>
      <c r="H625">
        <v>7</v>
      </c>
      <c r="I625">
        <f t="shared" si="9"/>
        <v>94.5</v>
      </c>
      <c r="J625">
        <v>1.0018605982539E-3</v>
      </c>
    </row>
    <row r="626" spans="1:10" x14ac:dyDescent="0.25">
      <c r="A626">
        <v>3</v>
      </c>
      <c r="B626">
        <v>62243</v>
      </c>
      <c r="C626" t="s">
        <v>62</v>
      </c>
      <c r="D626">
        <v>62576</v>
      </c>
      <c r="E626" t="s">
        <v>301</v>
      </c>
      <c r="F626">
        <v>2.5</v>
      </c>
      <c r="G626">
        <v>8.5</v>
      </c>
      <c r="H626">
        <v>8</v>
      </c>
      <c r="I626">
        <f t="shared" si="9"/>
        <v>88</v>
      </c>
      <c r="J626">
        <v>1.1449835408616001E-3</v>
      </c>
    </row>
    <row r="627" spans="1:10" x14ac:dyDescent="0.25">
      <c r="A627">
        <v>3</v>
      </c>
      <c r="B627">
        <v>63140</v>
      </c>
      <c r="C627" t="s">
        <v>307</v>
      </c>
      <c r="D627">
        <v>7061</v>
      </c>
      <c r="E627" t="s">
        <v>321</v>
      </c>
      <c r="F627">
        <v>6</v>
      </c>
      <c r="G627">
        <v>6</v>
      </c>
      <c r="H627">
        <v>12</v>
      </c>
      <c r="I627">
        <f t="shared" si="9"/>
        <v>144</v>
      </c>
      <c r="J627">
        <v>1.7174753112924001E-3</v>
      </c>
    </row>
    <row r="628" spans="1:10" x14ac:dyDescent="0.25">
      <c r="A628">
        <v>3</v>
      </c>
      <c r="B628">
        <v>63140</v>
      </c>
      <c r="C628" t="s">
        <v>307</v>
      </c>
      <c r="D628">
        <v>63207</v>
      </c>
      <c r="E628" t="s">
        <v>308</v>
      </c>
      <c r="F628">
        <v>6</v>
      </c>
      <c r="G628">
        <v>8</v>
      </c>
      <c r="H628">
        <v>7</v>
      </c>
      <c r="I628">
        <f t="shared" si="9"/>
        <v>98</v>
      </c>
      <c r="J628">
        <v>1.0018605982539E-3</v>
      </c>
    </row>
    <row r="629" spans="1:10" x14ac:dyDescent="0.25">
      <c r="A629">
        <v>3</v>
      </c>
      <c r="B629">
        <v>63140</v>
      </c>
      <c r="C629" t="s">
        <v>307</v>
      </c>
      <c r="D629">
        <v>11606</v>
      </c>
      <c r="E629" t="s">
        <v>401</v>
      </c>
      <c r="F629">
        <v>6</v>
      </c>
      <c r="G629">
        <v>6</v>
      </c>
      <c r="H629">
        <v>8</v>
      </c>
      <c r="I629">
        <f t="shared" si="9"/>
        <v>96</v>
      </c>
      <c r="J629">
        <v>1.1449835408616001E-3</v>
      </c>
    </row>
    <row r="630" spans="1:10" x14ac:dyDescent="0.25">
      <c r="A630">
        <v>3</v>
      </c>
      <c r="B630">
        <v>63463</v>
      </c>
      <c r="C630" t="s">
        <v>218</v>
      </c>
      <c r="D630">
        <v>62257</v>
      </c>
      <c r="E630" t="s">
        <v>310</v>
      </c>
      <c r="F630">
        <v>3.5</v>
      </c>
      <c r="G630">
        <v>3.5</v>
      </c>
      <c r="H630">
        <v>11</v>
      </c>
      <c r="I630">
        <f t="shared" si="9"/>
        <v>77</v>
      </c>
      <c r="J630">
        <v>1.5743523686847E-3</v>
      </c>
    </row>
    <row r="631" spans="1:10" x14ac:dyDescent="0.25">
      <c r="A631">
        <v>3</v>
      </c>
      <c r="B631">
        <v>63463</v>
      </c>
      <c r="C631" t="s">
        <v>218</v>
      </c>
      <c r="D631">
        <v>63011</v>
      </c>
      <c r="E631" t="s">
        <v>402</v>
      </c>
      <c r="F631">
        <v>3.5</v>
      </c>
      <c r="G631">
        <v>3.5</v>
      </c>
      <c r="H631">
        <v>7</v>
      </c>
      <c r="I631">
        <f t="shared" si="9"/>
        <v>49</v>
      </c>
      <c r="J631">
        <v>1.0018605982539E-3</v>
      </c>
    </row>
    <row r="632" spans="1:10" x14ac:dyDescent="0.25">
      <c r="A632">
        <v>3</v>
      </c>
      <c r="B632">
        <v>63997</v>
      </c>
      <c r="C632" t="s">
        <v>100</v>
      </c>
      <c r="D632">
        <v>64055</v>
      </c>
      <c r="E632" t="s">
        <v>312</v>
      </c>
      <c r="F632">
        <v>2.5</v>
      </c>
      <c r="G632">
        <v>6</v>
      </c>
      <c r="H632">
        <v>10</v>
      </c>
      <c r="I632">
        <f t="shared" si="9"/>
        <v>85</v>
      </c>
      <c r="J632">
        <v>1.4312294260770001E-3</v>
      </c>
    </row>
    <row r="633" spans="1:10" x14ac:dyDescent="0.25">
      <c r="A633">
        <v>3</v>
      </c>
      <c r="B633">
        <v>63997</v>
      </c>
      <c r="C633" t="s">
        <v>100</v>
      </c>
      <c r="D633">
        <v>63267</v>
      </c>
      <c r="E633" t="s">
        <v>309</v>
      </c>
      <c r="F633">
        <v>2.5</v>
      </c>
      <c r="G633">
        <v>8</v>
      </c>
      <c r="H633">
        <v>7</v>
      </c>
      <c r="I633">
        <f t="shared" si="9"/>
        <v>73.5</v>
      </c>
      <c r="J633">
        <v>1.0018605982539E-3</v>
      </c>
    </row>
    <row r="634" spans="1:10" x14ac:dyDescent="0.25">
      <c r="A634">
        <v>3</v>
      </c>
      <c r="B634">
        <v>63997</v>
      </c>
      <c r="C634" t="s">
        <v>100</v>
      </c>
      <c r="D634">
        <v>61445</v>
      </c>
      <c r="E634" t="s">
        <v>285</v>
      </c>
      <c r="F634">
        <v>2.5</v>
      </c>
      <c r="G634">
        <v>6</v>
      </c>
      <c r="H634">
        <v>7</v>
      </c>
      <c r="I634">
        <f t="shared" si="9"/>
        <v>59.5</v>
      </c>
      <c r="J634">
        <v>1.0018605982539E-3</v>
      </c>
    </row>
    <row r="635" spans="1:10" x14ac:dyDescent="0.25">
      <c r="A635">
        <v>3</v>
      </c>
      <c r="B635">
        <v>64039</v>
      </c>
      <c r="C635" t="s">
        <v>105</v>
      </c>
      <c r="D635">
        <v>60149</v>
      </c>
      <c r="E635" t="s">
        <v>102</v>
      </c>
      <c r="F635">
        <v>2.5</v>
      </c>
      <c r="G635">
        <v>2.5</v>
      </c>
      <c r="H635">
        <v>16</v>
      </c>
      <c r="I635">
        <f t="shared" si="9"/>
        <v>80</v>
      </c>
      <c r="J635">
        <v>2.2899670817232002E-3</v>
      </c>
    </row>
    <row r="636" spans="1:10" x14ac:dyDescent="0.25">
      <c r="A636">
        <v>3</v>
      </c>
      <c r="B636">
        <v>64039</v>
      </c>
      <c r="C636" t="s">
        <v>105</v>
      </c>
      <c r="D636">
        <v>68675</v>
      </c>
      <c r="E636" t="s">
        <v>106</v>
      </c>
      <c r="F636">
        <v>2.5</v>
      </c>
      <c r="G636">
        <v>2.5</v>
      </c>
      <c r="H636">
        <v>10</v>
      </c>
      <c r="I636">
        <f t="shared" si="9"/>
        <v>50</v>
      </c>
      <c r="J636">
        <v>1.4312294260770001E-3</v>
      </c>
    </row>
    <row r="637" spans="1:10" x14ac:dyDescent="0.25">
      <c r="A637">
        <v>3</v>
      </c>
      <c r="B637">
        <v>64039</v>
      </c>
      <c r="C637" t="s">
        <v>105</v>
      </c>
      <c r="D637">
        <v>60158</v>
      </c>
      <c r="E637" t="s">
        <v>403</v>
      </c>
      <c r="F637">
        <v>2.5</v>
      </c>
      <c r="G637">
        <v>2.5</v>
      </c>
      <c r="H637">
        <v>9</v>
      </c>
      <c r="I637">
        <f t="shared" si="9"/>
        <v>45</v>
      </c>
      <c r="J637">
        <v>1.2881064834693E-3</v>
      </c>
    </row>
    <row r="638" spans="1:10" x14ac:dyDescent="0.25">
      <c r="A638">
        <v>3</v>
      </c>
      <c r="B638">
        <v>64055</v>
      </c>
      <c r="C638" t="s">
        <v>312</v>
      </c>
      <c r="D638">
        <v>61457</v>
      </c>
      <c r="E638" t="s">
        <v>285</v>
      </c>
      <c r="F638">
        <v>6</v>
      </c>
      <c r="G638">
        <v>6</v>
      </c>
      <c r="H638">
        <v>7</v>
      </c>
      <c r="I638">
        <f t="shared" si="9"/>
        <v>84</v>
      </c>
      <c r="J638">
        <v>1.0018605982539E-3</v>
      </c>
    </row>
    <row r="639" spans="1:10" x14ac:dyDescent="0.25">
      <c r="A639">
        <v>3</v>
      </c>
      <c r="B639">
        <v>64065</v>
      </c>
      <c r="C639" t="s">
        <v>314</v>
      </c>
      <c r="D639">
        <v>64006</v>
      </c>
      <c r="E639" t="s">
        <v>315</v>
      </c>
      <c r="F639">
        <v>2.5</v>
      </c>
      <c r="G639">
        <v>2.5</v>
      </c>
      <c r="H639">
        <v>13</v>
      </c>
      <c r="I639">
        <f t="shared" si="9"/>
        <v>65</v>
      </c>
      <c r="J639">
        <v>1.8605982539000999E-3</v>
      </c>
    </row>
    <row r="640" spans="1:10" x14ac:dyDescent="0.25">
      <c r="A640">
        <v>3</v>
      </c>
      <c r="B640">
        <v>64065</v>
      </c>
      <c r="C640" t="s">
        <v>314</v>
      </c>
      <c r="D640">
        <v>63283</v>
      </c>
      <c r="E640" t="s">
        <v>404</v>
      </c>
      <c r="F640">
        <v>2.5</v>
      </c>
      <c r="G640">
        <v>2.5</v>
      </c>
      <c r="H640">
        <v>9</v>
      </c>
      <c r="I640">
        <f t="shared" si="9"/>
        <v>45</v>
      </c>
      <c r="J640">
        <v>1.2881064834693E-3</v>
      </c>
    </row>
    <row r="641" spans="1:10" x14ac:dyDescent="0.25">
      <c r="A641">
        <v>3</v>
      </c>
      <c r="B641">
        <v>64065</v>
      </c>
      <c r="C641" t="s">
        <v>314</v>
      </c>
      <c r="D641">
        <v>66640</v>
      </c>
      <c r="E641" t="s">
        <v>405</v>
      </c>
      <c r="F641">
        <v>2.5</v>
      </c>
      <c r="G641">
        <v>2.5</v>
      </c>
      <c r="H641">
        <v>8</v>
      </c>
      <c r="I641">
        <f t="shared" si="9"/>
        <v>40</v>
      </c>
      <c r="J641">
        <v>1.1449835408616001E-3</v>
      </c>
    </row>
    <row r="642" spans="1:10" x14ac:dyDescent="0.25">
      <c r="A642">
        <v>3</v>
      </c>
      <c r="B642">
        <v>64083</v>
      </c>
      <c r="C642" t="s">
        <v>79</v>
      </c>
      <c r="D642">
        <v>66639</v>
      </c>
      <c r="E642" t="s">
        <v>81</v>
      </c>
      <c r="F642">
        <v>2.5</v>
      </c>
      <c r="G642">
        <v>2.5</v>
      </c>
      <c r="H642">
        <v>15</v>
      </c>
      <c r="I642">
        <f t="shared" si="9"/>
        <v>75</v>
      </c>
      <c r="J642">
        <v>2.1468441391155001E-3</v>
      </c>
    </row>
    <row r="643" spans="1:10" x14ac:dyDescent="0.25">
      <c r="A643">
        <v>3</v>
      </c>
      <c r="B643">
        <v>64083</v>
      </c>
      <c r="C643" t="s">
        <v>79</v>
      </c>
      <c r="D643">
        <v>64039</v>
      </c>
      <c r="E643" t="s">
        <v>105</v>
      </c>
      <c r="F643">
        <v>2.5</v>
      </c>
      <c r="G643">
        <v>2.5</v>
      </c>
      <c r="H643">
        <v>14</v>
      </c>
      <c r="I643">
        <f t="shared" ref="I643:I706" si="10">(F643+G643)*H643</f>
        <v>70</v>
      </c>
      <c r="J643">
        <v>2.0037211965078E-3</v>
      </c>
    </row>
    <row r="644" spans="1:10" x14ac:dyDescent="0.25">
      <c r="A644">
        <v>3</v>
      </c>
      <c r="B644">
        <v>64083</v>
      </c>
      <c r="C644" t="s">
        <v>79</v>
      </c>
      <c r="D644">
        <v>60149</v>
      </c>
      <c r="E644" t="s">
        <v>102</v>
      </c>
      <c r="F644">
        <v>2.5</v>
      </c>
      <c r="G644">
        <v>2.5</v>
      </c>
      <c r="H644">
        <v>8</v>
      </c>
      <c r="I644">
        <f t="shared" si="10"/>
        <v>40</v>
      </c>
      <c r="J644">
        <v>1.1449835408616001E-3</v>
      </c>
    </row>
    <row r="645" spans="1:10" x14ac:dyDescent="0.25">
      <c r="A645">
        <v>3</v>
      </c>
      <c r="B645">
        <v>64150</v>
      </c>
      <c r="C645" t="s">
        <v>295</v>
      </c>
      <c r="D645">
        <v>64065</v>
      </c>
      <c r="E645" t="s">
        <v>314</v>
      </c>
      <c r="F645">
        <v>2.5</v>
      </c>
      <c r="G645">
        <v>2.5</v>
      </c>
      <c r="H645">
        <v>16</v>
      </c>
      <c r="I645">
        <f t="shared" si="10"/>
        <v>80</v>
      </c>
      <c r="J645">
        <v>2.2899670817232002E-3</v>
      </c>
    </row>
    <row r="646" spans="1:10" x14ac:dyDescent="0.25">
      <c r="A646">
        <v>3</v>
      </c>
      <c r="B646">
        <v>64150</v>
      </c>
      <c r="C646" t="s">
        <v>295</v>
      </c>
      <c r="D646">
        <v>66640</v>
      </c>
      <c r="E646" t="s">
        <v>405</v>
      </c>
      <c r="F646">
        <v>2.5</v>
      </c>
      <c r="G646">
        <v>2.5</v>
      </c>
      <c r="H646">
        <v>13</v>
      </c>
      <c r="I646">
        <f t="shared" si="10"/>
        <v>65</v>
      </c>
      <c r="J646">
        <v>1.8605982539000999E-3</v>
      </c>
    </row>
    <row r="647" spans="1:10" x14ac:dyDescent="0.25">
      <c r="A647">
        <v>3</v>
      </c>
      <c r="B647">
        <v>64150</v>
      </c>
      <c r="C647" t="s">
        <v>295</v>
      </c>
      <c r="D647">
        <v>64083</v>
      </c>
      <c r="E647" t="s">
        <v>79</v>
      </c>
      <c r="F647">
        <v>2.5</v>
      </c>
      <c r="G647">
        <v>2.5</v>
      </c>
      <c r="H647">
        <v>8</v>
      </c>
      <c r="I647">
        <f t="shared" si="10"/>
        <v>40</v>
      </c>
      <c r="J647">
        <v>1.1449835408616001E-3</v>
      </c>
    </row>
    <row r="648" spans="1:10" x14ac:dyDescent="0.25">
      <c r="A648">
        <v>3</v>
      </c>
      <c r="B648">
        <v>65330</v>
      </c>
      <c r="C648" t="s">
        <v>306</v>
      </c>
      <c r="D648">
        <v>62576</v>
      </c>
      <c r="E648" t="s">
        <v>301</v>
      </c>
      <c r="F648">
        <v>9</v>
      </c>
      <c r="G648">
        <v>8.5</v>
      </c>
      <c r="H648">
        <v>7</v>
      </c>
      <c r="I648">
        <f t="shared" si="10"/>
        <v>122.5</v>
      </c>
      <c r="J648">
        <v>1.0018605982539E-3</v>
      </c>
    </row>
    <row r="649" spans="1:10" x14ac:dyDescent="0.25">
      <c r="A649">
        <v>3</v>
      </c>
      <c r="B649">
        <v>65526</v>
      </c>
      <c r="C649" t="s">
        <v>319</v>
      </c>
      <c r="D649">
        <v>64169</v>
      </c>
      <c r="E649" t="s">
        <v>294</v>
      </c>
      <c r="F649">
        <v>3</v>
      </c>
      <c r="G649">
        <v>2.5</v>
      </c>
      <c r="H649">
        <v>8</v>
      </c>
      <c r="I649">
        <f t="shared" si="10"/>
        <v>44</v>
      </c>
      <c r="J649">
        <v>1.1449835408616001E-3</v>
      </c>
    </row>
    <row r="650" spans="1:10" x14ac:dyDescent="0.25">
      <c r="A650">
        <v>3</v>
      </c>
      <c r="B650">
        <v>66136</v>
      </c>
      <c r="C650" t="s">
        <v>316</v>
      </c>
      <c r="D650">
        <v>63140</v>
      </c>
      <c r="E650" t="s">
        <v>307</v>
      </c>
      <c r="F650">
        <v>6</v>
      </c>
      <c r="G650">
        <v>6</v>
      </c>
      <c r="H650">
        <v>7</v>
      </c>
      <c r="I650">
        <f t="shared" si="10"/>
        <v>84</v>
      </c>
      <c r="J650">
        <v>1.0018605982539E-3</v>
      </c>
    </row>
    <row r="651" spans="1:10" x14ac:dyDescent="0.25">
      <c r="A651">
        <v>3</v>
      </c>
      <c r="B651">
        <v>66642</v>
      </c>
      <c r="C651" t="s">
        <v>318</v>
      </c>
      <c r="D651">
        <v>63540</v>
      </c>
      <c r="E651" t="s">
        <v>406</v>
      </c>
      <c r="F651">
        <v>6</v>
      </c>
      <c r="G651">
        <v>10</v>
      </c>
      <c r="H651">
        <v>7</v>
      </c>
      <c r="I651">
        <f t="shared" si="10"/>
        <v>112</v>
      </c>
      <c r="J651">
        <v>1.0018605982539E-3</v>
      </c>
    </row>
    <row r="652" spans="1:10" x14ac:dyDescent="0.25">
      <c r="A652">
        <v>3</v>
      </c>
      <c r="B652">
        <v>68078</v>
      </c>
      <c r="C652" t="s">
        <v>294</v>
      </c>
      <c r="D652">
        <v>65526</v>
      </c>
      <c r="E652" t="s">
        <v>319</v>
      </c>
      <c r="F652">
        <v>2.5</v>
      </c>
      <c r="G652">
        <v>3</v>
      </c>
      <c r="H652">
        <v>10</v>
      </c>
      <c r="I652">
        <f t="shared" si="10"/>
        <v>55</v>
      </c>
      <c r="J652">
        <v>1.4312294260770001E-3</v>
      </c>
    </row>
    <row r="653" spans="1:10" x14ac:dyDescent="0.25">
      <c r="A653">
        <v>3</v>
      </c>
      <c r="B653">
        <v>68078</v>
      </c>
      <c r="C653" t="s">
        <v>294</v>
      </c>
      <c r="D653">
        <v>64169</v>
      </c>
      <c r="E653" t="s">
        <v>294</v>
      </c>
      <c r="F653">
        <v>2.5</v>
      </c>
      <c r="G653">
        <v>2.5</v>
      </c>
      <c r="H653">
        <v>7</v>
      </c>
      <c r="I653">
        <f t="shared" si="10"/>
        <v>35</v>
      </c>
      <c r="J653">
        <v>1.0018605982539E-3</v>
      </c>
    </row>
    <row r="654" spans="1:10" x14ac:dyDescent="0.25">
      <c r="A654">
        <v>3</v>
      </c>
      <c r="B654">
        <v>68584</v>
      </c>
      <c r="C654" t="s">
        <v>94</v>
      </c>
      <c r="D654">
        <v>68582</v>
      </c>
      <c r="E654" t="s">
        <v>407</v>
      </c>
      <c r="F654">
        <v>3</v>
      </c>
      <c r="G654">
        <v>3</v>
      </c>
      <c r="H654">
        <v>7</v>
      </c>
      <c r="I654">
        <f t="shared" si="10"/>
        <v>42</v>
      </c>
      <c r="J654">
        <v>1.0018605982539E-3</v>
      </c>
    </row>
    <row r="655" spans="1:10" x14ac:dyDescent="0.25">
      <c r="A655">
        <v>3</v>
      </c>
      <c r="B655">
        <v>7061</v>
      </c>
      <c r="C655" t="s">
        <v>321</v>
      </c>
      <c r="D655">
        <v>11606</v>
      </c>
      <c r="E655" t="s">
        <v>401</v>
      </c>
      <c r="F655">
        <v>6</v>
      </c>
      <c r="G655">
        <v>6</v>
      </c>
      <c r="H655">
        <v>9</v>
      </c>
      <c r="I655">
        <f t="shared" si="10"/>
        <v>108</v>
      </c>
      <c r="J655">
        <v>1.2881064834693E-3</v>
      </c>
    </row>
    <row r="656" spans="1:10" x14ac:dyDescent="0.25">
      <c r="A656">
        <v>3</v>
      </c>
      <c r="B656">
        <v>71171</v>
      </c>
      <c r="C656" t="s">
        <v>47</v>
      </c>
      <c r="D656">
        <v>56286</v>
      </c>
      <c r="E656" t="s">
        <v>278</v>
      </c>
      <c r="F656">
        <v>2</v>
      </c>
      <c r="G656">
        <v>6</v>
      </c>
      <c r="H656">
        <v>10</v>
      </c>
      <c r="I656">
        <f t="shared" si="10"/>
        <v>80</v>
      </c>
      <c r="J656">
        <v>1.4312294260770001E-3</v>
      </c>
    </row>
    <row r="657" spans="1:10" x14ac:dyDescent="0.25">
      <c r="A657">
        <v>3</v>
      </c>
      <c r="B657">
        <v>71171</v>
      </c>
      <c r="C657" t="s">
        <v>47</v>
      </c>
      <c r="D657">
        <v>58585</v>
      </c>
      <c r="E657" t="s">
        <v>48</v>
      </c>
      <c r="F657">
        <v>2</v>
      </c>
      <c r="G657">
        <v>2</v>
      </c>
      <c r="H657">
        <v>20</v>
      </c>
      <c r="I657">
        <f t="shared" si="10"/>
        <v>80</v>
      </c>
      <c r="J657">
        <v>2.8624588521540002E-3</v>
      </c>
    </row>
    <row r="658" spans="1:10" x14ac:dyDescent="0.25">
      <c r="A658">
        <v>3</v>
      </c>
      <c r="B658">
        <v>71171</v>
      </c>
      <c r="C658" t="s">
        <v>47</v>
      </c>
      <c r="D658">
        <v>59156</v>
      </c>
      <c r="E658" t="s">
        <v>47</v>
      </c>
      <c r="F658">
        <v>2</v>
      </c>
      <c r="G658">
        <v>1.97142857142857</v>
      </c>
      <c r="H658">
        <v>19</v>
      </c>
      <c r="I658">
        <f t="shared" si="10"/>
        <v>75.457142857142827</v>
      </c>
      <c r="J658">
        <v>2.7193359095463001E-3</v>
      </c>
    </row>
    <row r="659" spans="1:10" x14ac:dyDescent="0.25">
      <c r="A659">
        <v>3</v>
      </c>
      <c r="B659">
        <v>71192</v>
      </c>
      <c r="C659" t="s">
        <v>82</v>
      </c>
      <c r="D659">
        <v>71193</v>
      </c>
      <c r="E659" t="s">
        <v>82</v>
      </c>
      <c r="F659">
        <v>2.1938775510204001</v>
      </c>
      <c r="G659">
        <v>2.5</v>
      </c>
      <c r="H659">
        <v>11</v>
      </c>
      <c r="I659">
        <f t="shared" si="10"/>
        <v>51.632653061224396</v>
      </c>
      <c r="J659">
        <v>1.5743523686847E-3</v>
      </c>
    </row>
    <row r="660" spans="1:10" x14ac:dyDescent="0.25">
      <c r="A660">
        <v>3</v>
      </c>
      <c r="B660">
        <v>71192</v>
      </c>
      <c r="C660" t="s">
        <v>82</v>
      </c>
      <c r="D660">
        <v>73391</v>
      </c>
      <c r="E660" t="s">
        <v>103</v>
      </c>
      <c r="F660">
        <v>2.1938775510204001</v>
      </c>
      <c r="G660">
        <v>2.5</v>
      </c>
      <c r="H660">
        <v>8</v>
      </c>
      <c r="I660">
        <f t="shared" si="10"/>
        <v>37.551020408163197</v>
      </c>
      <c r="J660">
        <v>1.1449835408616001E-3</v>
      </c>
    </row>
    <row r="661" spans="1:10" x14ac:dyDescent="0.25">
      <c r="A661">
        <v>3</v>
      </c>
      <c r="B661">
        <v>71192</v>
      </c>
      <c r="C661" t="s">
        <v>82</v>
      </c>
      <c r="D661">
        <v>73382</v>
      </c>
      <c r="E661" t="s">
        <v>408</v>
      </c>
      <c r="F661">
        <v>2.1938775510204001</v>
      </c>
      <c r="G661">
        <v>2.4594594594594499</v>
      </c>
      <c r="H661">
        <v>8</v>
      </c>
      <c r="I661">
        <f t="shared" si="10"/>
        <v>37.226696083838803</v>
      </c>
      <c r="J661">
        <v>1.1449835408616001E-3</v>
      </c>
    </row>
    <row r="662" spans="1:10" x14ac:dyDescent="0.25">
      <c r="A662">
        <v>3</v>
      </c>
      <c r="B662">
        <v>73383</v>
      </c>
      <c r="C662" t="s">
        <v>103</v>
      </c>
      <c r="D662">
        <v>57404</v>
      </c>
      <c r="E662" t="s">
        <v>399</v>
      </c>
      <c r="F662">
        <v>2.5</v>
      </c>
      <c r="G662">
        <v>6</v>
      </c>
      <c r="H662">
        <v>9</v>
      </c>
      <c r="I662">
        <f t="shared" si="10"/>
        <v>76.5</v>
      </c>
      <c r="J662">
        <v>1.2881064834693E-3</v>
      </c>
    </row>
    <row r="663" spans="1:10" x14ac:dyDescent="0.25">
      <c r="A663">
        <v>3</v>
      </c>
      <c r="B663">
        <v>73383</v>
      </c>
      <c r="C663" t="s">
        <v>103</v>
      </c>
      <c r="D663">
        <v>73391</v>
      </c>
      <c r="E663" t="s">
        <v>103</v>
      </c>
      <c r="F663">
        <v>2.5</v>
      </c>
      <c r="G663">
        <v>2.5</v>
      </c>
      <c r="H663">
        <v>18</v>
      </c>
      <c r="I663">
        <f t="shared" si="10"/>
        <v>90</v>
      </c>
      <c r="J663">
        <v>2.5762129669386E-3</v>
      </c>
    </row>
    <row r="664" spans="1:10" x14ac:dyDescent="0.25">
      <c r="A664">
        <v>3</v>
      </c>
      <c r="B664">
        <v>73383</v>
      </c>
      <c r="C664" t="s">
        <v>103</v>
      </c>
      <c r="D664">
        <v>71192</v>
      </c>
      <c r="E664" t="s">
        <v>82</v>
      </c>
      <c r="F664">
        <v>2.5</v>
      </c>
      <c r="G664">
        <v>2.1938775510204001</v>
      </c>
      <c r="H664">
        <v>16</v>
      </c>
      <c r="I664">
        <f t="shared" si="10"/>
        <v>75.102040816326394</v>
      </c>
      <c r="J664">
        <v>2.2899670817232002E-3</v>
      </c>
    </row>
    <row r="665" spans="1:10" x14ac:dyDescent="0.25">
      <c r="A665">
        <v>3</v>
      </c>
      <c r="B665">
        <v>73391</v>
      </c>
      <c r="C665" t="s">
        <v>103</v>
      </c>
      <c r="D665">
        <v>57574</v>
      </c>
      <c r="E665" t="s">
        <v>103</v>
      </c>
      <c r="F665">
        <v>2.5</v>
      </c>
      <c r="G665">
        <v>2.5</v>
      </c>
      <c r="H665">
        <v>8</v>
      </c>
      <c r="I665">
        <f t="shared" si="10"/>
        <v>40</v>
      </c>
      <c r="J665">
        <v>1.1449835408616001E-3</v>
      </c>
    </row>
    <row r="666" spans="1:10" x14ac:dyDescent="0.25">
      <c r="A666">
        <v>3</v>
      </c>
      <c r="B666">
        <v>73391</v>
      </c>
      <c r="C666" t="s">
        <v>103</v>
      </c>
      <c r="D666">
        <v>71193</v>
      </c>
      <c r="E666" t="s">
        <v>82</v>
      </c>
      <c r="F666">
        <v>2.5</v>
      </c>
      <c r="G666">
        <v>2.5</v>
      </c>
      <c r="H666">
        <v>8</v>
      </c>
      <c r="I666">
        <f t="shared" si="10"/>
        <v>40</v>
      </c>
      <c r="J666">
        <v>1.1449835408616001E-3</v>
      </c>
    </row>
    <row r="667" spans="1:10" x14ac:dyDescent="0.25">
      <c r="A667">
        <v>3</v>
      </c>
      <c r="B667">
        <v>73391</v>
      </c>
      <c r="C667" t="s">
        <v>103</v>
      </c>
      <c r="D667">
        <v>73382</v>
      </c>
      <c r="E667" t="s">
        <v>408</v>
      </c>
      <c r="F667">
        <v>2.5</v>
      </c>
      <c r="G667">
        <v>2.4594594594594499</v>
      </c>
      <c r="H667">
        <v>7</v>
      </c>
      <c r="I667">
        <f t="shared" si="10"/>
        <v>34.716216216216147</v>
      </c>
      <c r="J667">
        <v>1.0018605982539E-3</v>
      </c>
    </row>
    <row r="668" spans="1:10" x14ac:dyDescent="0.25">
      <c r="A668">
        <v>3</v>
      </c>
      <c r="B668">
        <v>73779</v>
      </c>
      <c r="C668" t="s">
        <v>333</v>
      </c>
      <c r="D668">
        <v>73780</v>
      </c>
      <c r="E668" t="s">
        <v>333</v>
      </c>
      <c r="F668">
        <v>3</v>
      </c>
      <c r="G668">
        <v>3</v>
      </c>
      <c r="H668">
        <v>9</v>
      </c>
      <c r="I668">
        <f t="shared" si="10"/>
        <v>54</v>
      </c>
      <c r="J668">
        <v>1.2881064834693E-3</v>
      </c>
    </row>
    <row r="669" spans="1:10" x14ac:dyDescent="0.25">
      <c r="A669">
        <v>3</v>
      </c>
      <c r="B669">
        <v>73820</v>
      </c>
      <c r="C669" t="s">
        <v>346</v>
      </c>
      <c r="D669">
        <v>73821</v>
      </c>
      <c r="E669" t="s">
        <v>346</v>
      </c>
      <c r="F669">
        <v>2.4081632653061198</v>
      </c>
      <c r="G669">
        <v>2.5</v>
      </c>
      <c r="H669">
        <v>13</v>
      </c>
      <c r="I669">
        <f t="shared" si="10"/>
        <v>63.806122448979565</v>
      </c>
      <c r="J669">
        <v>1.8605982539000999E-3</v>
      </c>
    </row>
    <row r="670" spans="1:10" x14ac:dyDescent="0.25">
      <c r="A670">
        <v>3</v>
      </c>
      <c r="B670">
        <v>73820</v>
      </c>
      <c r="C670" t="s">
        <v>346</v>
      </c>
      <c r="D670">
        <v>85302</v>
      </c>
      <c r="E670" t="s">
        <v>345</v>
      </c>
      <c r="F670">
        <v>2.4081632653061198</v>
      </c>
      <c r="G670">
        <v>2.5</v>
      </c>
      <c r="H670">
        <v>9</v>
      </c>
      <c r="I670">
        <f t="shared" si="10"/>
        <v>44.173469387755084</v>
      </c>
      <c r="J670">
        <v>1.2881064834693E-3</v>
      </c>
    </row>
    <row r="671" spans="1:10" x14ac:dyDescent="0.25">
      <c r="A671">
        <v>3</v>
      </c>
      <c r="B671">
        <v>73827</v>
      </c>
      <c r="C671" t="s">
        <v>83</v>
      </c>
      <c r="D671">
        <v>85543</v>
      </c>
      <c r="E671" t="s">
        <v>83</v>
      </c>
      <c r="F671">
        <v>3</v>
      </c>
      <c r="G671">
        <v>3</v>
      </c>
      <c r="H671">
        <v>15</v>
      </c>
      <c r="I671">
        <f t="shared" si="10"/>
        <v>90</v>
      </c>
      <c r="J671">
        <v>2.1468441391155001E-3</v>
      </c>
    </row>
    <row r="672" spans="1:10" x14ac:dyDescent="0.25">
      <c r="A672">
        <v>3</v>
      </c>
      <c r="B672">
        <v>73827</v>
      </c>
      <c r="C672" t="s">
        <v>83</v>
      </c>
      <c r="D672">
        <v>88860</v>
      </c>
      <c r="E672" t="s">
        <v>92</v>
      </c>
      <c r="F672">
        <v>3</v>
      </c>
      <c r="G672">
        <v>3</v>
      </c>
      <c r="H672">
        <v>8</v>
      </c>
      <c r="I672">
        <f t="shared" si="10"/>
        <v>48</v>
      </c>
      <c r="J672">
        <v>1.1449835408616001E-3</v>
      </c>
    </row>
    <row r="673" spans="1:10" x14ac:dyDescent="0.25">
      <c r="A673">
        <v>3</v>
      </c>
      <c r="B673">
        <v>73827</v>
      </c>
      <c r="C673" t="s">
        <v>83</v>
      </c>
      <c r="D673">
        <v>86202</v>
      </c>
      <c r="E673" t="s">
        <v>259</v>
      </c>
      <c r="F673">
        <v>3</v>
      </c>
      <c r="G673">
        <v>2.5</v>
      </c>
      <c r="H673">
        <v>7</v>
      </c>
      <c r="I673">
        <f t="shared" si="10"/>
        <v>38.5</v>
      </c>
      <c r="J673">
        <v>1.0018605982539E-3</v>
      </c>
    </row>
    <row r="674" spans="1:10" x14ac:dyDescent="0.25">
      <c r="A674">
        <v>3</v>
      </c>
      <c r="B674">
        <v>73828</v>
      </c>
      <c r="C674" t="s">
        <v>85</v>
      </c>
      <c r="D674">
        <v>97034</v>
      </c>
      <c r="E674" t="s">
        <v>85</v>
      </c>
      <c r="F674">
        <v>3.5</v>
      </c>
      <c r="G674">
        <v>3.5</v>
      </c>
      <c r="H674">
        <v>8</v>
      </c>
      <c r="I674">
        <f t="shared" si="10"/>
        <v>56</v>
      </c>
      <c r="J674">
        <v>1.1449835408616001E-3</v>
      </c>
    </row>
    <row r="675" spans="1:10" x14ac:dyDescent="0.25">
      <c r="A675">
        <v>3</v>
      </c>
      <c r="B675">
        <v>73832</v>
      </c>
      <c r="C675" t="s">
        <v>84</v>
      </c>
      <c r="D675">
        <v>73828</v>
      </c>
      <c r="E675" t="s">
        <v>85</v>
      </c>
      <c r="F675">
        <v>3.5</v>
      </c>
      <c r="G675">
        <v>3.5</v>
      </c>
      <c r="H675">
        <v>10</v>
      </c>
      <c r="I675">
        <f t="shared" si="10"/>
        <v>70</v>
      </c>
      <c r="J675">
        <v>1.4312294260770001E-3</v>
      </c>
    </row>
    <row r="676" spans="1:10" x14ac:dyDescent="0.25">
      <c r="A676">
        <v>3</v>
      </c>
      <c r="B676">
        <v>73832</v>
      </c>
      <c r="C676" t="s">
        <v>84</v>
      </c>
      <c r="D676">
        <v>89962</v>
      </c>
      <c r="E676" t="s">
        <v>376</v>
      </c>
      <c r="F676">
        <v>3.5</v>
      </c>
      <c r="G676">
        <v>3.5</v>
      </c>
      <c r="H676">
        <v>7</v>
      </c>
      <c r="I676">
        <f t="shared" si="10"/>
        <v>49</v>
      </c>
      <c r="J676">
        <v>1.0018605982539E-3</v>
      </c>
    </row>
    <row r="677" spans="1:10" x14ac:dyDescent="0.25">
      <c r="A677">
        <v>3</v>
      </c>
      <c r="B677">
        <v>73832</v>
      </c>
      <c r="C677" t="s">
        <v>84</v>
      </c>
      <c r="D677">
        <v>97035</v>
      </c>
      <c r="E677" t="s">
        <v>84</v>
      </c>
      <c r="F677">
        <v>3.5</v>
      </c>
      <c r="G677">
        <v>3.5</v>
      </c>
      <c r="H677">
        <v>7</v>
      </c>
      <c r="I677">
        <f t="shared" si="10"/>
        <v>49</v>
      </c>
      <c r="J677">
        <v>1.0018605982539E-3</v>
      </c>
    </row>
    <row r="678" spans="1:10" x14ac:dyDescent="0.25">
      <c r="A678">
        <v>3</v>
      </c>
      <c r="B678">
        <v>75709</v>
      </c>
      <c r="C678" t="s">
        <v>49</v>
      </c>
      <c r="D678">
        <v>10829</v>
      </c>
      <c r="E678" t="s">
        <v>33</v>
      </c>
      <c r="F678">
        <v>1.5</v>
      </c>
      <c r="G678">
        <v>1.5</v>
      </c>
      <c r="H678">
        <v>19</v>
      </c>
      <c r="I678">
        <f t="shared" si="10"/>
        <v>57</v>
      </c>
      <c r="J678">
        <v>2.7193359095463001E-3</v>
      </c>
    </row>
    <row r="679" spans="1:10" x14ac:dyDescent="0.25">
      <c r="A679">
        <v>3</v>
      </c>
      <c r="B679">
        <v>75709</v>
      </c>
      <c r="C679" t="s">
        <v>49</v>
      </c>
      <c r="D679">
        <v>10848</v>
      </c>
      <c r="E679" t="s">
        <v>155</v>
      </c>
      <c r="F679">
        <v>1.5</v>
      </c>
      <c r="G679">
        <v>3</v>
      </c>
      <c r="H679">
        <v>9</v>
      </c>
      <c r="I679">
        <f t="shared" si="10"/>
        <v>40.5</v>
      </c>
      <c r="J679">
        <v>1.2881064834693E-3</v>
      </c>
    </row>
    <row r="680" spans="1:10" x14ac:dyDescent="0.25">
      <c r="A680">
        <v>3</v>
      </c>
      <c r="B680">
        <v>75709</v>
      </c>
      <c r="C680" t="s">
        <v>49</v>
      </c>
      <c r="D680">
        <v>10077</v>
      </c>
      <c r="E680" t="s">
        <v>104</v>
      </c>
      <c r="F680">
        <v>1.5</v>
      </c>
      <c r="G680">
        <v>1.5</v>
      </c>
      <c r="H680">
        <v>16</v>
      </c>
      <c r="I680">
        <f t="shared" si="10"/>
        <v>48</v>
      </c>
      <c r="J680">
        <v>2.2899670817232002E-3</v>
      </c>
    </row>
    <row r="681" spans="1:10" x14ac:dyDescent="0.25">
      <c r="A681">
        <v>3</v>
      </c>
      <c r="B681">
        <v>85298</v>
      </c>
      <c r="C681" t="s">
        <v>345</v>
      </c>
      <c r="D681">
        <v>85302</v>
      </c>
      <c r="E681" t="s">
        <v>345</v>
      </c>
      <c r="F681">
        <v>2.5</v>
      </c>
      <c r="G681">
        <v>2.5</v>
      </c>
      <c r="H681">
        <v>8</v>
      </c>
      <c r="I681">
        <f t="shared" si="10"/>
        <v>40</v>
      </c>
      <c r="J681">
        <v>1.1449835408616001E-3</v>
      </c>
    </row>
    <row r="682" spans="1:10" x14ac:dyDescent="0.25">
      <c r="A682">
        <v>3</v>
      </c>
      <c r="B682">
        <v>85298</v>
      </c>
      <c r="C682" t="s">
        <v>345</v>
      </c>
      <c r="D682">
        <v>73821</v>
      </c>
      <c r="E682" t="s">
        <v>346</v>
      </c>
      <c r="F682">
        <v>2.5</v>
      </c>
      <c r="G682">
        <v>2.5</v>
      </c>
      <c r="H682">
        <v>7</v>
      </c>
      <c r="I682">
        <f t="shared" si="10"/>
        <v>35</v>
      </c>
      <c r="J682">
        <v>1.0018605982539E-3</v>
      </c>
    </row>
    <row r="683" spans="1:10" x14ac:dyDescent="0.25">
      <c r="A683">
        <v>3</v>
      </c>
      <c r="B683">
        <v>85298</v>
      </c>
      <c r="C683" t="s">
        <v>345</v>
      </c>
      <c r="D683">
        <v>73820</v>
      </c>
      <c r="E683" t="s">
        <v>346</v>
      </c>
      <c r="F683">
        <v>2.5</v>
      </c>
      <c r="G683">
        <v>2.4081632653061198</v>
      </c>
      <c r="H683">
        <v>7</v>
      </c>
      <c r="I683">
        <f t="shared" si="10"/>
        <v>34.35714285714284</v>
      </c>
      <c r="J683">
        <v>1.0018605982539E-3</v>
      </c>
    </row>
    <row r="684" spans="1:10" x14ac:dyDescent="0.25">
      <c r="A684">
        <v>3</v>
      </c>
      <c r="B684">
        <v>85543</v>
      </c>
      <c r="C684" t="s">
        <v>83</v>
      </c>
      <c r="D684">
        <v>73823</v>
      </c>
      <c r="E684" t="s">
        <v>91</v>
      </c>
      <c r="F684">
        <v>3</v>
      </c>
      <c r="G684">
        <v>2.5</v>
      </c>
      <c r="H684">
        <v>7</v>
      </c>
      <c r="I684">
        <f t="shared" si="10"/>
        <v>38.5</v>
      </c>
      <c r="J684">
        <v>1.0018605982539E-3</v>
      </c>
    </row>
    <row r="685" spans="1:10" x14ac:dyDescent="0.25">
      <c r="A685">
        <v>3</v>
      </c>
      <c r="B685">
        <v>86202</v>
      </c>
      <c r="C685" t="s">
        <v>259</v>
      </c>
      <c r="D685">
        <v>85227</v>
      </c>
      <c r="E685" t="s">
        <v>351</v>
      </c>
      <c r="F685">
        <v>2.5</v>
      </c>
      <c r="G685">
        <v>2.5</v>
      </c>
      <c r="H685">
        <v>8</v>
      </c>
      <c r="I685">
        <f t="shared" si="10"/>
        <v>40</v>
      </c>
      <c r="J685">
        <v>1.1449835408616001E-3</v>
      </c>
    </row>
    <row r="686" spans="1:10" x14ac:dyDescent="0.25">
      <c r="A686">
        <v>3</v>
      </c>
      <c r="B686">
        <v>86457</v>
      </c>
      <c r="C686" t="s">
        <v>29</v>
      </c>
      <c r="D686">
        <v>86641</v>
      </c>
      <c r="E686" t="s">
        <v>29</v>
      </c>
      <c r="F686">
        <v>8</v>
      </c>
      <c r="G686">
        <v>8</v>
      </c>
      <c r="H686">
        <v>12</v>
      </c>
      <c r="I686">
        <f t="shared" si="10"/>
        <v>192</v>
      </c>
      <c r="J686">
        <v>1.7174753112924001E-3</v>
      </c>
    </row>
    <row r="687" spans="1:10" x14ac:dyDescent="0.25">
      <c r="A687">
        <v>3</v>
      </c>
      <c r="B687">
        <v>86457</v>
      </c>
      <c r="C687" t="s">
        <v>29</v>
      </c>
      <c r="D687">
        <v>87186</v>
      </c>
      <c r="E687" t="s">
        <v>29</v>
      </c>
      <c r="F687">
        <v>8</v>
      </c>
      <c r="G687">
        <v>8</v>
      </c>
      <c r="H687">
        <v>9</v>
      </c>
      <c r="I687">
        <f t="shared" si="10"/>
        <v>144</v>
      </c>
      <c r="J687">
        <v>1.2881064834693E-3</v>
      </c>
    </row>
    <row r="688" spans="1:10" x14ac:dyDescent="0.25">
      <c r="A688">
        <v>3</v>
      </c>
      <c r="B688">
        <v>86457</v>
      </c>
      <c r="C688" t="s">
        <v>29</v>
      </c>
      <c r="D688">
        <v>87886</v>
      </c>
      <c r="E688" t="s">
        <v>36</v>
      </c>
      <c r="F688">
        <v>8</v>
      </c>
      <c r="G688">
        <v>7</v>
      </c>
      <c r="H688">
        <v>9</v>
      </c>
      <c r="I688">
        <f t="shared" si="10"/>
        <v>135</v>
      </c>
      <c r="J688">
        <v>1.2881064834693E-3</v>
      </c>
    </row>
    <row r="689" spans="1:10" x14ac:dyDescent="0.25">
      <c r="A689">
        <v>3</v>
      </c>
      <c r="B689">
        <v>86641</v>
      </c>
      <c r="C689" t="s">
        <v>29</v>
      </c>
      <c r="D689">
        <v>85487</v>
      </c>
      <c r="E689" t="s">
        <v>29</v>
      </c>
      <c r="F689">
        <v>8</v>
      </c>
      <c r="G689">
        <v>8</v>
      </c>
      <c r="H689">
        <v>7</v>
      </c>
      <c r="I689">
        <f t="shared" si="10"/>
        <v>112</v>
      </c>
      <c r="J689">
        <v>1.0018605982539E-3</v>
      </c>
    </row>
    <row r="690" spans="1:10" x14ac:dyDescent="0.25">
      <c r="A690">
        <v>3</v>
      </c>
      <c r="B690">
        <v>87110</v>
      </c>
      <c r="C690" t="s">
        <v>19</v>
      </c>
      <c r="D690">
        <v>86457</v>
      </c>
      <c r="E690" t="s">
        <v>29</v>
      </c>
      <c r="F690">
        <v>3.5706713780918702</v>
      </c>
      <c r="G690">
        <v>8</v>
      </c>
      <c r="H690">
        <v>10</v>
      </c>
      <c r="I690">
        <f t="shared" si="10"/>
        <v>115.7067137809187</v>
      </c>
      <c r="J690">
        <v>1.4312294260770001E-3</v>
      </c>
    </row>
    <row r="691" spans="1:10" x14ac:dyDescent="0.25">
      <c r="A691">
        <v>3</v>
      </c>
      <c r="B691">
        <v>87110</v>
      </c>
      <c r="C691" t="s">
        <v>19</v>
      </c>
      <c r="D691">
        <v>88492</v>
      </c>
      <c r="E691" t="s">
        <v>25</v>
      </c>
      <c r="F691">
        <v>3.5706713780918702</v>
      </c>
      <c r="G691">
        <v>4</v>
      </c>
      <c r="H691">
        <v>16</v>
      </c>
      <c r="I691">
        <f t="shared" si="10"/>
        <v>121.13074204946992</v>
      </c>
      <c r="J691">
        <v>2.2899670817232002E-3</v>
      </c>
    </row>
    <row r="692" spans="1:10" x14ac:dyDescent="0.25">
      <c r="A692">
        <v>3</v>
      </c>
      <c r="B692">
        <v>87110</v>
      </c>
      <c r="C692" t="s">
        <v>19</v>
      </c>
      <c r="D692">
        <v>88546</v>
      </c>
      <c r="E692" t="s">
        <v>409</v>
      </c>
      <c r="F692">
        <v>3.5706713780918702</v>
      </c>
      <c r="G692">
        <v>7</v>
      </c>
      <c r="H692">
        <v>7</v>
      </c>
      <c r="I692">
        <f t="shared" si="10"/>
        <v>73.994699646643085</v>
      </c>
      <c r="J692">
        <v>1.0018605982539E-3</v>
      </c>
    </row>
    <row r="693" spans="1:10" x14ac:dyDescent="0.25">
      <c r="A693">
        <v>3</v>
      </c>
      <c r="B693">
        <v>87189</v>
      </c>
      <c r="C693" t="s">
        <v>91</v>
      </c>
      <c r="D693">
        <v>88329</v>
      </c>
      <c r="E693" t="s">
        <v>91</v>
      </c>
      <c r="F693">
        <v>2.5</v>
      </c>
      <c r="G693">
        <v>2.5</v>
      </c>
      <c r="H693">
        <v>7</v>
      </c>
      <c r="I693">
        <f t="shared" si="10"/>
        <v>35</v>
      </c>
      <c r="J693">
        <v>1.0018605982539E-3</v>
      </c>
    </row>
    <row r="694" spans="1:10" x14ac:dyDescent="0.25">
      <c r="A694">
        <v>3</v>
      </c>
      <c r="B694">
        <v>87416</v>
      </c>
      <c r="C694" t="s">
        <v>410</v>
      </c>
      <c r="D694">
        <v>87413</v>
      </c>
      <c r="E694" t="s">
        <v>410</v>
      </c>
      <c r="F694">
        <v>6</v>
      </c>
      <c r="G694">
        <v>6</v>
      </c>
      <c r="H694">
        <v>7</v>
      </c>
      <c r="I694">
        <f t="shared" si="10"/>
        <v>84</v>
      </c>
      <c r="J694">
        <v>1.0018605982539E-3</v>
      </c>
    </row>
    <row r="695" spans="1:10" x14ac:dyDescent="0.25">
      <c r="A695">
        <v>3</v>
      </c>
      <c r="B695">
        <v>87702</v>
      </c>
      <c r="C695" t="s">
        <v>211</v>
      </c>
      <c r="D695">
        <v>88946</v>
      </c>
      <c r="E695" t="s">
        <v>217</v>
      </c>
      <c r="F695">
        <v>5</v>
      </c>
      <c r="G695">
        <v>6</v>
      </c>
      <c r="H695">
        <v>10</v>
      </c>
      <c r="I695">
        <f t="shared" si="10"/>
        <v>110</v>
      </c>
      <c r="J695">
        <v>1.4312294260770001E-3</v>
      </c>
    </row>
    <row r="696" spans="1:10" x14ac:dyDescent="0.25">
      <c r="A696">
        <v>3</v>
      </c>
      <c r="B696">
        <v>87886</v>
      </c>
      <c r="C696" t="s">
        <v>36</v>
      </c>
      <c r="D696">
        <v>87377</v>
      </c>
      <c r="E696" t="s">
        <v>37</v>
      </c>
      <c r="F696">
        <v>7</v>
      </c>
      <c r="G696">
        <v>6</v>
      </c>
      <c r="H696">
        <v>9</v>
      </c>
      <c r="I696">
        <f t="shared" si="10"/>
        <v>117</v>
      </c>
      <c r="J696">
        <v>1.2881064834693E-3</v>
      </c>
    </row>
    <row r="697" spans="1:10" x14ac:dyDescent="0.25">
      <c r="A697">
        <v>3</v>
      </c>
      <c r="B697">
        <v>88097</v>
      </c>
      <c r="C697" t="s">
        <v>41</v>
      </c>
      <c r="D697">
        <v>73832</v>
      </c>
      <c r="E697" t="s">
        <v>84</v>
      </c>
      <c r="F697">
        <v>3.5</v>
      </c>
      <c r="G697">
        <v>3.5</v>
      </c>
      <c r="H697">
        <v>11</v>
      </c>
      <c r="I697">
        <f t="shared" si="10"/>
        <v>77</v>
      </c>
      <c r="J697">
        <v>1.5743523686847E-3</v>
      </c>
    </row>
    <row r="698" spans="1:10" x14ac:dyDescent="0.25">
      <c r="A698">
        <v>3</v>
      </c>
      <c r="B698">
        <v>88097</v>
      </c>
      <c r="C698" t="s">
        <v>41</v>
      </c>
      <c r="D698">
        <v>73828</v>
      </c>
      <c r="E698" t="s">
        <v>85</v>
      </c>
      <c r="F698">
        <v>3.5</v>
      </c>
      <c r="G698">
        <v>3.5</v>
      </c>
      <c r="H698">
        <v>8</v>
      </c>
      <c r="I698">
        <f t="shared" si="10"/>
        <v>56</v>
      </c>
      <c r="J698">
        <v>1.1449835408616001E-3</v>
      </c>
    </row>
    <row r="699" spans="1:10" x14ac:dyDescent="0.25">
      <c r="A699">
        <v>3</v>
      </c>
      <c r="B699">
        <v>88386</v>
      </c>
      <c r="C699" t="s">
        <v>12</v>
      </c>
      <c r="D699">
        <v>97045</v>
      </c>
      <c r="E699" t="s">
        <v>12</v>
      </c>
      <c r="F699">
        <v>9</v>
      </c>
      <c r="G699">
        <v>9</v>
      </c>
      <c r="H699">
        <v>7</v>
      </c>
      <c r="I699">
        <f t="shared" si="10"/>
        <v>126</v>
      </c>
      <c r="J699">
        <v>1.0018605982539E-3</v>
      </c>
    </row>
    <row r="700" spans="1:10" x14ac:dyDescent="0.25">
      <c r="A700">
        <v>3</v>
      </c>
      <c r="B700">
        <v>88386</v>
      </c>
      <c r="C700" t="s">
        <v>12</v>
      </c>
      <c r="D700">
        <v>88851</v>
      </c>
      <c r="E700" t="s">
        <v>46</v>
      </c>
      <c r="F700">
        <v>9</v>
      </c>
      <c r="G700">
        <v>2.5</v>
      </c>
      <c r="H700">
        <v>7</v>
      </c>
      <c r="I700">
        <f t="shared" si="10"/>
        <v>80.5</v>
      </c>
      <c r="J700">
        <v>1.0018605982539E-3</v>
      </c>
    </row>
    <row r="701" spans="1:10" x14ac:dyDescent="0.25">
      <c r="A701">
        <v>3</v>
      </c>
      <c r="B701">
        <v>88492</v>
      </c>
      <c r="C701" t="s">
        <v>25</v>
      </c>
      <c r="D701">
        <v>88491</v>
      </c>
      <c r="E701" t="s">
        <v>87</v>
      </c>
      <c r="F701">
        <v>4</v>
      </c>
      <c r="G701">
        <v>4</v>
      </c>
      <c r="H701">
        <v>12</v>
      </c>
      <c r="I701">
        <f t="shared" si="10"/>
        <v>96</v>
      </c>
      <c r="J701">
        <v>1.7174753112924001E-3</v>
      </c>
    </row>
    <row r="702" spans="1:10" x14ac:dyDescent="0.25">
      <c r="A702">
        <v>3</v>
      </c>
      <c r="B702">
        <v>88492</v>
      </c>
      <c r="C702" t="s">
        <v>25</v>
      </c>
      <c r="D702">
        <v>88490</v>
      </c>
      <c r="E702" t="s">
        <v>88</v>
      </c>
      <c r="F702">
        <v>4</v>
      </c>
      <c r="G702">
        <v>4</v>
      </c>
      <c r="H702">
        <v>8</v>
      </c>
      <c r="I702">
        <f t="shared" si="10"/>
        <v>64</v>
      </c>
      <c r="J702">
        <v>1.1449835408616001E-3</v>
      </c>
    </row>
    <row r="703" spans="1:10" x14ac:dyDescent="0.25">
      <c r="A703">
        <v>3</v>
      </c>
      <c r="B703">
        <v>88840</v>
      </c>
      <c r="C703" t="s">
        <v>89</v>
      </c>
      <c r="D703">
        <v>88852</v>
      </c>
      <c r="E703" t="s">
        <v>370</v>
      </c>
      <c r="F703">
        <v>3.5</v>
      </c>
      <c r="G703">
        <v>3.5</v>
      </c>
      <c r="H703">
        <v>18</v>
      </c>
      <c r="I703">
        <f t="shared" si="10"/>
        <v>126</v>
      </c>
      <c r="J703">
        <v>2.5762129669386E-3</v>
      </c>
    </row>
    <row r="704" spans="1:10" x14ac:dyDescent="0.25">
      <c r="A704">
        <v>3</v>
      </c>
      <c r="B704">
        <v>88840</v>
      </c>
      <c r="C704" t="s">
        <v>89</v>
      </c>
      <c r="D704">
        <v>88893</v>
      </c>
      <c r="E704" t="s">
        <v>90</v>
      </c>
      <c r="F704">
        <v>3.5</v>
      </c>
      <c r="G704">
        <v>3.5</v>
      </c>
      <c r="H704">
        <v>13</v>
      </c>
      <c r="I704">
        <f t="shared" si="10"/>
        <v>91</v>
      </c>
      <c r="J704">
        <v>1.8605982539000999E-3</v>
      </c>
    </row>
    <row r="705" spans="1:10" x14ac:dyDescent="0.25">
      <c r="A705">
        <v>3</v>
      </c>
      <c r="B705">
        <v>88847</v>
      </c>
      <c r="C705" t="s">
        <v>1</v>
      </c>
      <c r="D705">
        <v>12071</v>
      </c>
      <c r="E705" t="s">
        <v>0</v>
      </c>
      <c r="F705">
        <v>2.5</v>
      </c>
      <c r="G705">
        <v>13</v>
      </c>
      <c r="H705">
        <v>7</v>
      </c>
      <c r="I705">
        <f t="shared" si="10"/>
        <v>108.5</v>
      </c>
      <c r="J705">
        <v>1.0018605982539E-3</v>
      </c>
    </row>
    <row r="706" spans="1:10" x14ac:dyDescent="0.25">
      <c r="A706">
        <v>3</v>
      </c>
      <c r="B706">
        <v>88847</v>
      </c>
      <c r="C706" t="s">
        <v>1</v>
      </c>
      <c r="D706">
        <v>88851</v>
      </c>
      <c r="E706" t="s">
        <v>46</v>
      </c>
      <c r="F706">
        <v>2.5</v>
      </c>
      <c r="G706">
        <v>2.5</v>
      </c>
      <c r="H706">
        <v>34</v>
      </c>
      <c r="I706">
        <f t="shared" si="10"/>
        <v>170</v>
      </c>
      <c r="J706">
        <v>4.8661800486617997E-3</v>
      </c>
    </row>
    <row r="707" spans="1:10" x14ac:dyDescent="0.25">
      <c r="A707">
        <v>3</v>
      </c>
      <c r="B707">
        <v>88847</v>
      </c>
      <c r="C707" t="s">
        <v>1</v>
      </c>
      <c r="D707">
        <v>85763</v>
      </c>
      <c r="E707" t="s">
        <v>341</v>
      </c>
      <c r="F707">
        <v>2.5</v>
      </c>
      <c r="G707">
        <v>9</v>
      </c>
      <c r="H707">
        <v>9</v>
      </c>
      <c r="I707">
        <f t="shared" ref="I707:I770" si="11">(F707+G707)*H707</f>
        <v>103.5</v>
      </c>
      <c r="J707">
        <v>1.2881064834693E-3</v>
      </c>
    </row>
    <row r="708" spans="1:10" x14ac:dyDescent="0.25">
      <c r="A708">
        <v>3</v>
      </c>
      <c r="B708">
        <v>88848</v>
      </c>
      <c r="C708" t="s">
        <v>30</v>
      </c>
      <c r="D708">
        <v>88860</v>
      </c>
      <c r="E708" t="s">
        <v>92</v>
      </c>
      <c r="F708">
        <v>3</v>
      </c>
      <c r="G708">
        <v>3</v>
      </c>
      <c r="H708">
        <v>28</v>
      </c>
      <c r="I708">
        <f t="shared" si="11"/>
        <v>168</v>
      </c>
      <c r="J708">
        <v>4.0074423930156E-3</v>
      </c>
    </row>
    <row r="709" spans="1:10" x14ac:dyDescent="0.25">
      <c r="A709">
        <v>3</v>
      </c>
      <c r="B709">
        <v>88848</v>
      </c>
      <c r="C709" t="s">
        <v>30</v>
      </c>
      <c r="D709">
        <v>73827</v>
      </c>
      <c r="E709" t="s">
        <v>83</v>
      </c>
      <c r="F709">
        <v>3</v>
      </c>
      <c r="G709">
        <v>3</v>
      </c>
      <c r="H709">
        <v>23</v>
      </c>
      <c r="I709">
        <f t="shared" si="11"/>
        <v>138</v>
      </c>
      <c r="J709">
        <v>3.2918276799771E-3</v>
      </c>
    </row>
    <row r="710" spans="1:10" x14ac:dyDescent="0.25">
      <c r="A710">
        <v>3</v>
      </c>
      <c r="B710">
        <v>88848</v>
      </c>
      <c r="C710" t="s">
        <v>30</v>
      </c>
      <c r="D710">
        <v>85543</v>
      </c>
      <c r="E710" t="s">
        <v>83</v>
      </c>
      <c r="F710">
        <v>3</v>
      </c>
      <c r="G710">
        <v>3</v>
      </c>
      <c r="H710">
        <v>17</v>
      </c>
      <c r="I710">
        <f t="shared" si="11"/>
        <v>102</v>
      </c>
      <c r="J710">
        <v>2.4330900243308999E-3</v>
      </c>
    </row>
    <row r="711" spans="1:10" x14ac:dyDescent="0.25">
      <c r="A711">
        <v>3</v>
      </c>
      <c r="B711">
        <v>88852</v>
      </c>
      <c r="C711" t="s">
        <v>370</v>
      </c>
      <c r="D711">
        <v>88893</v>
      </c>
      <c r="E711" t="s">
        <v>90</v>
      </c>
      <c r="F711">
        <v>3.5</v>
      </c>
      <c r="G711">
        <v>3.5</v>
      </c>
      <c r="H711">
        <v>8</v>
      </c>
      <c r="I711">
        <f t="shared" si="11"/>
        <v>56</v>
      </c>
      <c r="J711">
        <v>1.1449835408616001E-3</v>
      </c>
    </row>
    <row r="712" spans="1:10" x14ac:dyDescent="0.25">
      <c r="A712">
        <v>3</v>
      </c>
      <c r="B712">
        <v>97043</v>
      </c>
      <c r="C712" t="s">
        <v>91</v>
      </c>
      <c r="D712">
        <v>87189</v>
      </c>
      <c r="E712" t="s">
        <v>91</v>
      </c>
      <c r="F712">
        <v>2.5</v>
      </c>
      <c r="G712">
        <v>2.5</v>
      </c>
      <c r="H712">
        <v>13</v>
      </c>
      <c r="I712">
        <f t="shared" si="11"/>
        <v>65</v>
      </c>
      <c r="J712">
        <v>1.8605982539000999E-3</v>
      </c>
    </row>
    <row r="713" spans="1:10" x14ac:dyDescent="0.25">
      <c r="A713">
        <v>3</v>
      </c>
      <c r="B713">
        <v>97043</v>
      </c>
      <c r="C713" t="s">
        <v>91</v>
      </c>
      <c r="D713">
        <v>73823</v>
      </c>
      <c r="E713" t="s">
        <v>91</v>
      </c>
      <c r="F713">
        <v>2.5</v>
      </c>
      <c r="G713">
        <v>2.5</v>
      </c>
      <c r="H713">
        <v>12</v>
      </c>
      <c r="I713">
        <f t="shared" si="11"/>
        <v>60</v>
      </c>
      <c r="J713">
        <v>1.7174753112924001E-3</v>
      </c>
    </row>
    <row r="714" spans="1:10" x14ac:dyDescent="0.25">
      <c r="A714">
        <v>3</v>
      </c>
      <c r="B714">
        <v>97043</v>
      </c>
      <c r="C714" t="s">
        <v>91</v>
      </c>
      <c r="D714">
        <v>88851</v>
      </c>
      <c r="E714" t="s">
        <v>46</v>
      </c>
      <c r="F714">
        <v>2.5</v>
      </c>
      <c r="G714">
        <v>2.5</v>
      </c>
      <c r="H714">
        <v>8</v>
      </c>
      <c r="I714">
        <f t="shared" si="11"/>
        <v>40</v>
      </c>
      <c r="J714">
        <v>1.1449835408616001E-3</v>
      </c>
    </row>
    <row r="715" spans="1:10" x14ac:dyDescent="0.25">
      <c r="A715">
        <v>3</v>
      </c>
      <c r="B715">
        <v>99536</v>
      </c>
      <c r="C715" t="s">
        <v>317</v>
      </c>
      <c r="D715">
        <v>66136</v>
      </c>
      <c r="E715" t="s">
        <v>316</v>
      </c>
      <c r="F715">
        <v>5.9666666666666597</v>
      </c>
      <c r="G715">
        <v>6</v>
      </c>
      <c r="H715">
        <v>22</v>
      </c>
      <c r="I715">
        <f t="shared" si="11"/>
        <v>263.26666666666654</v>
      </c>
      <c r="J715">
        <v>3.1487047373693999E-3</v>
      </c>
    </row>
    <row r="716" spans="1:10" x14ac:dyDescent="0.25">
      <c r="A716">
        <v>3</v>
      </c>
      <c r="B716">
        <v>99536</v>
      </c>
      <c r="C716" t="s">
        <v>317</v>
      </c>
      <c r="D716">
        <v>61445</v>
      </c>
      <c r="E716" t="s">
        <v>285</v>
      </c>
      <c r="F716">
        <v>5.9666666666666597</v>
      </c>
      <c r="G716">
        <v>6</v>
      </c>
      <c r="H716">
        <v>7</v>
      </c>
      <c r="I716">
        <f t="shared" si="11"/>
        <v>83.766666666666623</v>
      </c>
      <c r="J716">
        <v>1.0018605982539E-3</v>
      </c>
    </row>
    <row r="717" spans="1:10" x14ac:dyDescent="0.25">
      <c r="A717">
        <v>3</v>
      </c>
      <c r="B717">
        <v>99536</v>
      </c>
      <c r="C717" t="s">
        <v>317</v>
      </c>
      <c r="D717">
        <v>63140</v>
      </c>
      <c r="E717" t="s">
        <v>307</v>
      </c>
      <c r="F717">
        <v>5.9666666666666597</v>
      </c>
      <c r="G717">
        <v>6</v>
      </c>
      <c r="H717">
        <v>7</v>
      </c>
      <c r="I717">
        <f t="shared" si="11"/>
        <v>83.766666666666623</v>
      </c>
      <c r="J717">
        <v>1.0018605982539E-3</v>
      </c>
    </row>
    <row r="718" spans="1:10" x14ac:dyDescent="0.25">
      <c r="A718">
        <v>3</v>
      </c>
      <c r="B718">
        <v>99579</v>
      </c>
      <c r="C718" t="s">
        <v>380</v>
      </c>
      <c r="D718">
        <v>99580</v>
      </c>
      <c r="E718" t="s">
        <v>291</v>
      </c>
      <c r="F718">
        <v>6.8999999999999897</v>
      </c>
      <c r="G718">
        <v>6.9</v>
      </c>
      <c r="H718">
        <v>9</v>
      </c>
      <c r="I718">
        <f t="shared" si="11"/>
        <v>124.1999999999999</v>
      </c>
      <c r="J718">
        <v>1.2881064834693E-3</v>
      </c>
    </row>
    <row r="719" spans="1:10" x14ac:dyDescent="0.25">
      <c r="A719">
        <v>3</v>
      </c>
      <c r="B719">
        <v>99594</v>
      </c>
      <c r="C719" t="s">
        <v>93</v>
      </c>
      <c r="D719">
        <v>68584</v>
      </c>
      <c r="E719" t="s">
        <v>94</v>
      </c>
      <c r="F719">
        <v>3</v>
      </c>
      <c r="G719">
        <v>3</v>
      </c>
      <c r="H719">
        <v>16</v>
      </c>
      <c r="I719">
        <f t="shared" si="11"/>
        <v>96</v>
      </c>
      <c r="J719">
        <v>2.2899670817232002E-3</v>
      </c>
    </row>
    <row r="720" spans="1:10" x14ac:dyDescent="0.25">
      <c r="A720">
        <v>3</v>
      </c>
      <c r="B720">
        <v>99594</v>
      </c>
      <c r="C720" t="s">
        <v>93</v>
      </c>
      <c r="D720">
        <v>68585</v>
      </c>
      <c r="E720" t="s">
        <v>95</v>
      </c>
      <c r="F720">
        <v>3</v>
      </c>
      <c r="G720">
        <v>3</v>
      </c>
      <c r="H720">
        <v>11</v>
      </c>
      <c r="I720">
        <f t="shared" si="11"/>
        <v>66</v>
      </c>
      <c r="J720">
        <v>1.5743523686847E-3</v>
      </c>
    </row>
    <row r="721" spans="1:10" x14ac:dyDescent="0.25">
      <c r="A721">
        <v>3</v>
      </c>
      <c r="B721">
        <v>99594</v>
      </c>
      <c r="C721" t="s">
        <v>93</v>
      </c>
      <c r="D721">
        <v>68582</v>
      </c>
      <c r="E721" t="s">
        <v>407</v>
      </c>
      <c r="F721">
        <v>3</v>
      </c>
      <c r="G721">
        <v>3</v>
      </c>
      <c r="H721">
        <v>8</v>
      </c>
      <c r="I721">
        <f t="shared" si="11"/>
        <v>48</v>
      </c>
      <c r="J721">
        <v>1.1449835408616001E-3</v>
      </c>
    </row>
    <row r="722" spans="1:10" x14ac:dyDescent="0.25">
      <c r="A722">
        <v>3</v>
      </c>
      <c r="B722">
        <v>99595</v>
      </c>
      <c r="C722" t="s">
        <v>23</v>
      </c>
      <c r="D722">
        <v>99594</v>
      </c>
      <c r="E722" t="s">
        <v>93</v>
      </c>
      <c r="F722">
        <v>3</v>
      </c>
      <c r="G722">
        <v>3</v>
      </c>
      <c r="H722">
        <v>34</v>
      </c>
      <c r="I722">
        <f t="shared" si="11"/>
        <v>204</v>
      </c>
      <c r="J722">
        <v>4.8661800486617997E-3</v>
      </c>
    </row>
    <row r="723" spans="1:10" x14ac:dyDescent="0.25">
      <c r="A723">
        <v>3</v>
      </c>
      <c r="B723">
        <v>99595</v>
      </c>
      <c r="C723" t="s">
        <v>23</v>
      </c>
      <c r="D723">
        <v>68584</v>
      </c>
      <c r="E723" t="s">
        <v>94</v>
      </c>
      <c r="F723">
        <v>3</v>
      </c>
      <c r="G723">
        <v>3</v>
      </c>
      <c r="H723">
        <v>21</v>
      </c>
      <c r="I723">
        <f t="shared" si="11"/>
        <v>126</v>
      </c>
      <c r="J723">
        <v>3.0055817947616998E-3</v>
      </c>
    </row>
    <row r="724" spans="1:10" x14ac:dyDescent="0.25">
      <c r="A724">
        <v>3</v>
      </c>
      <c r="B724">
        <v>99595</v>
      </c>
      <c r="C724" t="s">
        <v>23</v>
      </c>
      <c r="D724">
        <v>7061</v>
      </c>
      <c r="E724" t="s">
        <v>321</v>
      </c>
      <c r="F724">
        <v>3</v>
      </c>
      <c r="G724">
        <v>6</v>
      </c>
      <c r="H724">
        <v>9</v>
      </c>
      <c r="I724">
        <f t="shared" si="11"/>
        <v>81</v>
      </c>
      <c r="J724">
        <v>1.2881064834693E-3</v>
      </c>
    </row>
    <row r="725" spans="1:10" x14ac:dyDescent="0.25">
      <c r="A725">
        <v>3</v>
      </c>
      <c r="B725">
        <v>99597</v>
      </c>
      <c r="C725" t="s">
        <v>320</v>
      </c>
      <c r="D725">
        <v>68078</v>
      </c>
      <c r="E725" t="s">
        <v>294</v>
      </c>
      <c r="F725">
        <v>2.5</v>
      </c>
      <c r="G725">
        <v>2.5</v>
      </c>
      <c r="H725">
        <v>10</v>
      </c>
      <c r="I725">
        <f t="shared" si="11"/>
        <v>50</v>
      </c>
      <c r="J725">
        <v>1.4312294260770001E-3</v>
      </c>
    </row>
    <row r="726" spans="1:10" x14ac:dyDescent="0.25">
      <c r="A726">
        <v>3</v>
      </c>
      <c r="B726">
        <v>99597</v>
      </c>
      <c r="C726" t="s">
        <v>320</v>
      </c>
      <c r="D726">
        <v>65526</v>
      </c>
      <c r="E726" t="s">
        <v>319</v>
      </c>
      <c r="F726">
        <v>2.5</v>
      </c>
      <c r="G726">
        <v>3</v>
      </c>
      <c r="H726">
        <v>8</v>
      </c>
      <c r="I726">
        <f t="shared" si="11"/>
        <v>44</v>
      </c>
      <c r="J726">
        <v>1.1449835408616001E-3</v>
      </c>
    </row>
    <row r="727" spans="1:10" x14ac:dyDescent="0.25">
      <c r="A727">
        <v>3</v>
      </c>
      <c r="B727">
        <v>99597</v>
      </c>
      <c r="C727" t="s">
        <v>320</v>
      </c>
      <c r="D727">
        <v>64169</v>
      </c>
      <c r="E727" t="s">
        <v>294</v>
      </c>
      <c r="F727">
        <v>2.5</v>
      </c>
      <c r="G727">
        <v>2.5</v>
      </c>
      <c r="H727">
        <v>8</v>
      </c>
      <c r="I727">
        <f t="shared" si="11"/>
        <v>40</v>
      </c>
      <c r="J727">
        <v>1.1449835408616001E-3</v>
      </c>
    </row>
    <row r="728" spans="1:10" x14ac:dyDescent="0.25">
      <c r="A728">
        <v>3</v>
      </c>
      <c r="B728">
        <v>99776</v>
      </c>
      <c r="C728" t="s">
        <v>63</v>
      </c>
      <c r="D728">
        <v>29495</v>
      </c>
      <c r="E728" t="s">
        <v>228</v>
      </c>
      <c r="F728">
        <v>0.75</v>
      </c>
      <c r="G728">
        <v>3.5</v>
      </c>
      <c r="H728">
        <v>7</v>
      </c>
      <c r="I728">
        <f t="shared" si="11"/>
        <v>29.75</v>
      </c>
      <c r="J728">
        <v>1.0018605982539E-3</v>
      </c>
    </row>
    <row r="729" spans="1:10" x14ac:dyDescent="0.25">
      <c r="A729">
        <v>3</v>
      </c>
      <c r="B729">
        <v>99777</v>
      </c>
      <c r="C729" t="s">
        <v>222</v>
      </c>
      <c r="D729">
        <v>99882</v>
      </c>
      <c r="E729" t="s">
        <v>381</v>
      </c>
      <c r="F729">
        <v>2</v>
      </c>
      <c r="G729">
        <v>4.5</v>
      </c>
      <c r="H729">
        <v>7</v>
      </c>
      <c r="I729">
        <f t="shared" si="11"/>
        <v>45.5</v>
      </c>
      <c r="J729">
        <v>1.0018605982539E-3</v>
      </c>
    </row>
    <row r="730" spans="1:10" x14ac:dyDescent="0.25">
      <c r="A730">
        <v>4</v>
      </c>
      <c r="B730">
        <v>1</v>
      </c>
      <c r="C730" t="s">
        <v>6</v>
      </c>
      <c r="D730">
        <v>27849</v>
      </c>
      <c r="E730" t="s">
        <v>64</v>
      </c>
      <c r="F730">
        <v>5.24527638190954</v>
      </c>
      <c r="G730">
        <v>6.8999999999999799</v>
      </c>
      <c r="H730">
        <v>10</v>
      </c>
      <c r="I730">
        <f t="shared" si="11"/>
        <v>121.4527638190952</v>
      </c>
      <c r="J730">
        <v>1.2881617931212101E-3</v>
      </c>
    </row>
    <row r="731" spans="1:10" x14ac:dyDescent="0.25">
      <c r="A731">
        <v>4</v>
      </c>
      <c r="B731">
        <v>1</v>
      </c>
      <c r="C731" t="s">
        <v>6</v>
      </c>
      <c r="D731">
        <v>56286</v>
      </c>
      <c r="E731" t="s">
        <v>278</v>
      </c>
      <c r="F731">
        <v>5.24527638190954</v>
      </c>
      <c r="G731">
        <v>6</v>
      </c>
      <c r="H731">
        <v>11</v>
      </c>
      <c r="I731">
        <f t="shared" si="11"/>
        <v>123.69804020100494</v>
      </c>
      <c r="J731">
        <v>1.4169779724333301E-3</v>
      </c>
    </row>
    <row r="732" spans="1:10" x14ac:dyDescent="0.25">
      <c r="A732">
        <v>4</v>
      </c>
      <c r="B732">
        <v>1</v>
      </c>
      <c r="C732" t="s">
        <v>6</v>
      </c>
      <c r="D732">
        <v>71171</v>
      </c>
      <c r="E732" t="s">
        <v>47</v>
      </c>
      <c r="F732">
        <v>5.24527638190954</v>
      </c>
      <c r="G732">
        <v>2</v>
      </c>
      <c r="H732">
        <v>26</v>
      </c>
      <c r="I732">
        <f t="shared" si="11"/>
        <v>188.37718592964805</v>
      </c>
      <c r="J732">
        <v>3.34922066211516E-3</v>
      </c>
    </row>
    <row r="733" spans="1:10" x14ac:dyDescent="0.25">
      <c r="A733">
        <v>4</v>
      </c>
      <c r="B733">
        <v>10503</v>
      </c>
      <c r="C733" t="s">
        <v>149</v>
      </c>
      <c r="D733">
        <v>49374</v>
      </c>
      <c r="E733" t="s">
        <v>265</v>
      </c>
      <c r="F733">
        <v>3</v>
      </c>
      <c r="G733">
        <v>3.5</v>
      </c>
      <c r="H733">
        <v>9</v>
      </c>
      <c r="I733">
        <f t="shared" si="11"/>
        <v>58.5</v>
      </c>
      <c r="J733">
        <v>1.1593456138090899E-3</v>
      </c>
    </row>
    <row r="734" spans="1:10" x14ac:dyDescent="0.25">
      <c r="A734">
        <v>4</v>
      </c>
      <c r="B734">
        <v>10514</v>
      </c>
      <c r="C734" t="s">
        <v>153</v>
      </c>
      <c r="D734">
        <v>10515</v>
      </c>
      <c r="E734" t="s">
        <v>154</v>
      </c>
      <c r="F734">
        <v>1.5</v>
      </c>
      <c r="G734">
        <v>1.5</v>
      </c>
      <c r="H734">
        <v>11</v>
      </c>
      <c r="I734">
        <f t="shared" si="11"/>
        <v>33</v>
      </c>
      <c r="J734">
        <v>1.4169779724333301E-3</v>
      </c>
    </row>
    <row r="735" spans="1:10" x14ac:dyDescent="0.25">
      <c r="A735">
        <v>4</v>
      </c>
      <c r="B735">
        <v>10829</v>
      </c>
      <c r="C735" t="s">
        <v>33</v>
      </c>
      <c r="D735">
        <v>75709</v>
      </c>
      <c r="E735" t="s">
        <v>49</v>
      </c>
      <c r="F735">
        <v>1.5</v>
      </c>
      <c r="G735">
        <v>1.5</v>
      </c>
      <c r="H735">
        <v>19</v>
      </c>
      <c r="I735">
        <f t="shared" si="11"/>
        <v>57</v>
      </c>
      <c r="J735">
        <v>2.44750740693031E-3</v>
      </c>
    </row>
    <row r="736" spans="1:10" x14ac:dyDescent="0.25">
      <c r="A736">
        <v>4</v>
      </c>
      <c r="B736">
        <v>11083</v>
      </c>
      <c r="C736" t="s">
        <v>374</v>
      </c>
      <c r="D736">
        <v>11763</v>
      </c>
      <c r="E736" t="s">
        <v>388</v>
      </c>
      <c r="F736">
        <v>1.675</v>
      </c>
      <c r="G736">
        <v>1</v>
      </c>
      <c r="H736">
        <v>11</v>
      </c>
      <c r="I736">
        <f t="shared" si="11"/>
        <v>29.424999999999997</v>
      </c>
      <c r="J736">
        <v>1.4169779724333301E-3</v>
      </c>
    </row>
    <row r="737" spans="1:10" x14ac:dyDescent="0.25">
      <c r="A737">
        <v>4</v>
      </c>
      <c r="B737">
        <v>1580</v>
      </c>
      <c r="C737" t="s">
        <v>52</v>
      </c>
      <c r="D737">
        <v>1583</v>
      </c>
      <c r="E737" t="s">
        <v>51</v>
      </c>
      <c r="F737">
        <v>9</v>
      </c>
      <c r="G737">
        <v>5</v>
      </c>
      <c r="H737">
        <v>31</v>
      </c>
      <c r="I737">
        <f t="shared" si="11"/>
        <v>434</v>
      </c>
      <c r="J737">
        <v>3.99330155867577E-3</v>
      </c>
    </row>
    <row r="738" spans="1:10" x14ac:dyDescent="0.25">
      <c r="A738">
        <v>4</v>
      </c>
      <c r="B738">
        <v>1629</v>
      </c>
      <c r="C738" t="s">
        <v>54</v>
      </c>
      <c r="D738">
        <v>1632</v>
      </c>
      <c r="E738" t="s">
        <v>53</v>
      </c>
      <c r="F738">
        <v>4</v>
      </c>
      <c r="G738">
        <v>3</v>
      </c>
      <c r="H738">
        <v>44</v>
      </c>
      <c r="I738">
        <f t="shared" si="11"/>
        <v>308</v>
      </c>
      <c r="J738">
        <v>5.6679118897333498E-3</v>
      </c>
    </row>
    <row r="739" spans="1:10" x14ac:dyDescent="0.25">
      <c r="A739">
        <v>4</v>
      </c>
      <c r="B739">
        <v>1634</v>
      </c>
      <c r="C739" t="s">
        <v>10</v>
      </c>
      <c r="D739">
        <v>1626</v>
      </c>
      <c r="E739" t="s">
        <v>55</v>
      </c>
      <c r="F739">
        <v>3</v>
      </c>
      <c r="G739">
        <v>3.9583333333333299</v>
      </c>
      <c r="H739">
        <v>24</v>
      </c>
      <c r="I739">
        <f t="shared" si="11"/>
        <v>166.99999999999994</v>
      </c>
      <c r="J739">
        <v>3.0915883034909101E-3</v>
      </c>
    </row>
    <row r="740" spans="1:10" x14ac:dyDescent="0.25">
      <c r="A740">
        <v>4</v>
      </c>
      <c r="B740">
        <v>1730</v>
      </c>
      <c r="C740" t="s">
        <v>56</v>
      </c>
      <c r="D740">
        <v>1729</v>
      </c>
      <c r="E740" t="s">
        <v>57</v>
      </c>
      <c r="F740">
        <v>7</v>
      </c>
      <c r="G740">
        <v>5</v>
      </c>
      <c r="H740">
        <v>33</v>
      </c>
      <c r="I740">
        <f t="shared" si="11"/>
        <v>396</v>
      </c>
      <c r="J740">
        <v>4.2509339173000104E-3</v>
      </c>
    </row>
    <row r="741" spans="1:10" x14ac:dyDescent="0.25">
      <c r="A741">
        <v>4</v>
      </c>
      <c r="B741">
        <v>2034</v>
      </c>
      <c r="C741" t="s">
        <v>59</v>
      </c>
      <c r="D741">
        <v>2035</v>
      </c>
      <c r="E741" t="s">
        <v>58</v>
      </c>
      <c r="F741">
        <v>7</v>
      </c>
      <c r="G741">
        <v>5</v>
      </c>
      <c r="H741">
        <v>31</v>
      </c>
      <c r="I741">
        <f t="shared" si="11"/>
        <v>372</v>
      </c>
      <c r="J741">
        <v>3.99330155867577E-3</v>
      </c>
    </row>
    <row r="742" spans="1:10" x14ac:dyDescent="0.25">
      <c r="A742">
        <v>4</v>
      </c>
      <c r="B742">
        <v>2087</v>
      </c>
      <c r="C742" t="s">
        <v>8</v>
      </c>
      <c r="D742">
        <v>2086</v>
      </c>
      <c r="E742" t="s">
        <v>7</v>
      </c>
      <c r="F742">
        <v>6</v>
      </c>
      <c r="G742">
        <v>9</v>
      </c>
      <c r="H742">
        <v>53</v>
      </c>
      <c r="I742">
        <f t="shared" si="11"/>
        <v>795</v>
      </c>
      <c r="J742">
        <v>6.8272575035424402E-3</v>
      </c>
    </row>
    <row r="743" spans="1:10" x14ac:dyDescent="0.25">
      <c r="A743">
        <v>4</v>
      </c>
      <c r="B743">
        <v>2154</v>
      </c>
      <c r="C743" t="s">
        <v>96</v>
      </c>
      <c r="D743">
        <v>2156</v>
      </c>
      <c r="E743" t="s">
        <v>97</v>
      </c>
      <c r="F743">
        <v>7</v>
      </c>
      <c r="G743">
        <v>5</v>
      </c>
      <c r="H743">
        <v>28</v>
      </c>
      <c r="I743">
        <f t="shared" si="11"/>
        <v>336</v>
      </c>
      <c r="J743">
        <v>3.6068530207393999E-3</v>
      </c>
    </row>
    <row r="744" spans="1:10" x14ac:dyDescent="0.25">
      <c r="A744">
        <v>4</v>
      </c>
      <c r="B744">
        <v>2175</v>
      </c>
      <c r="C744" t="s">
        <v>190</v>
      </c>
      <c r="D744">
        <v>2177</v>
      </c>
      <c r="E744" t="s">
        <v>191</v>
      </c>
      <c r="F744">
        <v>8</v>
      </c>
      <c r="G744">
        <v>4</v>
      </c>
      <c r="H744">
        <v>22</v>
      </c>
      <c r="I744">
        <f t="shared" si="11"/>
        <v>264</v>
      </c>
      <c r="J744">
        <v>2.8339559448666701E-3</v>
      </c>
    </row>
    <row r="745" spans="1:10" x14ac:dyDescent="0.25">
      <c r="A745">
        <v>4</v>
      </c>
      <c r="B745">
        <v>2330</v>
      </c>
      <c r="C745" t="s">
        <v>11</v>
      </c>
      <c r="D745">
        <v>88386</v>
      </c>
      <c r="E745" t="s">
        <v>12</v>
      </c>
      <c r="F745">
        <v>7</v>
      </c>
      <c r="G745">
        <v>9</v>
      </c>
      <c r="H745">
        <v>8</v>
      </c>
      <c r="I745">
        <f t="shared" si="11"/>
        <v>128</v>
      </c>
      <c r="J745">
        <v>1.03052943449697E-3</v>
      </c>
    </row>
    <row r="746" spans="1:10" x14ac:dyDescent="0.25">
      <c r="A746">
        <v>4</v>
      </c>
      <c r="B746">
        <v>2330</v>
      </c>
      <c r="C746" t="s">
        <v>11</v>
      </c>
      <c r="D746">
        <v>87322</v>
      </c>
      <c r="E746" t="s">
        <v>13</v>
      </c>
      <c r="F746">
        <v>7</v>
      </c>
      <c r="G746">
        <v>7</v>
      </c>
      <c r="H746">
        <v>8</v>
      </c>
      <c r="I746">
        <f t="shared" si="11"/>
        <v>112</v>
      </c>
      <c r="J746">
        <v>1.03052943449697E-3</v>
      </c>
    </row>
    <row r="747" spans="1:10" x14ac:dyDescent="0.25">
      <c r="A747">
        <v>4</v>
      </c>
      <c r="B747">
        <v>2470</v>
      </c>
      <c r="C747" t="s">
        <v>391</v>
      </c>
      <c r="D747">
        <v>2471</v>
      </c>
      <c r="E747" t="s">
        <v>392</v>
      </c>
      <c r="F747">
        <v>7</v>
      </c>
      <c r="G747">
        <v>5</v>
      </c>
      <c r="H747">
        <v>9</v>
      </c>
      <c r="I747">
        <f t="shared" si="11"/>
        <v>108</v>
      </c>
      <c r="J747">
        <v>1.1593456138090899E-3</v>
      </c>
    </row>
    <row r="748" spans="1:10" x14ac:dyDescent="0.25">
      <c r="A748">
        <v>4</v>
      </c>
      <c r="B748">
        <v>26022</v>
      </c>
      <c r="C748" t="s">
        <v>205</v>
      </c>
      <c r="D748">
        <v>26020</v>
      </c>
      <c r="E748" t="s">
        <v>206</v>
      </c>
      <c r="F748">
        <v>3</v>
      </c>
      <c r="G748">
        <v>3</v>
      </c>
      <c r="H748">
        <v>10</v>
      </c>
      <c r="I748">
        <f t="shared" si="11"/>
        <v>60</v>
      </c>
      <c r="J748">
        <v>1.2881617931212101E-3</v>
      </c>
    </row>
    <row r="749" spans="1:10" x14ac:dyDescent="0.25">
      <c r="A749">
        <v>4</v>
      </c>
      <c r="B749">
        <v>26115</v>
      </c>
      <c r="C749" t="s">
        <v>177</v>
      </c>
      <c r="D749">
        <v>26117</v>
      </c>
      <c r="E749" t="s">
        <v>213</v>
      </c>
      <c r="F749">
        <v>3</v>
      </c>
      <c r="G749">
        <v>3</v>
      </c>
      <c r="H749">
        <v>10</v>
      </c>
      <c r="I749">
        <f t="shared" si="11"/>
        <v>60</v>
      </c>
      <c r="J749">
        <v>1.2881617931212101E-3</v>
      </c>
    </row>
    <row r="750" spans="1:10" x14ac:dyDescent="0.25">
      <c r="A750">
        <v>4</v>
      </c>
      <c r="B750">
        <v>26116</v>
      </c>
      <c r="C750" t="s">
        <v>177</v>
      </c>
      <c r="D750">
        <v>26115</v>
      </c>
      <c r="E750" t="s">
        <v>177</v>
      </c>
      <c r="F750">
        <v>3</v>
      </c>
      <c r="G750">
        <v>3</v>
      </c>
      <c r="H750">
        <v>10</v>
      </c>
      <c r="I750">
        <f t="shared" si="11"/>
        <v>60</v>
      </c>
      <c r="J750">
        <v>1.2881617931212101E-3</v>
      </c>
    </row>
    <row r="751" spans="1:10" x14ac:dyDescent="0.25">
      <c r="A751">
        <v>4</v>
      </c>
      <c r="B751">
        <v>26116</v>
      </c>
      <c r="C751" t="s">
        <v>177</v>
      </c>
      <c r="D751">
        <v>26117</v>
      </c>
      <c r="E751" t="s">
        <v>213</v>
      </c>
      <c r="F751">
        <v>3</v>
      </c>
      <c r="G751">
        <v>3</v>
      </c>
      <c r="H751">
        <v>9</v>
      </c>
      <c r="I751">
        <f t="shared" si="11"/>
        <v>54</v>
      </c>
      <c r="J751">
        <v>1.1593456138090899E-3</v>
      </c>
    </row>
    <row r="752" spans="1:10" x14ac:dyDescent="0.25">
      <c r="A752">
        <v>4</v>
      </c>
      <c r="B752">
        <v>26118</v>
      </c>
      <c r="C752" t="s">
        <v>27</v>
      </c>
      <c r="D752">
        <v>25564</v>
      </c>
      <c r="E752" t="s">
        <v>60</v>
      </c>
      <c r="F752">
        <v>3</v>
      </c>
      <c r="G752">
        <v>3</v>
      </c>
      <c r="H752">
        <v>9</v>
      </c>
      <c r="I752">
        <f t="shared" si="11"/>
        <v>54</v>
      </c>
      <c r="J752">
        <v>1.1593456138090899E-3</v>
      </c>
    </row>
    <row r="753" spans="1:10" x14ac:dyDescent="0.25">
      <c r="A753">
        <v>4</v>
      </c>
      <c r="B753">
        <v>26230</v>
      </c>
      <c r="C753" t="s">
        <v>9</v>
      </c>
      <c r="D753">
        <v>2086</v>
      </c>
      <c r="E753" t="s">
        <v>7</v>
      </c>
      <c r="F753">
        <v>3</v>
      </c>
      <c r="G753">
        <v>9</v>
      </c>
      <c r="H753">
        <v>10</v>
      </c>
      <c r="I753">
        <f t="shared" si="11"/>
        <v>120</v>
      </c>
      <c r="J753">
        <v>1.2881617931212101E-3</v>
      </c>
    </row>
    <row r="754" spans="1:10" x14ac:dyDescent="0.25">
      <c r="A754">
        <v>4</v>
      </c>
      <c r="B754">
        <v>26230</v>
      </c>
      <c r="C754" t="s">
        <v>9</v>
      </c>
      <c r="D754">
        <v>2087</v>
      </c>
      <c r="E754" t="s">
        <v>8</v>
      </c>
      <c r="F754">
        <v>3</v>
      </c>
      <c r="G754">
        <v>6</v>
      </c>
      <c r="H754">
        <v>11</v>
      </c>
      <c r="I754">
        <f t="shared" si="11"/>
        <v>99</v>
      </c>
      <c r="J754">
        <v>1.4169779724333301E-3</v>
      </c>
    </row>
    <row r="755" spans="1:10" x14ac:dyDescent="0.25">
      <c r="A755">
        <v>4</v>
      </c>
      <c r="B755">
        <v>26230</v>
      </c>
      <c r="C755" t="s">
        <v>9</v>
      </c>
      <c r="D755">
        <v>86457</v>
      </c>
      <c r="E755" t="s">
        <v>29</v>
      </c>
      <c r="F755">
        <v>3</v>
      </c>
      <c r="G755">
        <v>8</v>
      </c>
      <c r="H755">
        <v>8</v>
      </c>
      <c r="I755">
        <f t="shared" si="11"/>
        <v>88</v>
      </c>
      <c r="J755">
        <v>1.03052943449697E-3</v>
      </c>
    </row>
    <row r="756" spans="1:10" x14ac:dyDescent="0.25">
      <c r="A756">
        <v>4</v>
      </c>
      <c r="B756">
        <v>28228</v>
      </c>
      <c r="C756" t="s">
        <v>16</v>
      </c>
      <c r="D756">
        <v>27578</v>
      </c>
      <c r="E756" t="s">
        <v>14</v>
      </c>
      <c r="F756">
        <v>2.75</v>
      </c>
      <c r="G756">
        <v>9.25</v>
      </c>
      <c r="H756">
        <v>11</v>
      </c>
      <c r="I756">
        <f t="shared" si="11"/>
        <v>132</v>
      </c>
      <c r="J756">
        <v>1.4169779724333301E-3</v>
      </c>
    </row>
    <row r="757" spans="1:10" x14ac:dyDescent="0.25">
      <c r="A757">
        <v>4</v>
      </c>
      <c r="B757">
        <v>28228</v>
      </c>
      <c r="C757" t="s">
        <v>16</v>
      </c>
      <c r="D757">
        <v>27849</v>
      </c>
      <c r="E757" t="s">
        <v>64</v>
      </c>
      <c r="F757">
        <v>2.75</v>
      </c>
      <c r="G757">
        <v>6.8999999999999799</v>
      </c>
      <c r="H757">
        <v>9</v>
      </c>
      <c r="I757">
        <f t="shared" si="11"/>
        <v>86.849999999999824</v>
      </c>
      <c r="J757">
        <v>1.1593456138090899E-3</v>
      </c>
    </row>
    <row r="758" spans="1:10" x14ac:dyDescent="0.25">
      <c r="A758">
        <v>4</v>
      </c>
      <c r="B758">
        <v>28228</v>
      </c>
      <c r="C758" t="s">
        <v>16</v>
      </c>
      <c r="D758">
        <v>29497</v>
      </c>
      <c r="E758" t="s">
        <v>15</v>
      </c>
      <c r="F758">
        <v>2.75</v>
      </c>
      <c r="G758">
        <v>3</v>
      </c>
      <c r="H758">
        <v>16</v>
      </c>
      <c r="I758">
        <f t="shared" si="11"/>
        <v>92</v>
      </c>
      <c r="J758">
        <v>2.0610588689939399E-3</v>
      </c>
    </row>
    <row r="759" spans="1:10" x14ac:dyDescent="0.25">
      <c r="A759">
        <v>4</v>
      </c>
      <c r="B759">
        <v>29202</v>
      </c>
      <c r="C759" t="s">
        <v>225</v>
      </c>
      <c r="D759">
        <v>29002</v>
      </c>
      <c r="E759" t="s">
        <v>226</v>
      </c>
      <c r="F759">
        <v>7</v>
      </c>
      <c r="G759">
        <v>5</v>
      </c>
      <c r="H759">
        <v>8</v>
      </c>
      <c r="I759">
        <f t="shared" si="11"/>
        <v>96</v>
      </c>
      <c r="J759">
        <v>1.03052943449697E-3</v>
      </c>
    </row>
    <row r="760" spans="1:10" x14ac:dyDescent="0.25">
      <c r="A760">
        <v>4</v>
      </c>
      <c r="B760">
        <v>29202</v>
      </c>
      <c r="C760" t="s">
        <v>225</v>
      </c>
      <c r="D760">
        <v>29002</v>
      </c>
      <c r="E760" t="s">
        <v>227</v>
      </c>
      <c r="F760">
        <v>7</v>
      </c>
      <c r="G760">
        <v>3.99</v>
      </c>
      <c r="H760">
        <v>8</v>
      </c>
      <c r="I760">
        <f t="shared" si="11"/>
        <v>87.92</v>
      </c>
      <c r="J760">
        <v>1.03052943449697E-3</v>
      </c>
    </row>
    <row r="761" spans="1:10" x14ac:dyDescent="0.25">
      <c r="A761">
        <v>4</v>
      </c>
      <c r="B761">
        <v>29495</v>
      </c>
      <c r="C761" t="s">
        <v>228</v>
      </c>
      <c r="D761">
        <v>99776</v>
      </c>
      <c r="E761" t="s">
        <v>63</v>
      </c>
      <c r="F761">
        <v>3.5</v>
      </c>
      <c r="G761">
        <v>0.75</v>
      </c>
      <c r="H761">
        <v>9</v>
      </c>
      <c r="I761">
        <f t="shared" si="11"/>
        <v>38.25</v>
      </c>
      <c r="J761">
        <v>1.1593456138090899E-3</v>
      </c>
    </row>
    <row r="762" spans="1:10" x14ac:dyDescent="0.25">
      <c r="A762">
        <v>4</v>
      </c>
      <c r="B762">
        <v>29497</v>
      </c>
      <c r="C762" t="s">
        <v>15</v>
      </c>
      <c r="D762">
        <v>27849</v>
      </c>
      <c r="E762" t="s">
        <v>64</v>
      </c>
      <c r="F762">
        <v>3</v>
      </c>
      <c r="G762">
        <v>6.8999999999999799</v>
      </c>
      <c r="H762">
        <v>38</v>
      </c>
      <c r="I762">
        <f t="shared" si="11"/>
        <v>376.19999999999925</v>
      </c>
      <c r="J762">
        <v>4.89501481386062E-3</v>
      </c>
    </row>
    <row r="763" spans="1:10" x14ac:dyDescent="0.25">
      <c r="A763">
        <v>4</v>
      </c>
      <c r="B763">
        <v>29497</v>
      </c>
      <c r="C763" t="s">
        <v>15</v>
      </c>
      <c r="D763">
        <v>27578</v>
      </c>
      <c r="E763" t="s">
        <v>14</v>
      </c>
      <c r="F763">
        <v>3</v>
      </c>
      <c r="G763">
        <v>9.25</v>
      </c>
      <c r="H763">
        <v>17</v>
      </c>
      <c r="I763">
        <f t="shared" si="11"/>
        <v>208.25</v>
      </c>
      <c r="J763">
        <v>2.1898750483060601E-3</v>
      </c>
    </row>
    <row r="764" spans="1:10" x14ac:dyDescent="0.25">
      <c r="A764">
        <v>4</v>
      </c>
      <c r="B764">
        <v>29497</v>
      </c>
      <c r="C764" t="s">
        <v>15</v>
      </c>
      <c r="D764">
        <v>26812</v>
      </c>
      <c r="E764" t="s">
        <v>65</v>
      </c>
      <c r="F764">
        <v>3</v>
      </c>
      <c r="G764">
        <v>1.2999999999999901</v>
      </c>
      <c r="H764">
        <v>14</v>
      </c>
      <c r="I764">
        <f t="shared" si="11"/>
        <v>60.199999999999861</v>
      </c>
      <c r="J764">
        <v>1.8034265103697E-3</v>
      </c>
    </row>
    <row r="765" spans="1:10" x14ac:dyDescent="0.25">
      <c r="A765">
        <v>4</v>
      </c>
      <c r="B765">
        <v>33299</v>
      </c>
      <c r="C765" t="s">
        <v>66</v>
      </c>
      <c r="D765">
        <v>85024</v>
      </c>
      <c r="E765" t="s">
        <v>66</v>
      </c>
      <c r="F765">
        <v>3.5</v>
      </c>
      <c r="G765">
        <v>3.5</v>
      </c>
      <c r="H765">
        <v>14</v>
      </c>
      <c r="I765">
        <f t="shared" si="11"/>
        <v>98</v>
      </c>
      <c r="J765">
        <v>1.8034265103697E-3</v>
      </c>
    </row>
    <row r="766" spans="1:10" x14ac:dyDescent="0.25">
      <c r="A766">
        <v>4</v>
      </c>
      <c r="B766">
        <v>33299</v>
      </c>
      <c r="C766" t="s">
        <v>66</v>
      </c>
      <c r="D766">
        <v>38681</v>
      </c>
      <c r="E766" t="s">
        <v>67</v>
      </c>
      <c r="F766">
        <v>3.5</v>
      </c>
      <c r="G766">
        <v>4</v>
      </c>
      <c r="H766">
        <v>11</v>
      </c>
      <c r="I766">
        <f t="shared" si="11"/>
        <v>82.5</v>
      </c>
      <c r="J766">
        <v>1.4169779724333301E-3</v>
      </c>
    </row>
    <row r="767" spans="1:10" x14ac:dyDescent="0.25">
      <c r="A767">
        <v>4</v>
      </c>
      <c r="B767">
        <v>33350</v>
      </c>
      <c r="C767" t="s">
        <v>240</v>
      </c>
      <c r="D767">
        <v>85164</v>
      </c>
      <c r="E767" t="s">
        <v>240</v>
      </c>
      <c r="F767">
        <v>3</v>
      </c>
      <c r="G767">
        <v>3</v>
      </c>
      <c r="H767">
        <v>10</v>
      </c>
      <c r="I767">
        <f t="shared" si="11"/>
        <v>60</v>
      </c>
      <c r="J767">
        <v>1.2881617931212101E-3</v>
      </c>
    </row>
    <row r="768" spans="1:10" x14ac:dyDescent="0.25">
      <c r="A768">
        <v>4</v>
      </c>
      <c r="B768">
        <v>3353</v>
      </c>
      <c r="C768" t="s">
        <v>160</v>
      </c>
      <c r="D768">
        <v>49595</v>
      </c>
      <c r="E768" t="s">
        <v>268</v>
      </c>
      <c r="F768">
        <v>3</v>
      </c>
      <c r="G768">
        <v>2</v>
      </c>
      <c r="H768">
        <v>8</v>
      </c>
      <c r="I768">
        <f t="shared" si="11"/>
        <v>40</v>
      </c>
      <c r="J768">
        <v>1.03052943449697E-3</v>
      </c>
    </row>
    <row r="769" spans="1:10" x14ac:dyDescent="0.25">
      <c r="A769">
        <v>4</v>
      </c>
      <c r="B769">
        <v>3506</v>
      </c>
      <c r="C769" t="s">
        <v>139</v>
      </c>
      <c r="D769">
        <v>3489</v>
      </c>
      <c r="E769" t="s">
        <v>134</v>
      </c>
      <c r="F769">
        <v>8</v>
      </c>
      <c r="G769">
        <v>11</v>
      </c>
      <c r="H769">
        <v>10</v>
      </c>
      <c r="I769">
        <f t="shared" si="11"/>
        <v>190</v>
      </c>
      <c r="J769">
        <v>1.2881617931212101E-3</v>
      </c>
    </row>
    <row r="770" spans="1:10" x14ac:dyDescent="0.25">
      <c r="A770">
        <v>4</v>
      </c>
      <c r="B770">
        <v>38033</v>
      </c>
      <c r="C770" t="s">
        <v>245</v>
      </c>
      <c r="D770">
        <v>38007</v>
      </c>
      <c r="E770" t="s">
        <v>245</v>
      </c>
      <c r="F770">
        <v>3</v>
      </c>
      <c r="G770">
        <v>3</v>
      </c>
      <c r="H770">
        <v>8</v>
      </c>
      <c r="I770">
        <f t="shared" si="11"/>
        <v>48</v>
      </c>
      <c r="J770">
        <v>1.03052943449697E-3</v>
      </c>
    </row>
    <row r="771" spans="1:10" x14ac:dyDescent="0.25">
      <c r="A771">
        <v>4</v>
      </c>
      <c r="B771">
        <v>38681</v>
      </c>
      <c r="C771" t="s">
        <v>67</v>
      </c>
      <c r="D771">
        <v>97110</v>
      </c>
      <c r="E771" t="s">
        <v>67</v>
      </c>
      <c r="F771">
        <v>4</v>
      </c>
      <c r="G771">
        <v>4</v>
      </c>
      <c r="H771">
        <v>15</v>
      </c>
      <c r="I771">
        <f t="shared" ref="I771:I834" si="12">(F771+G771)*H771</f>
        <v>120</v>
      </c>
      <c r="J771">
        <v>1.9322426896818199E-3</v>
      </c>
    </row>
    <row r="772" spans="1:10" x14ac:dyDescent="0.25">
      <c r="A772">
        <v>4</v>
      </c>
      <c r="B772">
        <v>41836</v>
      </c>
      <c r="C772" t="s">
        <v>255</v>
      </c>
      <c r="D772">
        <v>1420</v>
      </c>
      <c r="E772" t="s">
        <v>159</v>
      </c>
      <c r="F772">
        <v>2</v>
      </c>
      <c r="G772">
        <v>1.37777777777777</v>
      </c>
      <c r="H772">
        <v>9</v>
      </c>
      <c r="I772">
        <f t="shared" si="12"/>
        <v>30.399999999999931</v>
      </c>
      <c r="J772">
        <v>1.1593456138090899E-3</v>
      </c>
    </row>
    <row r="773" spans="1:10" x14ac:dyDescent="0.25">
      <c r="A773">
        <v>4</v>
      </c>
      <c r="B773">
        <v>45578</v>
      </c>
      <c r="C773" t="s">
        <v>256</v>
      </c>
      <c r="D773">
        <v>40207</v>
      </c>
      <c r="E773" t="s">
        <v>257</v>
      </c>
      <c r="F773">
        <v>3</v>
      </c>
      <c r="G773">
        <v>3</v>
      </c>
      <c r="H773">
        <v>9</v>
      </c>
      <c r="I773">
        <f t="shared" si="12"/>
        <v>54</v>
      </c>
      <c r="J773">
        <v>1.1593456138090899E-3</v>
      </c>
    </row>
    <row r="774" spans="1:10" x14ac:dyDescent="0.25">
      <c r="A774">
        <v>4</v>
      </c>
      <c r="B774">
        <v>46871</v>
      </c>
      <c r="C774" t="s">
        <v>69</v>
      </c>
      <c r="D774">
        <v>46872</v>
      </c>
      <c r="E774" t="s">
        <v>68</v>
      </c>
      <c r="F774">
        <v>3</v>
      </c>
      <c r="G774">
        <v>3</v>
      </c>
      <c r="H774">
        <v>12</v>
      </c>
      <c r="I774">
        <f t="shared" si="12"/>
        <v>72</v>
      </c>
      <c r="J774">
        <v>1.54579415174545E-3</v>
      </c>
    </row>
    <row r="775" spans="1:10" x14ac:dyDescent="0.25">
      <c r="A775">
        <v>4</v>
      </c>
      <c r="B775">
        <v>48551</v>
      </c>
      <c r="C775" t="s">
        <v>263</v>
      </c>
      <c r="D775">
        <v>48552</v>
      </c>
      <c r="E775" t="s">
        <v>264</v>
      </c>
      <c r="F775">
        <v>3</v>
      </c>
      <c r="G775">
        <v>3</v>
      </c>
      <c r="H775">
        <v>9</v>
      </c>
      <c r="I775">
        <f t="shared" si="12"/>
        <v>54</v>
      </c>
      <c r="J775">
        <v>1.1593456138090899E-3</v>
      </c>
    </row>
    <row r="776" spans="1:10" x14ac:dyDescent="0.25">
      <c r="A776">
        <v>4</v>
      </c>
      <c r="B776">
        <v>48551</v>
      </c>
      <c r="C776" t="s">
        <v>263</v>
      </c>
      <c r="D776">
        <v>48550</v>
      </c>
      <c r="E776" t="s">
        <v>395</v>
      </c>
      <c r="F776">
        <v>3</v>
      </c>
      <c r="G776">
        <v>3</v>
      </c>
      <c r="H776">
        <v>8</v>
      </c>
      <c r="I776">
        <f t="shared" si="12"/>
        <v>48</v>
      </c>
      <c r="J776">
        <v>1.03052943449697E-3</v>
      </c>
    </row>
    <row r="777" spans="1:10" x14ac:dyDescent="0.25">
      <c r="A777">
        <v>4</v>
      </c>
      <c r="B777">
        <v>49374</v>
      </c>
      <c r="C777" t="s">
        <v>265</v>
      </c>
      <c r="D777">
        <v>71718</v>
      </c>
      <c r="E777" t="s">
        <v>150</v>
      </c>
      <c r="F777">
        <v>3.5</v>
      </c>
      <c r="G777">
        <v>6</v>
      </c>
      <c r="H777">
        <v>10</v>
      </c>
      <c r="I777">
        <f t="shared" si="12"/>
        <v>95</v>
      </c>
      <c r="J777">
        <v>1.2881617931212101E-3</v>
      </c>
    </row>
    <row r="778" spans="1:10" x14ac:dyDescent="0.25">
      <c r="A778">
        <v>4</v>
      </c>
      <c r="B778">
        <v>49374</v>
      </c>
      <c r="C778" t="s">
        <v>265</v>
      </c>
      <c r="D778">
        <v>10261</v>
      </c>
      <c r="E778" t="s">
        <v>146</v>
      </c>
      <c r="F778">
        <v>3.5</v>
      </c>
      <c r="G778">
        <v>3.5</v>
      </c>
      <c r="H778">
        <v>14</v>
      </c>
      <c r="I778">
        <f t="shared" si="12"/>
        <v>98</v>
      </c>
      <c r="J778">
        <v>1.8034265103697E-3</v>
      </c>
    </row>
    <row r="779" spans="1:10" x14ac:dyDescent="0.25">
      <c r="A779">
        <v>4</v>
      </c>
      <c r="B779">
        <v>49374</v>
      </c>
      <c r="C779" t="s">
        <v>265</v>
      </c>
      <c r="D779">
        <v>33074</v>
      </c>
      <c r="E779" t="s">
        <v>151</v>
      </c>
      <c r="F779">
        <v>3.5</v>
      </c>
      <c r="G779">
        <v>4</v>
      </c>
      <c r="H779">
        <v>9</v>
      </c>
      <c r="I779">
        <f t="shared" si="12"/>
        <v>67.5</v>
      </c>
      <c r="J779">
        <v>1.1593456138090899E-3</v>
      </c>
    </row>
    <row r="780" spans="1:10" x14ac:dyDescent="0.25">
      <c r="A780">
        <v>4</v>
      </c>
      <c r="B780">
        <v>49595</v>
      </c>
      <c r="C780" t="s">
        <v>268</v>
      </c>
      <c r="D780">
        <v>41836</v>
      </c>
      <c r="E780" t="s">
        <v>255</v>
      </c>
      <c r="F780">
        <v>2</v>
      </c>
      <c r="G780">
        <v>2</v>
      </c>
      <c r="H780">
        <v>9</v>
      </c>
      <c r="I780">
        <f t="shared" si="12"/>
        <v>36</v>
      </c>
      <c r="J780">
        <v>1.1593456138090899E-3</v>
      </c>
    </row>
    <row r="781" spans="1:10" x14ac:dyDescent="0.25">
      <c r="A781">
        <v>4</v>
      </c>
      <c r="B781">
        <v>55150</v>
      </c>
      <c r="C781" t="s">
        <v>73</v>
      </c>
      <c r="D781">
        <v>56080</v>
      </c>
      <c r="E781" t="s">
        <v>72</v>
      </c>
      <c r="F781">
        <v>2</v>
      </c>
      <c r="G781">
        <v>2</v>
      </c>
      <c r="H781">
        <v>20</v>
      </c>
      <c r="I781">
        <f t="shared" si="12"/>
        <v>80</v>
      </c>
      <c r="J781">
        <v>2.5763235862424302E-3</v>
      </c>
    </row>
    <row r="782" spans="1:10" x14ac:dyDescent="0.25">
      <c r="A782">
        <v>4</v>
      </c>
      <c r="B782">
        <v>55152</v>
      </c>
      <c r="C782" t="s">
        <v>70</v>
      </c>
      <c r="D782">
        <v>77162</v>
      </c>
      <c r="E782" t="s">
        <v>396</v>
      </c>
      <c r="F782">
        <v>2.5</v>
      </c>
      <c r="G782">
        <v>7</v>
      </c>
      <c r="H782">
        <v>11</v>
      </c>
      <c r="I782">
        <f t="shared" si="12"/>
        <v>104.5</v>
      </c>
      <c r="J782">
        <v>1.4169779724333301E-3</v>
      </c>
    </row>
    <row r="783" spans="1:10" x14ac:dyDescent="0.25">
      <c r="A783">
        <v>4</v>
      </c>
      <c r="B783">
        <v>55152</v>
      </c>
      <c r="C783" t="s">
        <v>70</v>
      </c>
      <c r="D783">
        <v>56347</v>
      </c>
      <c r="E783" t="s">
        <v>71</v>
      </c>
      <c r="F783">
        <v>2.5</v>
      </c>
      <c r="G783">
        <v>2.5</v>
      </c>
      <c r="H783">
        <v>25</v>
      </c>
      <c r="I783">
        <f t="shared" si="12"/>
        <v>125</v>
      </c>
      <c r="J783">
        <v>3.2204044828030398E-3</v>
      </c>
    </row>
    <row r="784" spans="1:10" x14ac:dyDescent="0.25">
      <c r="A784">
        <v>4</v>
      </c>
      <c r="B784">
        <v>55152</v>
      </c>
      <c r="C784" t="s">
        <v>70</v>
      </c>
      <c r="D784">
        <v>56346</v>
      </c>
      <c r="E784" t="s">
        <v>71</v>
      </c>
      <c r="F784">
        <v>2.5</v>
      </c>
      <c r="G784">
        <v>2.5</v>
      </c>
      <c r="H784">
        <v>22</v>
      </c>
      <c r="I784">
        <f t="shared" si="12"/>
        <v>110</v>
      </c>
      <c r="J784">
        <v>2.8339559448666701E-3</v>
      </c>
    </row>
    <row r="785" spans="1:10" x14ac:dyDescent="0.25">
      <c r="A785">
        <v>4</v>
      </c>
      <c r="B785">
        <v>55229</v>
      </c>
      <c r="C785" t="s">
        <v>272</v>
      </c>
      <c r="D785">
        <v>24967</v>
      </c>
      <c r="E785" t="s">
        <v>270</v>
      </c>
      <c r="F785">
        <v>5</v>
      </c>
      <c r="G785">
        <v>3</v>
      </c>
      <c r="H785">
        <v>8</v>
      </c>
      <c r="I785">
        <f t="shared" si="12"/>
        <v>64</v>
      </c>
      <c r="J785">
        <v>1.03052943449697E-3</v>
      </c>
    </row>
    <row r="786" spans="1:10" x14ac:dyDescent="0.25">
      <c r="A786">
        <v>4</v>
      </c>
      <c r="B786">
        <v>55785</v>
      </c>
      <c r="C786" t="s">
        <v>397</v>
      </c>
      <c r="D786">
        <v>55781</v>
      </c>
      <c r="E786" t="s">
        <v>397</v>
      </c>
      <c r="F786">
        <v>2</v>
      </c>
      <c r="G786">
        <v>2</v>
      </c>
      <c r="H786">
        <v>8</v>
      </c>
      <c r="I786">
        <f t="shared" si="12"/>
        <v>32</v>
      </c>
      <c r="J786">
        <v>1.03052943449697E-3</v>
      </c>
    </row>
    <row r="787" spans="1:10" x14ac:dyDescent="0.25">
      <c r="A787">
        <v>4</v>
      </c>
      <c r="B787">
        <v>56080</v>
      </c>
      <c r="C787" t="s">
        <v>72</v>
      </c>
      <c r="D787">
        <v>24967</v>
      </c>
      <c r="E787" t="s">
        <v>270</v>
      </c>
      <c r="F787">
        <v>2</v>
      </c>
      <c r="G787">
        <v>3</v>
      </c>
      <c r="H787">
        <v>8</v>
      </c>
      <c r="I787">
        <f t="shared" si="12"/>
        <v>40</v>
      </c>
      <c r="J787">
        <v>1.03052943449697E-3</v>
      </c>
    </row>
    <row r="788" spans="1:10" x14ac:dyDescent="0.25">
      <c r="A788">
        <v>4</v>
      </c>
      <c r="B788">
        <v>56093</v>
      </c>
      <c r="C788" t="s">
        <v>98</v>
      </c>
      <c r="D788">
        <v>56356</v>
      </c>
      <c r="E788" t="s">
        <v>99</v>
      </c>
      <c r="F788">
        <v>4</v>
      </c>
      <c r="G788">
        <v>6</v>
      </c>
      <c r="H788">
        <v>20</v>
      </c>
      <c r="I788">
        <f t="shared" si="12"/>
        <v>200</v>
      </c>
      <c r="J788">
        <v>2.5763235862424302E-3</v>
      </c>
    </row>
    <row r="789" spans="1:10" x14ac:dyDescent="0.25">
      <c r="A789">
        <v>4</v>
      </c>
      <c r="B789">
        <v>56177</v>
      </c>
      <c r="C789" t="s">
        <v>277</v>
      </c>
      <c r="D789">
        <v>58670</v>
      </c>
      <c r="E789" t="s">
        <v>271</v>
      </c>
      <c r="F789">
        <v>6</v>
      </c>
      <c r="G789">
        <v>9</v>
      </c>
      <c r="H789">
        <v>9</v>
      </c>
      <c r="I789">
        <f t="shared" si="12"/>
        <v>135</v>
      </c>
      <c r="J789">
        <v>1.1593456138090899E-3</v>
      </c>
    </row>
    <row r="790" spans="1:10" x14ac:dyDescent="0.25">
      <c r="A790">
        <v>4</v>
      </c>
      <c r="B790">
        <v>56342</v>
      </c>
      <c r="C790" t="s">
        <v>74</v>
      </c>
      <c r="D790">
        <v>55150</v>
      </c>
      <c r="E790" t="s">
        <v>73</v>
      </c>
      <c r="F790">
        <v>2</v>
      </c>
      <c r="G790">
        <v>2</v>
      </c>
      <c r="H790">
        <v>25</v>
      </c>
      <c r="I790">
        <f t="shared" si="12"/>
        <v>100</v>
      </c>
      <c r="J790">
        <v>3.2204044828030398E-3</v>
      </c>
    </row>
    <row r="791" spans="1:10" x14ac:dyDescent="0.25">
      <c r="A791">
        <v>4</v>
      </c>
      <c r="B791">
        <v>56342</v>
      </c>
      <c r="C791" t="s">
        <v>74</v>
      </c>
      <c r="D791">
        <v>56080</v>
      </c>
      <c r="E791" t="s">
        <v>72</v>
      </c>
      <c r="F791">
        <v>2</v>
      </c>
      <c r="G791">
        <v>2</v>
      </c>
      <c r="H791">
        <v>23</v>
      </c>
      <c r="I791">
        <f t="shared" si="12"/>
        <v>92</v>
      </c>
      <c r="J791">
        <v>2.9627721241787899E-3</v>
      </c>
    </row>
    <row r="792" spans="1:10" x14ac:dyDescent="0.25">
      <c r="A792">
        <v>4</v>
      </c>
      <c r="B792">
        <v>56342</v>
      </c>
      <c r="C792" t="s">
        <v>74</v>
      </c>
      <c r="D792">
        <v>32864</v>
      </c>
      <c r="E792" t="s">
        <v>237</v>
      </c>
      <c r="F792">
        <v>2</v>
      </c>
      <c r="G792">
        <v>2</v>
      </c>
      <c r="H792">
        <v>9</v>
      </c>
      <c r="I792">
        <f t="shared" si="12"/>
        <v>36</v>
      </c>
      <c r="J792">
        <v>1.1593456138090899E-3</v>
      </c>
    </row>
    <row r="793" spans="1:10" x14ac:dyDescent="0.25">
      <c r="A793">
        <v>4</v>
      </c>
      <c r="B793">
        <v>56345</v>
      </c>
      <c r="C793" t="s">
        <v>75</v>
      </c>
      <c r="D793">
        <v>56342</v>
      </c>
      <c r="E793" t="s">
        <v>74</v>
      </c>
      <c r="F793">
        <v>2</v>
      </c>
      <c r="G793">
        <v>2</v>
      </c>
      <c r="H793">
        <v>27</v>
      </c>
      <c r="I793">
        <f t="shared" si="12"/>
        <v>108</v>
      </c>
      <c r="J793">
        <v>3.4780368414272802E-3</v>
      </c>
    </row>
    <row r="794" spans="1:10" x14ac:dyDescent="0.25">
      <c r="A794">
        <v>4</v>
      </c>
      <c r="B794">
        <v>56345</v>
      </c>
      <c r="C794" t="s">
        <v>75</v>
      </c>
      <c r="D794">
        <v>55150</v>
      </c>
      <c r="E794" t="s">
        <v>73</v>
      </c>
      <c r="F794">
        <v>2</v>
      </c>
      <c r="G794">
        <v>2</v>
      </c>
      <c r="H794">
        <v>24</v>
      </c>
      <c r="I794">
        <f t="shared" si="12"/>
        <v>96</v>
      </c>
      <c r="J794">
        <v>3.0915883034909101E-3</v>
      </c>
    </row>
    <row r="795" spans="1:10" x14ac:dyDescent="0.25">
      <c r="A795">
        <v>4</v>
      </c>
      <c r="B795">
        <v>56345</v>
      </c>
      <c r="C795" t="s">
        <v>75</v>
      </c>
      <c r="D795">
        <v>56080</v>
      </c>
      <c r="E795" t="s">
        <v>72</v>
      </c>
      <c r="F795">
        <v>2</v>
      </c>
      <c r="G795">
        <v>2</v>
      </c>
      <c r="H795">
        <v>21</v>
      </c>
      <c r="I795">
        <f t="shared" si="12"/>
        <v>84</v>
      </c>
      <c r="J795">
        <v>2.7051397655545499E-3</v>
      </c>
    </row>
    <row r="796" spans="1:10" x14ac:dyDescent="0.25">
      <c r="A796">
        <v>4</v>
      </c>
      <c r="B796">
        <v>56346</v>
      </c>
      <c r="C796" t="s">
        <v>71</v>
      </c>
      <c r="D796">
        <v>56177</v>
      </c>
      <c r="E796" t="s">
        <v>277</v>
      </c>
      <c r="F796">
        <v>2.5</v>
      </c>
      <c r="G796">
        <v>6</v>
      </c>
      <c r="H796">
        <v>8</v>
      </c>
      <c r="I796">
        <f t="shared" si="12"/>
        <v>68</v>
      </c>
      <c r="J796">
        <v>1.03052943449697E-3</v>
      </c>
    </row>
    <row r="797" spans="1:10" x14ac:dyDescent="0.25">
      <c r="A797">
        <v>4</v>
      </c>
      <c r="B797">
        <v>56346</v>
      </c>
      <c r="C797" t="s">
        <v>71</v>
      </c>
      <c r="D797">
        <v>57297</v>
      </c>
      <c r="E797" t="s">
        <v>70</v>
      </c>
      <c r="F797">
        <v>2.5</v>
      </c>
      <c r="G797">
        <v>2.5</v>
      </c>
      <c r="H797">
        <v>11</v>
      </c>
      <c r="I797">
        <f t="shared" si="12"/>
        <v>55</v>
      </c>
      <c r="J797">
        <v>1.4169779724333301E-3</v>
      </c>
    </row>
    <row r="798" spans="1:10" x14ac:dyDescent="0.25">
      <c r="A798">
        <v>4</v>
      </c>
      <c r="B798">
        <v>56346</v>
      </c>
      <c r="C798" t="s">
        <v>71</v>
      </c>
      <c r="D798">
        <v>57663</v>
      </c>
      <c r="E798" t="s">
        <v>70</v>
      </c>
      <c r="F798">
        <v>2.5</v>
      </c>
      <c r="G798">
        <v>2.4651162790697598</v>
      </c>
      <c r="H798">
        <v>8</v>
      </c>
      <c r="I798">
        <f t="shared" si="12"/>
        <v>39.720930232558075</v>
      </c>
      <c r="J798">
        <v>1.03052943449697E-3</v>
      </c>
    </row>
    <row r="799" spans="1:10" x14ac:dyDescent="0.25">
      <c r="A799">
        <v>4</v>
      </c>
      <c r="B799">
        <v>56347</v>
      </c>
      <c r="C799" t="s">
        <v>71</v>
      </c>
      <c r="D799">
        <v>56346</v>
      </c>
      <c r="E799" t="s">
        <v>71</v>
      </c>
      <c r="F799">
        <v>2.5</v>
      </c>
      <c r="G799">
        <v>2.5</v>
      </c>
      <c r="H799">
        <v>19</v>
      </c>
      <c r="I799">
        <f t="shared" si="12"/>
        <v>95</v>
      </c>
      <c r="J799">
        <v>2.44750740693031E-3</v>
      </c>
    </row>
    <row r="800" spans="1:10" x14ac:dyDescent="0.25">
      <c r="A800">
        <v>4</v>
      </c>
      <c r="B800">
        <v>56347</v>
      </c>
      <c r="C800" t="s">
        <v>71</v>
      </c>
      <c r="D800">
        <v>57297</v>
      </c>
      <c r="E800" t="s">
        <v>70</v>
      </c>
      <c r="F800">
        <v>2.5</v>
      </c>
      <c r="G800">
        <v>2.5</v>
      </c>
      <c r="H800">
        <v>12</v>
      </c>
      <c r="I800">
        <f t="shared" si="12"/>
        <v>60</v>
      </c>
      <c r="J800">
        <v>1.54579415174545E-3</v>
      </c>
    </row>
    <row r="801" spans="1:10" x14ac:dyDescent="0.25">
      <c r="A801">
        <v>4</v>
      </c>
      <c r="B801">
        <v>56347</v>
      </c>
      <c r="C801" t="s">
        <v>71</v>
      </c>
      <c r="D801">
        <v>57663</v>
      </c>
      <c r="E801" t="s">
        <v>70</v>
      </c>
      <c r="F801">
        <v>2.5</v>
      </c>
      <c r="G801">
        <v>2.4651162790697598</v>
      </c>
      <c r="H801">
        <v>12</v>
      </c>
      <c r="I801">
        <f t="shared" si="12"/>
        <v>59.581395348837113</v>
      </c>
      <c r="J801">
        <v>1.54579415174545E-3</v>
      </c>
    </row>
    <row r="802" spans="1:10" x14ac:dyDescent="0.25">
      <c r="A802">
        <v>4</v>
      </c>
      <c r="B802">
        <v>57002</v>
      </c>
      <c r="C802" t="s">
        <v>398</v>
      </c>
      <c r="D802">
        <v>57570</v>
      </c>
      <c r="E802" t="s">
        <v>398</v>
      </c>
      <c r="F802">
        <v>1.5</v>
      </c>
      <c r="G802">
        <v>1.5</v>
      </c>
      <c r="H802">
        <v>9</v>
      </c>
      <c r="I802">
        <f t="shared" si="12"/>
        <v>27</v>
      </c>
      <c r="J802">
        <v>1.1593456138090899E-3</v>
      </c>
    </row>
    <row r="803" spans="1:10" x14ac:dyDescent="0.25">
      <c r="A803">
        <v>4</v>
      </c>
      <c r="B803">
        <v>57002</v>
      </c>
      <c r="C803" t="s">
        <v>398</v>
      </c>
      <c r="D803">
        <v>57001</v>
      </c>
      <c r="E803" t="s">
        <v>398</v>
      </c>
      <c r="F803">
        <v>1.5</v>
      </c>
      <c r="G803">
        <v>1.5</v>
      </c>
      <c r="H803">
        <v>9</v>
      </c>
      <c r="I803">
        <f t="shared" si="12"/>
        <v>27</v>
      </c>
      <c r="J803">
        <v>1.1593456138090899E-3</v>
      </c>
    </row>
    <row r="804" spans="1:10" x14ac:dyDescent="0.25">
      <c r="A804">
        <v>4</v>
      </c>
      <c r="B804">
        <v>57297</v>
      </c>
      <c r="C804" t="s">
        <v>70</v>
      </c>
      <c r="D804">
        <v>57663</v>
      </c>
      <c r="E804" t="s">
        <v>70</v>
      </c>
      <c r="F804">
        <v>2.5</v>
      </c>
      <c r="G804">
        <v>2.4651162790697598</v>
      </c>
      <c r="H804">
        <v>13</v>
      </c>
      <c r="I804">
        <f t="shared" si="12"/>
        <v>64.546511627906867</v>
      </c>
      <c r="J804">
        <v>1.67461033105758E-3</v>
      </c>
    </row>
    <row r="805" spans="1:10" x14ac:dyDescent="0.25">
      <c r="A805">
        <v>4</v>
      </c>
      <c r="B805">
        <v>57404</v>
      </c>
      <c r="C805" t="s">
        <v>399</v>
      </c>
      <c r="D805">
        <v>58856</v>
      </c>
      <c r="E805" t="s">
        <v>387</v>
      </c>
      <c r="F805">
        <v>6</v>
      </c>
      <c r="G805">
        <v>9</v>
      </c>
      <c r="H805">
        <v>8</v>
      </c>
      <c r="I805">
        <f t="shared" si="12"/>
        <v>120</v>
      </c>
      <c r="J805">
        <v>1.03052943449697E-3</v>
      </c>
    </row>
    <row r="806" spans="1:10" x14ac:dyDescent="0.25">
      <c r="A806">
        <v>4</v>
      </c>
      <c r="B806">
        <v>57570</v>
      </c>
      <c r="C806" t="s">
        <v>398</v>
      </c>
      <c r="D806">
        <v>57001</v>
      </c>
      <c r="E806" t="s">
        <v>398</v>
      </c>
      <c r="F806">
        <v>1.5</v>
      </c>
      <c r="G806">
        <v>1.5</v>
      </c>
      <c r="H806">
        <v>8</v>
      </c>
      <c r="I806">
        <f t="shared" si="12"/>
        <v>24</v>
      </c>
      <c r="J806">
        <v>1.03052943449697E-3</v>
      </c>
    </row>
    <row r="807" spans="1:10" x14ac:dyDescent="0.25">
      <c r="A807">
        <v>4</v>
      </c>
      <c r="B807">
        <v>58585</v>
      </c>
      <c r="C807" t="s">
        <v>48</v>
      </c>
      <c r="D807">
        <v>56286</v>
      </c>
      <c r="E807" t="s">
        <v>278</v>
      </c>
      <c r="F807">
        <v>2</v>
      </c>
      <c r="G807">
        <v>6</v>
      </c>
      <c r="H807">
        <v>8</v>
      </c>
      <c r="I807">
        <f t="shared" si="12"/>
        <v>64</v>
      </c>
      <c r="J807">
        <v>1.03052943449697E-3</v>
      </c>
    </row>
    <row r="808" spans="1:10" x14ac:dyDescent="0.25">
      <c r="A808">
        <v>4</v>
      </c>
      <c r="B808">
        <v>58585</v>
      </c>
      <c r="C808" t="s">
        <v>48</v>
      </c>
      <c r="D808">
        <v>71172</v>
      </c>
      <c r="E808" t="s">
        <v>76</v>
      </c>
      <c r="F808">
        <v>2</v>
      </c>
      <c r="G808">
        <v>2</v>
      </c>
      <c r="H808">
        <v>11</v>
      </c>
      <c r="I808">
        <f t="shared" si="12"/>
        <v>44</v>
      </c>
      <c r="J808">
        <v>1.4169779724333301E-3</v>
      </c>
    </row>
    <row r="809" spans="1:10" x14ac:dyDescent="0.25">
      <c r="A809">
        <v>4</v>
      </c>
      <c r="B809">
        <v>58585</v>
      </c>
      <c r="C809" t="s">
        <v>48</v>
      </c>
      <c r="D809">
        <v>59156</v>
      </c>
      <c r="E809" t="s">
        <v>47</v>
      </c>
      <c r="F809">
        <v>2</v>
      </c>
      <c r="G809">
        <v>1.97142857142857</v>
      </c>
      <c r="H809">
        <v>11</v>
      </c>
      <c r="I809">
        <f t="shared" si="12"/>
        <v>43.685714285714269</v>
      </c>
      <c r="J809">
        <v>1.4169779724333301E-3</v>
      </c>
    </row>
    <row r="810" spans="1:10" x14ac:dyDescent="0.25">
      <c r="A810">
        <v>4</v>
      </c>
      <c r="B810">
        <v>60129</v>
      </c>
      <c r="C810" t="s">
        <v>80</v>
      </c>
      <c r="D810">
        <v>64083</v>
      </c>
      <c r="E810" t="s">
        <v>79</v>
      </c>
      <c r="F810">
        <v>2.5</v>
      </c>
      <c r="G810">
        <v>2.5</v>
      </c>
      <c r="H810">
        <v>18</v>
      </c>
      <c r="I810">
        <f t="shared" si="12"/>
        <v>90</v>
      </c>
      <c r="J810">
        <v>2.3186912276181798E-3</v>
      </c>
    </row>
    <row r="811" spans="1:10" x14ac:dyDescent="0.25">
      <c r="A811">
        <v>4</v>
      </c>
      <c r="B811">
        <v>60129</v>
      </c>
      <c r="C811" t="s">
        <v>80</v>
      </c>
      <c r="D811">
        <v>60149</v>
      </c>
      <c r="E811" t="s">
        <v>102</v>
      </c>
      <c r="F811">
        <v>2.5</v>
      </c>
      <c r="G811">
        <v>2.5</v>
      </c>
      <c r="H811">
        <v>9</v>
      </c>
      <c r="I811">
        <f t="shared" si="12"/>
        <v>45</v>
      </c>
      <c r="J811">
        <v>1.1593456138090899E-3</v>
      </c>
    </row>
    <row r="812" spans="1:10" x14ac:dyDescent="0.25">
      <c r="A812">
        <v>4</v>
      </c>
      <c r="B812">
        <v>60129</v>
      </c>
      <c r="C812" t="s">
        <v>80</v>
      </c>
      <c r="D812">
        <v>64039</v>
      </c>
      <c r="E812" t="s">
        <v>105</v>
      </c>
      <c r="F812">
        <v>2.5</v>
      </c>
      <c r="G812">
        <v>2.5</v>
      </c>
      <c r="H812">
        <v>8</v>
      </c>
      <c r="I812">
        <f t="shared" si="12"/>
        <v>40</v>
      </c>
      <c r="J812">
        <v>1.03052943449697E-3</v>
      </c>
    </row>
    <row r="813" spans="1:10" x14ac:dyDescent="0.25">
      <c r="A813">
        <v>4</v>
      </c>
      <c r="B813">
        <v>60149</v>
      </c>
      <c r="C813" t="s">
        <v>102</v>
      </c>
      <c r="D813">
        <v>64039</v>
      </c>
      <c r="E813" t="s">
        <v>105</v>
      </c>
      <c r="F813">
        <v>2.5</v>
      </c>
      <c r="G813">
        <v>2.5</v>
      </c>
      <c r="H813">
        <v>16</v>
      </c>
      <c r="I813">
        <f t="shared" si="12"/>
        <v>80</v>
      </c>
      <c r="J813">
        <v>2.0610588689939399E-3</v>
      </c>
    </row>
    <row r="814" spans="1:10" x14ac:dyDescent="0.25">
      <c r="A814">
        <v>4</v>
      </c>
      <c r="B814">
        <v>60149</v>
      </c>
      <c r="C814" t="s">
        <v>102</v>
      </c>
      <c r="D814">
        <v>2671</v>
      </c>
      <c r="E814" t="s">
        <v>400</v>
      </c>
      <c r="F814">
        <v>2.5</v>
      </c>
      <c r="G814">
        <v>2.5</v>
      </c>
      <c r="H814">
        <v>8</v>
      </c>
      <c r="I814">
        <f t="shared" si="12"/>
        <v>40</v>
      </c>
      <c r="J814">
        <v>1.03052943449697E-3</v>
      </c>
    </row>
    <row r="815" spans="1:10" x14ac:dyDescent="0.25">
      <c r="A815">
        <v>4</v>
      </c>
      <c r="B815">
        <v>60333</v>
      </c>
      <c r="C815" t="s">
        <v>230</v>
      </c>
      <c r="D815">
        <v>29502</v>
      </c>
      <c r="E815" t="s">
        <v>229</v>
      </c>
      <c r="F815">
        <v>1.5</v>
      </c>
      <c r="G815">
        <v>1.5</v>
      </c>
      <c r="H815">
        <v>11</v>
      </c>
      <c r="I815">
        <f t="shared" si="12"/>
        <v>33</v>
      </c>
      <c r="J815">
        <v>1.4169779724333301E-3</v>
      </c>
    </row>
    <row r="816" spans="1:10" x14ac:dyDescent="0.25">
      <c r="A816">
        <v>4</v>
      </c>
      <c r="B816">
        <v>60333</v>
      </c>
      <c r="C816" t="s">
        <v>230</v>
      </c>
      <c r="D816">
        <v>93051</v>
      </c>
      <c r="E816" t="s">
        <v>288</v>
      </c>
      <c r="F816">
        <v>1.5</v>
      </c>
      <c r="G816">
        <v>1.5</v>
      </c>
      <c r="H816">
        <v>8</v>
      </c>
      <c r="I816">
        <f t="shared" si="12"/>
        <v>24</v>
      </c>
      <c r="J816">
        <v>1.03052943449697E-3</v>
      </c>
    </row>
    <row r="817" spans="1:10" x14ac:dyDescent="0.25">
      <c r="A817">
        <v>4</v>
      </c>
      <c r="B817">
        <v>6117</v>
      </c>
      <c r="C817" t="s">
        <v>78</v>
      </c>
      <c r="D817">
        <v>6121</v>
      </c>
      <c r="E817" t="s">
        <v>411</v>
      </c>
      <c r="F817">
        <v>4</v>
      </c>
      <c r="G817">
        <v>8</v>
      </c>
      <c r="H817">
        <v>9</v>
      </c>
      <c r="I817">
        <f t="shared" si="12"/>
        <v>108</v>
      </c>
      <c r="J817">
        <v>1.1593456138090899E-3</v>
      </c>
    </row>
    <row r="818" spans="1:10" x14ac:dyDescent="0.25">
      <c r="A818">
        <v>4</v>
      </c>
      <c r="B818">
        <v>6118</v>
      </c>
      <c r="C818" t="s">
        <v>77</v>
      </c>
      <c r="D818">
        <v>6117</v>
      </c>
      <c r="E818" t="s">
        <v>78</v>
      </c>
      <c r="F818">
        <v>5</v>
      </c>
      <c r="G818">
        <v>4</v>
      </c>
      <c r="H818">
        <v>13</v>
      </c>
      <c r="I818">
        <f t="shared" si="12"/>
        <v>117</v>
      </c>
      <c r="J818">
        <v>1.67461033105758E-3</v>
      </c>
    </row>
    <row r="819" spans="1:10" x14ac:dyDescent="0.25">
      <c r="A819">
        <v>4</v>
      </c>
      <c r="B819">
        <v>61445</v>
      </c>
      <c r="C819" t="s">
        <v>285</v>
      </c>
      <c r="D819">
        <v>63227</v>
      </c>
      <c r="E819" t="s">
        <v>292</v>
      </c>
      <c r="F819">
        <v>6</v>
      </c>
      <c r="G819">
        <v>8</v>
      </c>
      <c r="H819">
        <v>8</v>
      </c>
      <c r="I819">
        <f t="shared" si="12"/>
        <v>112</v>
      </c>
      <c r="J819">
        <v>1.03052943449697E-3</v>
      </c>
    </row>
    <row r="820" spans="1:10" x14ac:dyDescent="0.25">
      <c r="A820">
        <v>4</v>
      </c>
      <c r="B820">
        <v>62243</v>
      </c>
      <c r="C820" t="s">
        <v>62</v>
      </c>
      <c r="D820">
        <v>61401</v>
      </c>
      <c r="E820" t="s">
        <v>289</v>
      </c>
      <c r="F820">
        <v>2.5</v>
      </c>
      <c r="G820">
        <v>11</v>
      </c>
      <c r="H820">
        <v>9</v>
      </c>
      <c r="I820">
        <f t="shared" si="12"/>
        <v>121.5</v>
      </c>
      <c r="J820">
        <v>1.1593456138090899E-3</v>
      </c>
    </row>
    <row r="821" spans="1:10" x14ac:dyDescent="0.25">
      <c r="A821">
        <v>4</v>
      </c>
      <c r="B821">
        <v>62243</v>
      </c>
      <c r="C821" t="s">
        <v>62</v>
      </c>
      <c r="D821">
        <v>62576</v>
      </c>
      <c r="E821" t="s">
        <v>301</v>
      </c>
      <c r="F821">
        <v>2.5</v>
      </c>
      <c r="G821">
        <v>8.5</v>
      </c>
      <c r="H821">
        <v>8</v>
      </c>
      <c r="I821">
        <f t="shared" si="12"/>
        <v>88</v>
      </c>
      <c r="J821">
        <v>1.03052943449697E-3</v>
      </c>
    </row>
    <row r="822" spans="1:10" x14ac:dyDescent="0.25">
      <c r="A822">
        <v>4</v>
      </c>
      <c r="B822">
        <v>62243</v>
      </c>
      <c r="C822" t="s">
        <v>62</v>
      </c>
      <c r="D822">
        <v>61456</v>
      </c>
      <c r="E822" t="s">
        <v>285</v>
      </c>
      <c r="F822">
        <v>2.5</v>
      </c>
      <c r="G822">
        <v>6</v>
      </c>
      <c r="H822">
        <v>11</v>
      </c>
      <c r="I822">
        <f t="shared" si="12"/>
        <v>93.5</v>
      </c>
      <c r="J822">
        <v>1.4169779724333301E-3</v>
      </c>
    </row>
    <row r="823" spans="1:10" x14ac:dyDescent="0.25">
      <c r="A823">
        <v>4</v>
      </c>
      <c r="B823">
        <v>63140</v>
      </c>
      <c r="C823" t="s">
        <v>307</v>
      </c>
      <c r="D823">
        <v>7061</v>
      </c>
      <c r="E823" t="s">
        <v>321</v>
      </c>
      <c r="F823">
        <v>6</v>
      </c>
      <c r="G823">
        <v>6</v>
      </c>
      <c r="H823">
        <v>12</v>
      </c>
      <c r="I823">
        <f t="shared" si="12"/>
        <v>144</v>
      </c>
      <c r="J823">
        <v>1.54579415174545E-3</v>
      </c>
    </row>
    <row r="824" spans="1:10" x14ac:dyDescent="0.25">
      <c r="A824">
        <v>4</v>
      </c>
      <c r="B824">
        <v>63140</v>
      </c>
      <c r="C824" t="s">
        <v>307</v>
      </c>
      <c r="D824">
        <v>11606</v>
      </c>
      <c r="E824" t="s">
        <v>401</v>
      </c>
      <c r="F824">
        <v>6</v>
      </c>
      <c r="G824">
        <v>6</v>
      </c>
      <c r="H824">
        <v>8</v>
      </c>
      <c r="I824">
        <f t="shared" si="12"/>
        <v>96</v>
      </c>
      <c r="J824">
        <v>1.03052943449697E-3</v>
      </c>
    </row>
    <row r="825" spans="1:10" x14ac:dyDescent="0.25">
      <c r="A825">
        <v>4</v>
      </c>
      <c r="B825">
        <v>63463</v>
      </c>
      <c r="C825" t="s">
        <v>218</v>
      </c>
      <c r="D825">
        <v>62257</v>
      </c>
      <c r="E825" t="s">
        <v>310</v>
      </c>
      <c r="F825">
        <v>3.5</v>
      </c>
      <c r="G825">
        <v>3.5</v>
      </c>
      <c r="H825">
        <v>11</v>
      </c>
      <c r="I825">
        <f t="shared" si="12"/>
        <v>77</v>
      </c>
      <c r="J825">
        <v>1.4169779724333301E-3</v>
      </c>
    </row>
    <row r="826" spans="1:10" x14ac:dyDescent="0.25">
      <c r="A826">
        <v>4</v>
      </c>
      <c r="B826">
        <v>63997</v>
      </c>
      <c r="C826" t="s">
        <v>100</v>
      </c>
      <c r="D826">
        <v>64055</v>
      </c>
      <c r="E826" t="s">
        <v>312</v>
      </c>
      <c r="F826">
        <v>2.5</v>
      </c>
      <c r="G826">
        <v>6</v>
      </c>
      <c r="H826">
        <v>10</v>
      </c>
      <c r="I826">
        <f t="shared" si="12"/>
        <v>85</v>
      </c>
      <c r="J826">
        <v>1.2881617931212101E-3</v>
      </c>
    </row>
    <row r="827" spans="1:10" x14ac:dyDescent="0.25">
      <c r="A827">
        <v>4</v>
      </c>
      <c r="B827">
        <v>63997</v>
      </c>
      <c r="C827" t="s">
        <v>100</v>
      </c>
      <c r="D827">
        <v>60129</v>
      </c>
      <c r="E827" t="s">
        <v>80</v>
      </c>
      <c r="F827">
        <v>2.5</v>
      </c>
      <c r="G827">
        <v>2.5</v>
      </c>
      <c r="H827">
        <v>17</v>
      </c>
      <c r="I827">
        <f t="shared" si="12"/>
        <v>85</v>
      </c>
      <c r="J827">
        <v>2.1898750483060601E-3</v>
      </c>
    </row>
    <row r="828" spans="1:10" x14ac:dyDescent="0.25">
      <c r="A828">
        <v>4</v>
      </c>
      <c r="B828">
        <v>63997</v>
      </c>
      <c r="C828" t="s">
        <v>100</v>
      </c>
      <c r="D828">
        <v>68675</v>
      </c>
      <c r="E828" t="s">
        <v>106</v>
      </c>
      <c r="F828">
        <v>2.5</v>
      </c>
      <c r="G828">
        <v>2.5</v>
      </c>
      <c r="H828">
        <v>16</v>
      </c>
      <c r="I828">
        <f t="shared" si="12"/>
        <v>80</v>
      </c>
      <c r="J828">
        <v>2.0610588689939399E-3</v>
      </c>
    </row>
    <row r="829" spans="1:10" x14ac:dyDescent="0.25">
      <c r="A829">
        <v>4</v>
      </c>
      <c r="B829">
        <v>64039</v>
      </c>
      <c r="C829" t="s">
        <v>105</v>
      </c>
      <c r="D829">
        <v>68675</v>
      </c>
      <c r="E829" t="s">
        <v>106</v>
      </c>
      <c r="F829">
        <v>2.5</v>
      </c>
      <c r="G829">
        <v>2.5</v>
      </c>
      <c r="H829">
        <v>10</v>
      </c>
      <c r="I829">
        <f t="shared" si="12"/>
        <v>50</v>
      </c>
      <c r="J829">
        <v>1.2881617931212101E-3</v>
      </c>
    </row>
    <row r="830" spans="1:10" x14ac:dyDescent="0.25">
      <c r="A830">
        <v>4</v>
      </c>
      <c r="B830">
        <v>64039</v>
      </c>
      <c r="C830" t="s">
        <v>105</v>
      </c>
      <c r="D830">
        <v>60158</v>
      </c>
      <c r="E830" t="s">
        <v>403</v>
      </c>
      <c r="F830">
        <v>2.5</v>
      </c>
      <c r="G830">
        <v>2.5</v>
      </c>
      <c r="H830">
        <v>9</v>
      </c>
      <c r="I830">
        <f t="shared" si="12"/>
        <v>45</v>
      </c>
      <c r="J830">
        <v>1.1593456138090899E-3</v>
      </c>
    </row>
    <row r="831" spans="1:10" x14ac:dyDescent="0.25">
      <c r="A831">
        <v>4</v>
      </c>
      <c r="B831">
        <v>64039</v>
      </c>
      <c r="C831" t="s">
        <v>105</v>
      </c>
      <c r="D831">
        <v>66639</v>
      </c>
      <c r="E831" t="s">
        <v>81</v>
      </c>
      <c r="F831">
        <v>2.5</v>
      </c>
      <c r="G831">
        <v>2.5</v>
      </c>
      <c r="H831">
        <v>9</v>
      </c>
      <c r="I831">
        <f t="shared" si="12"/>
        <v>45</v>
      </c>
      <c r="J831">
        <v>1.1593456138090899E-3</v>
      </c>
    </row>
    <row r="832" spans="1:10" x14ac:dyDescent="0.25">
      <c r="A832">
        <v>4</v>
      </c>
      <c r="B832">
        <v>64055</v>
      </c>
      <c r="C832" t="s">
        <v>312</v>
      </c>
      <c r="D832">
        <v>61445</v>
      </c>
      <c r="E832" t="s">
        <v>285</v>
      </c>
      <c r="F832">
        <v>6</v>
      </c>
      <c r="G832">
        <v>6</v>
      </c>
      <c r="H832">
        <v>12</v>
      </c>
      <c r="I832">
        <f t="shared" si="12"/>
        <v>144</v>
      </c>
      <c r="J832">
        <v>1.54579415174545E-3</v>
      </c>
    </row>
    <row r="833" spans="1:10" x14ac:dyDescent="0.25">
      <c r="A833">
        <v>4</v>
      </c>
      <c r="B833">
        <v>64065</v>
      </c>
      <c r="C833" t="s">
        <v>314</v>
      </c>
      <c r="D833">
        <v>64006</v>
      </c>
      <c r="E833" t="s">
        <v>315</v>
      </c>
      <c r="F833">
        <v>2.5</v>
      </c>
      <c r="G833">
        <v>2.5</v>
      </c>
      <c r="H833">
        <v>13</v>
      </c>
      <c r="I833">
        <f t="shared" si="12"/>
        <v>65</v>
      </c>
      <c r="J833">
        <v>1.67461033105758E-3</v>
      </c>
    </row>
    <row r="834" spans="1:10" x14ac:dyDescent="0.25">
      <c r="A834">
        <v>4</v>
      </c>
      <c r="B834">
        <v>64065</v>
      </c>
      <c r="C834" t="s">
        <v>314</v>
      </c>
      <c r="D834">
        <v>63283</v>
      </c>
      <c r="E834" t="s">
        <v>404</v>
      </c>
      <c r="F834">
        <v>2.5</v>
      </c>
      <c r="G834">
        <v>2.5</v>
      </c>
      <c r="H834">
        <v>9</v>
      </c>
      <c r="I834">
        <f t="shared" si="12"/>
        <v>45</v>
      </c>
      <c r="J834">
        <v>1.1593456138090899E-3</v>
      </c>
    </row>
    <row r="835" spans="1:10" x14ac:dyDescent="0.25">
      <c r="A835">
        <v>4</v>
      </c>
      <c r="B835">
        <v>64065</v>
      </c>
      <c r="C835" t="s">
        <v>314</v>
      </c>
      <c r="D835">
        <v>66640</v>
      </c>
      <c r="E835" t="s">
        <v>405</v>
      </c>
      <c r="F835">
        <v>2.5</v>
      </c>
      <c r="G835">
        <v>2.5</v>
      </c>
      <c r="H835">
        <v>8</v>
      </c>
      <c r="I835">
        <f t="shared" ref="I835:I898" si="13">(F835+G835)*H835</f>
        <v>40</v>
      </c>
      <c r="J835">
        <v>1.03052943449697E-3</v>
      </c>
    </row>
    <row r="836" spans="1:10" x14ac:dyDescent="0.25">
      <c r="A836">
        <v>4</v>
      </c>
      <c r="B836">
        <v>64083</v>
      </c>
      <c r="C836" t="s">
        <v>79</v>
      </c>
      <c r="D836">
        <v>66639</v>
      </c>
      <c r="E836" t="s">
        <v>81</v>
      </c>
      <c r="F836">
        <v>2.5</v>
      </c>
      <c r="G836">
        <v>2.5</v>
      </c>
      <c r="H836">
        <v>15</v>
      </c>
      <c r="I836">
        <f t="shared" si="13"/>
        <v>75</v>
      </c>
      <c r="J836">
        <v>1.9322426896818199E-3</v>
      </c>
    </row>
    <row r="837" spans="1:10" x14ac:dyDescent="0.25">
      <c r="A837">
        <v>4</v>
      </c>
      <c r="B837">
        <v>64083</v>
      </c>
      <c r="C837" t="s">
        <v>79</v>
      </c>
      <c r="D837">
        <v>64039</v>
      </c>
      <c r="E837" t="s">
        <v>105</v>
      </c>
      <c r="F837">
        <v>2.5</v>
      </c>
      <c r="G837">
        <v>2.5</v>
      </c>
      <c r="H837">
        <v>14</v>
      </c>
      <c r="I837">
        <f t="shared" si="13"/>
        <v>70</v>
      </c>
      <c r="J837">
        <v>1.8034265103697E-3</v>
      </c>
    </row>
    <row r="838" spans="1:10" x14ac:dyDescent="0.25">
      <c r="A838">
        <v>4</v>
      </c>
      <c r="B838">
        <v>64083</v>
      </c>
      <c r="C838" t="s">
        <v>79</v>
      </c>
      <c r="D838">
        <v>60149</v>
      </c>
      <c r="E838" t="s">
        <v>102</v>
      </c>
      <c r="F838">
        <v>2.5</v>
      </c>
      <c r="G838">
        <v>2.5</v>
      </c>
      <c r="H838">
        <v>8</v>
      </c>
      <c r="I838">
        <f t="shared" si="13"/>
        <v>40</v>
      </c>
      <c r="J838">
        <v>1.03052943449697E-3</v>
      </c>
    </row>
    <row r="839" spans="1:10" x14ac:dyDescent="0.25">
      <c r="A839">
        <v>4</v>
      </c>
      <c r="B839">
        <v>64150</v>
      </c>
      <c r="C839" t="s">
        <v>295</v>
      </c>
      <c r="D839">
        <v>64065</v>
      </c>
      <c r="E839" t="s">
        <v>314</v>
      </c>
      <c r="F839">
        <v>2.5</v>
      </c>
      <c r="G839">
        <v>2.5</v>
      </c>
      <c r="H839">
        <v>16</v>
      </c>
      <c r="I839">
        <f t="shared" si="13"/>
        <v>80</v>
      </c>
      <c r="J839">
        <v>2.0610588689939399E-3</v>
      </c>
    </row>
    <row r="840" spans="1:10" x14ac:dyDescent="0.25">
      <c r="A840">
        <v>4</v>
      </c>
      <c r="B840">
        <v>64150</v>
      </c>
      <c r="C840" t="s">
        <v>295</v>
      </c>
      <c r="D840">
        <v>66640</v>
      </c>
      <c r="E840" t="s">
        <v>405</v>
      </c>
      <c r="F840">
        <v>2.5</v>
      </c>
      <c r="G840">
        <v>2.5</v>
      </c>
      <c r="H840">
        <v>13</v>
      </c>
      <c r="I840">
        <f t="shared" si="13"/>
        <v>65</v>
      </c>
      <c r="J840">
        <v>1.67461033105758E-3</v>
      </c>
    </row>
    <row r="841" spans="1:10" x14ac:dyDescent="0.25">
      <c r="A841">
        <v>4</v>
      </c>
      <c r="B841">
        <v>64150</v>
      </c>
      <c r="C841" t="s">
        <v>295</v>
      </c>
      <c r="D841">
        <v>64006</v>
      </c>
      <c r="E841" t="s">
        <v>315</v>
      </c>
      <c r="F841">
        <v>2.5</v>
      </c>
      <c r="G841">
        <v>2.5</v>
      </c>
      <c r="H841">
        <v>8</v>
      </c>
      <c r="I841">
        <f t="shared" si="13"/>
        <v>40</v>
      </c>
      <c r="J841">
        <v>1.03052943449697E-3</v>
      </c>
    </row>
    <row r="842" spans="1:10" x14ac:dyDescent="0.25">
      <c r="A842">
        <v>4</v>
      </c>
      <c r="B842">
        <v>65526</v>
      </c>
      <c r="C842" t="s">
        <v>319</v>
      </c>
      <c r="D842">
        <v>64169</v>
      </c>
      <c r="E842" t="s">
        <v>294</v>
      </c>
      <c r="F842">
        <v>3</v>
      </c>
      <c r="G842">
        <v>2.5</v>
      </c>
      <c r="H842">
        <v>8</v>
      </c>
      <c r="I842">
        <f t="shared" si="13"/>
        <v>44</v>
      </c>
      <c r="J842">
        <v>1.03052943449697E-3</v>
      </c>
    </row>
    <row r="843" spans="1:10" x14ac:dyDescent="0.25">
      <c r="A843">
        <v>4</v>
      </c>
      <c r="B843">
        <v>66136</v>
      </c>
      <c r="C843" t="s">
        <v>316</v>
      </c>
      <c r="D843">
        <v>99536</v>
      </c>
      <c r="E843" t="s">
        <v>317</v>
      </c>
      <c r="F843">
        <v>6</v>
      </c>
      <c r="G843">
        <v>5.9666666666666597</v>
      </c>
      <c r="H843">
        <v>22</v>
      </c>
      <c r="I843">
        <f t="shared" si="13"/>
        <v>263.26666666666654</v>
      </c>
      <c r="J843">
        <v>2.8339559448666701E-3</v>
      </c>
    </row>
    <row r="844" spans="1:10" x14ac:dyDescent="0.25">
      <c r="A844">
        <v>4</v>
      </c>
      <c r="B844">
        <v>68078</v>
      </c>
      <c r="C844" t="s">
        <v>294</v>
      </c>
      <c r="D844">
        <v>65526</v>
      </c>
      <c r="E844" t="s">
        <v>319</v>
      </c>
      <c r="F844">
        <v>2.5</v>
      </c>
      <c r="G844">
        <v>3</v>
      </c>
      <c r="H844">
        <v>10</v>
      </c>
      <c r="I844">
        <f t="shared" si="13"/>
        <v>55</v>
      </c>
      <c r="J844">
        <v>1.2881617931212101E-3</v>
      </c>
    </row>
    <row r="845" spans="1:10" x14ac:dyDescent="0.25">
      <c r="A845">
        <v>4</v>
      </c>
      <c r="B845">
        <v>7061</v>
      </c>
      <c r="C845" t="s">
        <v>321</v>
      </c>
      <c r="D845">
        <v>11606</v>
      </c>
      <c r="E845" t="s">
        <v>401</v>
      </c>
      <c r="F845">
        <v>6</v>
      </c>
      <c r="G845">
        <v>6</v>
      </c>
      <c r="H845">
        <v>12</v>
      </c>
      <c r="I845">
        <f t="shared" si="13"/>
        <v>144</v>
      </c>
      <c r="J845">
        <v>1.54579415174545E-3</v>
      </c>
    </row>
    <row r="846" spans="1:10" x14ac:dyDescent="0.25">
      <c r="A846">
        <v>4</v>
      </c>
      <c r="B846">
        <v>71171</v>
      </c>
      <c r="C846" t="s">
        <v>47</v>
      </c>
      <c r="D846">
        <v>56286</v>
      </c>
      <c r="E846" t="s">
        <v>278</v>
      </c>
      <c r="F846">
        <v>2</v>
      </c>
      <c r="G846">
        <v>6</v>
      </c>
      <c r="H846">
        <v>10</v>
      </c>
      <c r="I846">
        <f t="shared" si="13"/>
        <v>80</v>
      </c>
      <c r="J846">
        <v>1.2881617931212101E-3</v>
      </c>
    </row>
    <row r="847" spans="1:10" x14ac:dyDescent="0.25">
      <c r="A847">
        <v>4</v>
      </c>
      <c r="B847">
        <v>71171</v>
      </c>
      <c r="C847" t="s">
        <v>47</v>
      </c>
      <c r="D847">
        <v>58585</v>
      </c>
      <c r="E847" t="s">
        <v>48</v>
      </c>
      <c r="F847">
        <v>2</v>
      </c>
      <c r="G847">
        <v>2</v>
      </c>
      <c r="H847">
        <v>20</v>
      </c>
      <c r="I847">
        <f t="shared" si="13"/>
        <v>80</v>
      </c>
      <c r="J847">
        <v>2.5763235862424302E-3</v>
      </c>
    </row>
    <row r="848" spans="1:10" x14ac:dyDescent="0.25">
      <c r="A848">
        <v>4</v>
      </c>
      <c r="B848">
        <v>71171</v>
      </c>
      <c r="C848" t="s">
        <v>47</v>
      </c>
      <c r="D848">
        <v>59156</v>
      </c>
      <c r="E848" t="s">
        <v>47</v>
      </c>
      <c r="F848">
        <v>2</v>
      </c>
      <c r="G848">
        <v>1.97142857142857</v>
      </c>
      <c r="H848">
        <v>19</v>
      </c>
      <c r="I848">
        <f t="shared" si="13"/>
        <v>75.457142857142827</v>
      </c>
      <c r="J848">
        <v>2.44750740693031E-3</v>
      </c>
    </row>
    <row r="849" spans="1:10" x14ac:dyDescent="0.25">
      <c r="A849">
        <v>4</v>
      </c>
      <c r="B849">
        <v>71192</v>
      </c>
      <c r="C849" t="s">
        <v>82</v>
      </c>
      <c r="D849">
        <v>73391</v>
      </c>
      <c r="E849" t="s">
        <v>103</v>
      </c>
      <c r="F849">
        <v>2.1938775510204001</v>
      </c>
      <c r="G849">
        <v>2.5</v>
      </c>
      <c r="H849">
        <v>8</v>
      </c>
      <c r="I849">
        <f t="shared" si="13"/>
        <v>37.551020408163197</v>
      </c>
      <c r="J849">
        <v>1.03052943449697E-3</v>
      </c>
    </row>
    <row r="850" spans="1:10" x14ac:dyDescent="0.25">
      <c r="A850">
        <v>4</v>
      </c>
      <c r="B850">
        <v>71192</v>
      </c>
      <c r="C850" t="s">
        <v>82</v>
      </c>
      <c r="D850">
        <v>73382</v>
      </c>
      <c r="E850" t="s">
        <v>408</v>
      </c>
      <c r="F850">
        <v>2.1938775510204001</v>
      </c>
      <c r="G850">
        <v>2.4594594594594499</v>
      </c>
      <c r="H850">
        <v>8</v>
      </c>
      <c r="I850">
        <f t="shared" si="13"/>
        <v>37.226696083838803</v>
      </c>
      <c r="J850">
        <v>1.03052943449697E-3</v>
      </c>
    </row>
    <row r="851" spans="1:10" x14ac:dyDescent="0.25">
      <c r="A851">
        <v>4</v>
      </c>
      <c r="B851">
        <v>71193</v>
      </c>
      <c r="C851" t="s">
        <v>82</v>
      </c>
      <c r="D851">
        <v>71192</v>
      </c>
      <c r="E851" t="s">
        <v>82</v>
      </c>
      <c r="F851">
        <v>2.5</v>
      </c>
      <c r="G851">
        <v>2.1938775510204001</v>
      </c>
      <c r="H851">
        <v>11</v>
      </c>
      <c r="I851">
        <f t="shared" si="13"/>
        <v>51.632653061224396</v>
      </c>
      <c r="J851">
        <v>1.4169779724333301E-3</v>
      </c>
    </row>
    <row r="852" spans="1:10" x14ac:dyDescent="0.25">
      <c r="A852">
        <v>4</v>
      </c>
      <c r="B852">
        <v>71193</v>
      </c>
      <c r="C852" t="s">
        <v>82</v>
      </c>
      <c r="D852">
        <v>73391</v>
      </c>
      <c r="E852" t="s">
        <v>103</v>
      </c>
      <c r="F852">
        <v>2.5</v>
      </c>
      <c r="G852">
        <v>2.5</v>
      </c>
      <c r="H852">
        <v>8</v>
      </c>
      <c r="I852">
        <f t="shared" si="13"/>
        <v>40</v>
      </c>
      <c r="J852">
        <v>1.03052943449697E-3</v>
      </c>
    </row>
    <row r="853" spans="1:10" x14ac:dyDescent="0.25">
      <c r="A853">
        <v>4</v>
      </c>
      <c r="B853">
        <v>73383</v>
      </c>
      <c r="C853" t="s">
        <v>103</v>
      </c>
      <c r="D853">
        <v>57404</v>
      </c>
      <c r="E853" t="s">
        <v>399</v>
      </c>
      <c r="F853">
        <v>2.5</v>
      </c>
      <c r="G853">
        <v>6</v>
      </c>
      <c r="H853">
        <v>9</v>
      </c>
      <c r="I853">
        <f t="shared" si="13"/>
        <v>76.5</v>
      </c>
      <c r="J853">
        <v>1.1593456138090899E-3</v>
      </c>
    </row>
    <row r="854" spans="1:10" x14ac:dyDescent="0.25">
      <c r="A854">
        <v>4</v>
      </c>
      <c r="B854">
        <v>73383</v>
      </c>
      <c r="C854" t="s">
        <v>103</v>
      </c>
      <c r="D854">
        <v>73391</v>
      </c>
      <c r="E854" t="s">
        <v>103</v>
      </c>
      <c r="F854">
        <v>2.5</v>
      </c>
      <c r="G854">
        <v>2.5</v>
      </c>
      <c r="H854">
        <v>18</v>
      </c>
      <c r="I854">
        <f t="shared" si="13"/>
        <v>90</v>
      </c>
      <c r="J854">
        <v>2.3186912276181798E-3</v>
      </c>
    </row>
    <row r="855" spans="1:10" x14ac:dyDescent="0.25">
      <c r="A855">
        <v>4</v>
      </c>
      <c r="B855">
        <v>73383</v>
      </c>
      <c r="C855" t="s">
        <v>103</v>
      </c>
      <c r="D855">
        <v>71192</v>
      </c>
      <c r="E855" t="s">
        <v>82</v>
      </c>
      <c r="F855">
        <v>2.5</v>
      </c>
      <c r="G855">
        <v>2.1938775510204001</v>
      </c>
      <c r="H855">
        <v>16</v>
      </c>
      <c r="I855">
        <f t="shared" si="13"/>
        <v>75.102040816326394</v>
      </c>
      <c r="J855">
        <v>2.0610588689939399E-3</v>
      </c>
    </row>
    <row r="856" spans="1:10" x14ac:dyDescent="0.25">
      <c r="A856">
        <v>4</v>
      </c>
      <c r="B856">
        <v>73391</v>
      </c>
      <c r="C856" t="s">
        <v>103</v>
      </c>
      <c r="D856">
        <v>57574</v>
      </c>
      <c r="E856" t="s">
        <v>103</v>
      </c>
      <c r="F856">
        <v>2.5</v>
      </c>
      <c r="G856">
        <v>2.5</v>
      </c>
      <c r="H856">
        <v>8</v>
      </c>
      <c r="I856">
        <f t="shared" si="13"/>
        <v>40</v>
      </c>
      <c r="J856">
        <v>1.03052943449697E-3</v>
      </c>
    </row>
    <row r="857" spans="1:10" x14ac:dyDescent="0.25">
      <c r="A857">
        <v>4</v>
      </c>
      <c r="B857">
        <v>73780</v>
      </c>
      <c r="C857" t="s">
        <v>333</v>
      </c>
      <c r="D857">
        <v>73779</v>
      </c>
      <c r="E857" t="s">
        <v>333</v>
      </c>
      <c r="F857">
        <v>3</v>
      </c>
      <c r="G857">
        <v>3</v>
      </c>
      <c r="H857">
        <v>11</v>
      </c>
      <c r="I857">
        <f t="shared" si="13"/>
        <v>66</v>
      </c>
      <c r="J857">
        <v>1.4169779724333301E-3</v>
      </c>
    </row>
    <row r="858" spans="1:10" x14ac:dyDescent="0.25">
      <c r="A858">
        <v>4</v>
      </c>
      <c r="B858">
        <v>73820</v>
      </c>
      <c r="C858" t="s">
        <v>346</v>
      </c>
      <c r="D858">
        <v>85302</v>
      </c>
      <c r="E858" t="s">
        <v>345</v>
      </c>
      <c r="F858">
        <v>2.4081632653061198</v>
      </c>
      <c r="G858">
        <v>2.5</v>
      </c>
      <c r="H858">
        <v>9</v>
      </c>
      <c r="I858">
        <f t="shared" si="13"/>
        <v>44.173469387755084</v>
      </c>
      <c r="J858">
        <v>1.1593456138090899E-3</v>
      </c>
    </row>
    <row r="859" spans="1:10" x14ac:dyDescent="0.25">
      <c r="A859">
        <v>4</v>
      </c>
      <c r="B859">
        <v>73821</v>
      </c>
      <c r="C859" t="s">
        <v>346</v>
      </c>
      <c r="D859">
        <v>73820</v>
      </c>
      <c r="E859" t="s">
        <v>346</v>
      </c>
      <c r="F859">
        <v>2.5</v>
      </c>
      <c r="G859">
        <v>2.4081632653061198</v>
      </c>
      <c r="H859">
        <v>13</v>
      </c>
      <c r="I859">
        <f t="shared" si="13"/>
        <v>63.806122448979565</v>
      </c>
      <c r="J859">
        <v>1.67461033105758E-3</v>
      </c>
    </row>
    <row r="860" spans="1:10" x14ac:dyDescent="0.25">
      <c r="A860">
        <v>4</v>
      </c>
      <c r="B860">
        <v>73827</v>
      </c>
      <c r="C860" t="s">
        <v>83</v>
      </c>
      <c r="D860">
        <v>85543</v>
      </c>
      <c r="E860" t="s">
        <v>83</v>
      </c>
      <c r="F860">
        <v>3</v>
      </c>
      <c r="G860">
        <v>3</v>
      </c>
      <c r="H860">
        <v>15</v>
      </c>
      <c r="I860">
        <f t="shared" si="13"/>
        <v>90</v>
      </c>
      <c r="J860">
        <v>1.9322426896818199E-3</v>
      </c>
    </row>
    <row r="861" spans="1:10" x14ac:dyDescent="0.25">
      <c r="A861">
        <v>4</v>
      </c>
      <c r="B861">
        <v>73827</v>
      </c>
      <c r="C861" t="s">
        <v>83</v>
      </c>
      <c r="D861">
        <v>88860</v>
      </c>
      <c r="E861" t="s">
        <v>92</v>
      </c>
      <c r="F861">
        <v>3</v>
      </c>
      <c r="G861">
        <v>3</v>
      </c>
      <c r="H861">
        <v>8</v>
      </c>
      <c r="I861">
        <f t="shared" si="13"/>
        <v>48</v>
      </c>
      <c r="J861">
        <v>1.03052943449697E-3</v>
      </c>
    </row>
    <row r="862" spans="1:10" x14ac:dyDescent="0.25">
      <c r="A862">
        <v>4</v>
      </c>
      <c r="B862">
        <v>73832</v>
      </c>
      <c r="C862" t="s">
        <v>84</v>
      </c>
      <c r="D862">
        <v>88097</v>
      </c>
      <c r="E862" t="s">
        <v>41</v>
      </c>
      <c r="F862">
        <v>3.5</v>
      </c>
      <c r="G862">
        <v>3.5</v>
      </c>
      <c r="H862">
        <v>11</v>
      </c>
      <c r="I862">
        <f t="shared" si="13"/>
        <v>77</v>
      </c>
      <c r="J862">
        <v>1.4169779724333301E-3</v>
      </c>
    </row>
    <row r="863" spans="1:10" x14ac:dyDescent="0.25">
      <c r="A863">
        <v>4</v>
      </c>
      <c r="B863">
        <v>73832</v>
      </c>
      <c r="C863" t="s">
        <v>84</v>
      </c>
      <c r="D863">
        <v>73828</v>
      </c>
      <c r="E863" t="s">
        <v>85</v>
      </c>
      <c r="F863">
        <v>3.5</v>
      </c>
      <c r="G863">
        <v>3.5</v>
      </c>
      <c r="H863">
        <v>10</v>
      </c>
      <c r="I863">
        <f t="shared" si="13"/>
        <v>70</v>
      </c>
      <c r="J863">
        <v>1.2881617931212101E-3</v>
      </c>
    </row>
    <row r="864" spans="1:10" x14ac:dyDescent="0.25">
      <c r="A864">
        <v>4</v>
      </c>
      <c r="B864">
        <v>73832</v>
      </c>
      <c r="C864" t="s">
        <v>84</v>
      </c>
      <c r="D864">
        <v>97035</v>
      </c>
      <c r="E864" t="s">
        <v>84</v>
      </c>
      <c r="F864">
        <v>3.5</v>
      </c>
      <c r="G864">
        <v>3.5</v>
      </c>
      <c r="H864">
        <v>9</v>
      </c>
      <c r="I864">
        <f t="shared" si="13"/>
        <v>63</v>
      </c>
      <c r="J864">
        <v>1.1593456138090899E-3</v>
      </c>
    </row>
    <row r="865" spans="1:10" x14ac:dyDescent="0.25">
      <c r="A865">
        <v>4</v>
      </c>
      <c r="B865">
        <v>75709</v>
      </c>
      <c r="C865" t="s">
        <v>49</v>
      </c>
      <c r="D865">
        <v>10848</v>
      </c>
      <c r="E865" t="s">
        <v>155</v>
      </c>
      <c r="F865">
        <v>1.5</v>
      </c>
      <c r="G865">
        <v>3</v>
      </c>
      <c r="H865">
        <v>9</v>
      </c>
      <c r="I865">
        <f t="shared" si="13"/>
        <v>40.5</v>
      </c>
      <c r="J865">
        <v>1.1593456138090899E-3</v>
      </c>
    </row>
    <row r="866" spans="1:10" x14ac:dyDescent="0.25">
      <c r="A866">
        <v>4</v>
      </c>
      <c r="B866">
        <v>75709</v>
      </c>
      <c r="C866" t="s">
        <v>49</v>
      </c>
      <c r="D866">
        <v>10077</v>
      </c>
      <c r="E866" t="s">
        <v>104</v>
      </c>
      <c r="F866">
        <v>1.5</v>
      </c>
      <c r="G866">
        <v>1.5</v>
      </c>
      <c r="H866">
        <v>16</v>
      </c>
      <c r="I866">
        <f t="shared" si="13"/>
        <v>48</v>
      </c>
      <c r="J866">
        <v>2.0610588689939399E-3</v>
      </c>
    </row>
    <row r="867" spans="1:10" x14ac:dyDescent="0.25">
      <c r="A867">
        <v>4</v>
      </c>
      <c r="B867">
        <v>85298</v>
      </c>
      <c r="C867" t="s">
        <v>345</v>
      </c>
      <c r="D867">
        <v>85302</v>
      </c>
      <c r="E867" t="s">
        <v>345</v>
      </c>
      <c r="F867">
        <v>2.5</v>
      </c>
      <c r="G867">
        <v>2.5</v>
      </c>
      <c r="H867">
        <v>8</v>
      </c>
      <c r="I867">
        <f t="shared" si="13"/>
        <v>40</v>
      </c>
      <c r="J867">
        <v>1.03052943449697E-3</v>
      </c>
    </row>
    <row r="868" spans="1:10" x14ac:dyDescent="0.25">
      <c r="A868">
        <v>4</v>
      </c>
      <c r="B868">
        <v>86202</v>
      </c>
      <c r="C868" t="s">
        <v>259</v>
      </c>
      <c r="D868">
        <v>85227</v>
      </c>
      <c r="E868" t="s">
        <v>351</v>
      </c>
      <c r="F868">
        <v>2.5</v>
      </c>
      <c r="G868">
        <v>2.5</v>
      </c>
      <c r="H868">
        <v>8</v>
      </c>
      <c r="I868">
        <f t="shared" si="13"/>
        <v>40</v>
      </c>
      <c r="J868">
        <v>1.03052943449697E-3</v>
      </c>
    </row>
    <row r="869" spans="1:10" x14ac:dyDescent="0.25">
      <c r="A869">
        <v>4</v>
      </c>
      <c r="B869">
        <v>86457</v>
      </c>
      <c r="C869" t="s">
        <v>29</v>
      </c>
      <c r="D869">
        <v>86641</v>
      </c>
      <c r="E869" t="s">
        <v>29</v>
      </c>
      <c r="F869">
        <v>8</v>
      </c>
      <c r="G869">
        <v>8</v>
      </c>
      <c r="H869">
        <v>12</v>
      </c>
      <c r="I869">
        <f t="shared" si="13"/>
        <v>192</v>
      </c>
      <c r="J869">
        <v>1.54579415174545E-3</v>
      </c>
    </row>
    <row r="870" spans="1:10" x14ac:dyDescent="0.25">
      <c r="A870">
        <v>4</v>
      </c>
      <c r="B870">
        <v>86457</v>
      </c>
      <c r="C870" t="s">
        <v>29</v>
      </c>
      <c r="D870">
        <v>87186</v>
      </c>
      <c r="E870" t="s">
        <v>29</v>
      </c>
      <c r="F870">
        <v>8</v>
      </c>
      <c r="G870">
        <v>8</v>
      </c>
      <c r="H870">
        <v>9</v>
      </c>
      <c r="I870">
        <f t="shared" si="13"/>
        <v>144</v>
      </c>
      <c r="J870">
        <v>1.1593456138090899E-3</v>
      </c>
    </row>
    <row r="871" spans="1:10" x14ac:dyDescent="0.25">
      <c r="A871">
        <v>4</v>
      </c>
      <c r="B871">
        <v>86457</v>
      </c>
      <c r="C871" t="s">
        <v>29</v>
      </c>
      <c r="D871">
        <v>87886</v>
      </c>
      <c r="E871" t="s">
        <v>36</v>
      </c>
      <c r="F871">
        <v>8</v>
      </c>
      <c r="G871">
        <v>7</v>
      </c>
      <c r="H871">
        <v>9</v>
      </c>
      <c r="I871">
        <f t="shared" si="13"/>
        <v>135</v>
      </c>
      <c r="J871">
        <v>1.1593456138090899E-3</v>
      </c>
    </row>
    <row r="872" spans="1:10" x14ac:dyDescent="0.25">
      <c r="A872">
        <v>4</v>
      </c>
      <c r="B872">
        <v>87110</v>
      </c>
      <c r="C872" t="s">
        <v>19</v>
      </c>
      <c r="D872">
        <v>86457</v>
      </c>
      <c r="E872" t="s">
        <v>29</v>
      </c>
      <c r="F872">
        <v>3.5706713780918702</v>
      </c>
      <c r="G872">
        <v>8</v>
      </c>
      <c r="H872">
        <v>10</v>
      </c>
      <c r="I872">
        <f t="shared" si="13"/>
        <v>115.7067137809187</v>
      </c>
      <c r="J872">
        <v>1.2881617931212101E-3</v>
      </c>
    </row>
    <row r="873" spans="1:10" x14ac:dyDescent="0.25">
      <c r="A873">
        <v>4</v>
      </c>
      <c r="B873">
        <v>87110</v>
      </c>
      <c r="C873" t="s">
        <v>19</v>
      </c>
      <c r="D873">
        <v>88492</v>
      </c>
      <c r="E873" t="s">
        <v>25</v>
      </c>
      <c r="F873">
        <v>3.5706713780918702</v>
      </c>
      <c r="G873">
        <v>4</v>
      </c>
      <c r="H873">
        <v>16</v>
      </c>
      <c r="I873">
        <f t="shared" si="13"/>
        <v>121.13074204946992</v>
      </c>
      <c r="J873">
        <v>2.0610588689939399E-3</v>
      </c>
    </row>
    <row r="874" spans="1:10" x14ac:dyDescent="0.25">
      <c r="A874">
        <v>4</v>
      </c>
      <c r="B874">
        <v>87110</v>
      </c>
      <c r="C874" t="s">
        <v>19</v>
      </c>
      <c r="D874">
        <v>26230</v>
      </c>
      <c r="E874" t="s">
        <v>9</v>
      </c>
      <c r="F874">
        <v>3.5706713780918702</v>
      </c>
      <c r="G874">
        <v>3</v>
      </c>
      <c r="H874">
        <v>20</v>
      </c>
      <c r="I874">
        <f t="shared" si="13"/>
        <v>131.41342756183741</v>
      </c>
      <c r="J874">
        <v>2.5763235862424302E-3</v>
      </c>
    </row>
    <row r="875" spans="1:10" x14ac:dyDescent="0.25">
      <c r="A875">
        <v>4</v>
      </c>
      <c r="B875">
        <v>87416</v>
      </c>
      <c r="C875" t="s">
        <v>410</v>
      </c>
      <c r="D875">
        <v>87413</v>
      </c>
      <c r="E875" t="s">
        <v>410</v>
      </c>
      <c r="F875">
        <v>6</v>
      </c>
      <c r="G875">
        <v>6</v>
      </c>
      <c r="H875">
        <v>11</v>
      </c>
      <c r="I875">
        <f t="shared" si="13"/>
        <v>132</v>
      </c>
      <c r="J875">
        <v>1.4169779724333301E-3</v>
      </c>
    </row>
    <row r="876" spans="1:10" x14ac:dyDescent="0.25">
      <c r="A876">
        <v>4</v>
      </c>
      <c r="B876">
        <v>87702</v>
      </c>
      <c r="C876" t="s">
        <v>211</v>
      </c>
      <c r="D876">
        <v>88946</v>
      </c>
      <c r="E876" t="s">
        <v>217</v>
      </c>
      <c r="F876">
        <v>5</v>
      </c>
      <c r="G876">
        <v>6</v>
      </c>
      <c r="H876">
        <v>10</v>
      </c>
      <c r="I876">
        <f t="shared" si="13"/>
        <v>110</v>
      </c>
      <c r="J876">
        <v>1.2881617931212101E-3</v>
      </c>
    </row>
    <row r="877" spans="1:10" x14ac:dyDescent="0.25">
      <c r="A877">
        <v>4</v>
      </c>
      <c r="B877">
        <v>87886</v>
      </c>
      <c r="C877" t="s">
        <v>36</v>
      </c>
      <c r="D877">
        <v>87377</v>
      </c>
      <c r="E877" t="s">
        <v>37</v>
      </c>
      <c r="F877">
        <v>7</v>
      </c>
      <c r="G877">
        <v>6</v>
      </c>
      <c r="H877">
        <v>9</v>
      </c>
      <c r="I877">
        <f t="shared" si="13"/>
        <v>117</v>
      </c>
      <c r="J877">
        <v>1.1593456138090899E-3</v>
      </c>
    </row>
    <row r="878" spans="1:10" x14ac:dyDescent="0.25">
      <c r="A878">
        <v>4</v>
      </c>
      <c r="B878">
        <v>88097</v>
      </c>
      <c r="C878" t="s">
        <v>41</v>
      </c>
      <c r="D878">
        <v>73828</v>
      </c>
      <c r="E878" t="s">
        <v>85</v>
      </c>
      <c r="F878">
        <v>3.5</v>
      </c>
      <c r="G878">
        <v>3.5</v>
      </c>
      <c r="H878">
        <v>8</v>
      </c>
      <c r="I878">
        <f t="shared" si="13"/>
        <v>56</v>
      </c>
      <c r="J878">
        <v>1.03052943449697E-3</v>
      </c>
    </row>
    <row r="879" spans="1:10" x14ac:dyDescent="0.25">
      <c r="A879">
        <v>4</v>
      </c>
      <c r="B879">
        <v>88492</v>
      </c>
      <c r="C879" t="s">
        <v>25</v>
      </c>
      <c r="D879">
        <v>88491</v>
      </c>
      <c r="E879" t="s">
        <v>87</v>
      </c>
      <c r="F879">
        <v>4</v>
      </c>
      <c r="G879">
        <v>4</v>
      </c>
      <c r="H879">
        <v>12</v>
      </c>
      <c r="I879">
        <f t="shared" si="13"/>
        <v>96</v>
      </c>
      <c r="J879">
        <v>1.54579415174545E-3</v>
      </c>
    </row>
    <row r="880" spans="1:10" x14ac:dyDescent="0.25">
      <c r="A880">
        <v>4</v>
      </c>
      <c r="B880">
        <v>88492</v>
      </c>
      <c r="C880" t="s">
        <v>25</v>
      </c>
      <c r="D880">
        <v>88490</v>
      </c>
      <c r="E880" t="s">
        <v>88</v>
      </c>
      <c r="F880">
        <v>4</v>
      </c>
      <c r="G880">
        <v>4</v>
      </c>
      <c r="H880">
        <v>8</v>
      </c>
      <c r="I880">
        <f t="shared" si="13"/>
        <v>64</v>
      </c>
      <c r="J880">
        <v>1.03052943449697E-3</v>
      </c>
    </row>
    <row r="881" spans="1:10" x14ac:dyDescent="0.25">
      <c r="A881">
        <v>4</v>
      </c>
      <c r="B881">
        <v>88840</v>
      </c>
      <c r="C881" t="s">
        <v>89</v>
      </c>
      <c r="D881">
        <v>88852</v>
      </c>
      <c r="E881" t="s">
        <v>370</v>
      </c>
      <c r="F881">
        <v>3.5</v>
      </c>
      <c r="G881">
        <v>3.5</v>
      </c>
      <c r="H881">
        <v>18</v>
      </c>
      <c r="I881">
        <f t="shared" si="13"/>
        <v>126</v>
      </c>
      <c r="J881">
        <v>2.3186912276181798E-3</v>
      </c>
    </row>
    <row r="882" spans="1:10" x14ac:dyDescent="0.25">
      <c r="A882">
        <v>4</v>
      </c>
      <c r="B882">
        <v>88840</v>
      </c>
      <c r="C882" t="s">
        <v>89</v>
      </c>
      <c r="D882">
        <v>88893</v>
      </c>
      <c r="E882" t="s">
        <v>90</v>
      </c>
      <c r="F882">
        <v>3.5</v>
      </c>
      <c r="G882">
        <v>3.5</v>
      </c>
      <c r="H882">
        <v>13</v>
      </c>
      <c r="I882">
        <f t="shared" si="13"/>
        <v>91</v>
      </c>
      <c r="J882">
        <v>1.67461033105758E-3</v>
      </c>
    </row>
    <row r="883" spans="1:10" x14ac:dyDescent="0.25">
      <c r="A883">
        <v>4</v>
      </c>
      <c r="B883">
        <v>88847</v>
      </c>
      <c r="C883" t="s">
        <v>1</v>
      </c>
      <c r="D883">
        <v>88851</v>
      </c>
      <c r="E883" t="s">
        <v>46</v>
      </c>
      <c r="F883">
        <v>2.5</v>
      </c>
      <c r="G883">
        <v>2.5</v>
      </c>
      <c r="H883">
        <v>42</v>
      </c>
      <c r="I883">
        <f t="shared" si="13"/>
        <v>210</v>
      </c>
      <c r="J883">
        <v>5.4102795311090999E-3</v>
      </c>
    </row>
    <row r="884" spans="1:10" x14ac:dyDescent="0.25">
      <c r="A884">
        <v>4</v>
      </c>
      <c r="B884">
        <v>88847</v>
      </c>
      <c r="C884" t="s">
        <v>1</v>
      </c>
      <c r="D884">
        <v>85763</v>
      </c>
      <c r="E884" t="s">
        <v>341</v>
      </c>
      <c r="F884">
        <v>2.5</v>
      </c>
      <c r="G884">
        <v>9</v>
      </c>
      <c r="H884">
        <v>9</v>
      </c>
      <c r="I884">
        <f t="shared" si="13"/>
        <v>103.5</v>
      </c>
      <c r="J884">
        <v>1.1593456138090899E-3</v>
      </c>
    </row>
    <row r="885" spans="1:10" x14ac:dyDescent="0.25">
      <c r="A885">
        <v>4</v>
      </c>
      <c r="B885">
        <v>88847</v>
      </c>
      <c r="C885" t="s">
        <v>1</v>
      </c>
      <c r="D885">
        <v>2330</v>
      </c>
      <c r="E885" t="s">
        <v>11</v>
      </c>
      <c r="F885">
        <v>2.5</v>
      </c>
      <c r="G885">
        <v>7</v>
      </c>
      <c r="H885">
        <v>10</v>
      </c>
      <c r="I885">
        <f t="shared" si="13"/>
        <v>95</v>
      </c>
      <c r="J885">
        <v>1.2881617931212101E-3</v>
      </c>
    </row>
    <row r="886" spans="1:10" x14ac:dyDescent="0.25">
      <c r="A886">
        <v>4</v>
      </c>
      <c r="B886">
        <v>88848</v>
      </c>
      <c r="C886" t="s">
        <v>30</v>
      </c>
      <c r="D886">
        <v>88860</v>
      </c>
      <c r="E886" t="s">
        <v>92</v>
      </c>
      <c r="F886">
        <v>3</v>
      </c>
      <c r="G886">
        <v>3</v>
      </c>
      <c r="H886">
        <v>28</v>
      </c>
      <c r="I886">
        <f t="shared" si="13"/>
        <v>168</v>
      </c>
      <c r="J886">
        <v>3.6068530207393999E-3</v>
      </c>
    </row>
    <row r="887" spans="1:10" x14ac:dyDescent="0.25">
      <c r="A887">
        <v>4</v>
      </c>
      <c r="B887">
        <v>88848</v>
      </c>
      <c r="C887" t="s">
        <v>30</v>
      </c>
      <c r="D887">
        <v>73827</v>
      </c>
      <c r="E887" t="s">
        <v>83</v>
      </c>
      <c r="F887">
        <v>3</v>
      </c>
      <c r="G887">
        <v>3</v>
      </c>
      <c r="H887">
        <v>23</v>
      </c>
      <c r="I887">
        <f t="shared" si="13"/>
        <v>138</v>
      </c>
      <c r="J887">
        <v>2.9627721241787899E-3</v>
      </c>
    </row>
    <row r="888" spans="1:10" x14ac:dyDescent="0.25">
      <c r="A888">
        <v>4</v>
      </c>
      <c r="B888">
        <v>88848</v>
      </c>
      <c r="C888" t="s">
        <v>30</v>
      </c>
      <c r="D888">
        <v>85543</v>
      </c>
      <c r="E888" t="s">
        <v>83</v>
      </c>
      <c r="F888">
        <v>3</v>
      </c>
      <c r="G888">
        <v>3</v>
      </c>
      <c r="H888">
        <v>17</v>
      </c>
      <c r="I888">
        <f t="shared" si="13"/>
        <v>102</v>
      </c>
      <c r="J888">
        <v>2.1898750483060601E-3</v>
      </c>
    </row>
    <row r="889" spans="1:10" x14ac:dyDescent="0.25">
      <c r="A889">
        <v>4</v>
      </c>
      <c r="B889">
        <v>88852</v>
      </c>
      <c r="C889" t="s">
        <v>370</v>
      </c>
      <c r="D889">
        <v>88893</v>
      </c>
      <c r="E889" t="s">
        <v>90</v>
      </c>
      <c r="F889">
        <v>3.5</v>
      </c>
      <c r="G889">
        <v>3.5</v>
      </c>
      <c r="H889">
        <v>8</v>
      </c>
      <c r="I889">
        <f t="shared" si="13"/>
        <v>56</v>
      </c>
      <c r="J889">
        <v>1.03052943449697E-3</v>
      </c>
    </row>
    <row r="890" spans="1:10" x14ac:dyDescent="0.25">
      <c r="A890">
        <v>4</v>
      </c>
      <c r="B890">
        <v>97034</v>
      </c>
      <c r="C890" t="s">
        <v>85</v>
      </c>
      <c r="D890">
        <v>73828</v>
      </c>
      <c r="E890" t="s">
        <v>85</v>
      </c>
      <c r="F890">
        <v>3.5</v>
      </c>
      <c r="G890">
        <v>3.5</v>
      </c>
      <c r="H890">
        <v>8</v>
      </c>
      <c r="I890">
        <f t="shared" si="13"/>
        <v>56</v>
      </c>
      <c r="J890">
        <v>1.03052943449697E-3</v>
      </c>
    </row>
    <row r="891" spans="1:10" x14ac:dyDescent="0.25">
      <c r="A891">
        <v>4</v>
      </c>
      <c r="B891">
        <v>97043</v>
      </c>
      <c r="C891" t="s">
        <v>91</v>
      </c>
      <c r="D891">
        <v>87189</v>
      </c>
      <c r="E891" t="s">
        <v>91</v>
      </c>
      <c r="F891">
        <v>2.5</v>
      </c>
      <c r="G891">
        <v>2.5</v>
      </c>
      <c r="H891">
        <v>13</v>
      </c>
      <c r="I891">
        <f t="shared" si="13"/>
        <v>65</v>
      </c>
      <c r="J891">
        <v>1.67461033105758E-3</v>
      </c>
    </row>
    <row r="892" spans="1:10" x14ac:dyDescent="0.25">
      <c r="A892">
        <v>4</v>
      </c>
      <c r="B892">
        <v>97043</v>
      </c>
      <c r="C892" t="s">
        <v>91</v>
      </c>
      <c r="D892">
        <v>73823</v>
      </c>
      <c r="E892" t="s">
        <v>91</v>
      </c>
      <c r="F892">
        <v>2.5</v>
      </c>
      <c r="G892">
        <v>2.5</v>
      </c>
      <c r="H892">
        <v>12</v>
      </c>
      <c r="I892">
        <f t="shared" si="13"/>
        <v>60</v>
      </c>
      <c r="J892">
        <v>1.54579415174545E-3</v>
      </c>
    </row>
    <row r="893" spans="1:10" x14ac:dyDescent="0.25">
      <c r="A893">
        <v>4</v>
      </c>
      <c r="B893">
        <v>97043</v>
      </c>
      <c r="C893" t="s">
        <v>91</v>
      </c>
      <c r="D893">
        <v>88851</v>
      </c>
      <c r="E893" t="s">
        <v>46</v>
      </c>
      <c r="F893">
        <v>2.5</v>
      </c>
      <c r="G893">
        <v>2.5</v>
      </c>
      <c r="H893">
        <v>8</v>
      </c>
      <c r="I893">
        <f t="shared" si="13"/>
        <v>40</v>
      </c>
      <c r="J893">
        <v>1.03052943449697E-3</v>
      </c>
    </row>
    <row r="894" spans="1:10" x14ac:dyDescent="0.25">
      <c r="A894">
        <v>4</v>
      </c>
      <c r="B894">
        <v>97060</v>
      </c>
      <c r="C894" t="s">
        <v>251</v>
      </c>
      <c r="D894">
        <v>38672</v>
      </c>
      <c r="E894" t="s">
        <v>251</v>
      </c>
      <c r="F894">
        <v>3.5</v>
      </c>
      <c r="G894">
        <v>3.5</v>
      </c>
      <c r="H894">
        <v>15</v>
      </c>
      <c r="I894">
        <f t="shared" si="13"/>
        <v>105</v>
      </c>
      <c r="J894">
        <v>1.9322426896818199E-3</v>
      </c>
    </row>
    <row r="895" spans="1:10" x14ac:dyDescent="0.25">
      <c r="A895">
        <v>4</v>
      </c>
      <c r="B895">
        <v>99579</v>
      </c>
      <c r="C895" t="s">
        <v>380</v>
      </c>
      <c r="D895">
        <v>99580</v>
      </c>
      <c r="E895" t="s">
        <v>291</v>
      </c>
      <c r="F895">
        <v>6.8999999999999897</v>
      </c>
      <c r="G895">
        <v>6.9</v>
      </c>
      <c r="H895">
        <v>9</v>
      </c>
      <c r="I895">
        <f t="shared" si="13"/>
        <v>124.1999999999999</v>
      </c>
      <c r="J895">
        <v>1.1593456138090899E-3</v>
      </c>
    </row>
    <row r="896" spans="1:10" x14ac:dyDescent="0.25">
      <c r="A896">
        <v>4</v>
      </c>
      <c r="B896">
        <v>99594</v>
      </c>
      <c r="C896" t="s">
        <v>93</v>
      </c>
      <c r="D896">
        <v>68584</v>
      </c>
      <c r="E896" t="s">
        <v>94</v>
      </c>
      <c r="F896">
        <v>3</v>
      </c>
      <c r="G896">
        <v>3</v>
      </c>
      <c r="H896">
        <v>16</v>
      </c>
      <c r="I896">
        <f t="shared" si="13"/>
        <v>96</v>
      </c>
      <c r="J896">
        <v>2.0610588689939399E-3</v>
      </c>
    </row>
    <row r="897" spans="1:10" x14ac:dyDescent="0.25">
      <c r="A897">
        <v>4</v>
      </c>
      <c r="B897">
        <v>99594</v>
      </c>
      <c r="C897" t="s">
        <v>93</v>
      </c>
      <c r="D897">
        <v>68585</v>
      </c>
      <c r="E897" t="s">
        <v>95</v>
      </c>
      <c r="F897">
        <v>3</v>
      </c>
      <c r="G897">
        <v>3</v>
      </c>
      <c r="H897">
        <v>11</v>
      </c>
      <c r="I897">
        <f t="shared" si="13"/>
        <v>66</v>
      </c>
      <c r="J897">
        <v>1.4169779724333301E-3</v>
      </c>
    </row>
    <row r="898" spans="1:10" x14ac:dyDescent="0.25">
      <c r="A898">
        <v>4</v>
      </c>
      <c r="B898">
        <v>99594</v>
      </c>
      <c r="C898" t="s">
        <v>93</v>
      </c>
      <c r="D898">
        <v>68582</v>
      </c>
      <c r="E898" t="s">
        <v>407</v>
      </c>
      <c r="F898">
        <v>3</v>
      </c>
      <c r="G898">
        <v>3</v>
      </c>
      <c r="H898">
        <v>8</v>
      </c>
      <c r="I898">
        <f t="shared" si="13"/>
        <v>48</v>
      </c>
      <c r="J898">
        <v>1.03052943449697E-3</v>
      </c>
    </row>
    <row r="899" spans="1:10" x14ac:dyDescent="0.25">
      <c r="A899">
        <v>4</v>
      </c>
      <c r="B899">
        <v>99595</v>
      </c>
      <c r="C899" t="s">
        <v>23</v>
      </c>
      <c r="D899">
        <v>99594</v>
      </c>
      <c r="E899" t="s">
        <v>93</v>
      </c>
      <c r="F899">
        <v>3</v>
      </c>
      <c r="G899">
        <v>3</v>
      </c>
      <c r="H899">
        <v>34</v>
      </c>
      <c r="I899">
        <f t="shared" ref="I899:I904" si="14">(F899+G899)*H899</f>
        <v>204</v>
      </c>
      <c r="J899">
        <v>4.3797500966121297E-3</v>
      </c>
    </row>
    <row r="900" spans="1:10" x14ac:dyDescent="0.25">
      <c r="A900">
        <v>4</v>
      </c>
      <c r="B900">
        <v>99595</v>
      </c>
      <c r="C900" t="s">
        <v>23</v>
      </c>
      <c r="D900">
        <v>68584</v>
      </c>
      <c r="E900" t="s">
        <v>94</v>
      </c>
      <c r="F900">
        <v>3</v>
      </c>
      <c r="G900">
        <v>3</v>
      </c>
      <c r="H900">
        <v>21</v>
      </c>
      <c r="I900">
        <f t="shared" si="14"/>
        <v>126</v>
      </c>
      <c r="J900">
        <v>2.7051397655545499E-3</v>
      </c>
    </row>
    <row r="901" spans="1:10" x14ac:dyDescent="0.25">
      <c r="A901">
        <v>4</v>
      </c>
      <c r="B901">
        <v>99595</v>
      </c>
      <c r="C901" t="s">
        <v>23</v>
      </c>
      <c r="D901">
        <v>7061</v>
      </c>
      <c r="E901" t="s">
        <v>321</v>
      </c>
      <c r="F901">
        <v>3</v>
      </c>
      <c r="G901">
        <v>6</v>
      </c>
      <c r="H901">
        <v>9</v>
      </c>
      <c r="I901">
        <f t="shared" si="14"/>
        <v>81</v>
      </c>
      <c r="J901">
        <v>1.1593456138090899E-3</v>
      </c>
    </row>
    <row r="902" spans="1:10" x14ac:dyDescent="0.25">
      <c r="A902">
        <v>4</v>
      </c>
      <c r="B902">
        <v>99597</v>
      </c>
      <c r="C902" t="s">
        <v>320</v>
      </c>
      <c r="D902">
        <v>68078</v>
      </c>
      <c r="E902" t="s">
        <v>294</v>
      </c>
      <c r="F902">
        <v>2.5</v>
      </c>
      <c r="G902">
        <v>2.5</v>
      </c>
      <c r="H902">
        <v>10</v>
      </c>
      <c r="I902">
        <f t="shared" si="14"/>
        <v>50</v>
      </c>
      <c r="J902">
        <v>1.2881617931212101E-3</v>
      </c>
    </row>
    <row r="903" spans="1:10" x14ac:dyDescent="0.25">
      <c r="A903">
        <v>4</v>
      </c>
      <c r="B903">
        <v>99597</v>
      </c>
      <c r="C903" t="s">
        <v>320</v>
      </c>
      <c r="D903">
        <v>65526</v>
      </c>
      <c r="E903" t="s">
        <v>319</v>
      </c>
      <c r="F903">
        <v>2.5</v>
      </c>
      <c r="G903">
        <v>3</v>
      </c>
      <c r="H903">
        <v>8</v>
      </c>
      <c r="I903">
        <f t="shared" si="14"/>
        <v>44</v>
      </c>
      <c r="J903">
        <v>1.03052943449697E-3</v>
      </c>
    </row>
    <row r="904" spans="1:10" x14ac:dyDescent="0.25">
      <c r="A904">
        <v>4</v>
      </c>
      <c r="B904">
        <v>99597</v>
      </c>
      <c r="C904" t="s">
        <v>320</v>
      </c>
      <c r="D904">
        <v>64169</v>
      </c>
      <c r="E904" t="s">
        <v>294</v>
      </c>
      <c r="F904">
        <v>2.5</v>
      </c>
      <c r="G904">
        <v>2.5</v>
      </c>
      <c r="H904">
        <v>8</v>
      </c>
      <c r="I904">
        <f t="shared" si="14"/>
        <v>40</v>
      </c>
      <c r="J904">
        <v>1.03052943449697E-3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4"/>
  <sheetViews>
    <sheetView workbookViewId="0">
      <selection activeCell="L3" sqref="L3"/>
    </sheetView>
  </sheetViews>
  <sheetFormatPr defaultRowHeight="15" x14ac:dyDescent="0.25"/>
  <sheetData>
    <row r="3" spans="2:23" x14ac:dyDescent="0.25">
      <c r="L3" s="1"/>
      <c r="M3" s="1"/>
      <c r="N3" s="1"/>
      <c r="S3" s="1"/>
      <c r="T3" s="1"/>
    </row>
    <row r="4" spans="2:23" ht="15.75" thickBot="1" x14ac:dyDescent="0.3">
      <c r="L4" s="1"/>
      <c r="M4" s="1"/>
      <c r="N4" s="1"/>
      <c r="S4" s="1"/>
      <c r="T4" s="1"/>
    </row>
    <row r="5" spans="2:23" x14ac:dyDescent="0.25">
      <c r="B5" s="2"/>
      <c r="C5" s="3"/>
      <c r="D5" s="3"/>
      <c r="E5" s="3"/>
      <c r="F5" s="3"/>
      <c r="G5" s="4"/>
      <c r="H5" s="2"/>
      <c r="I5" s="3"/>
      <c r="J5" s="3"/>
      <c r="K5" s="3"/>
      <c r="L5" s="3"/>
      <c r="M5" s="4"/>
      <c r="N5" s="2"/>
      <c r="O5" s="3"/>
      <c r="P5" s="3"/>
      <c r="Q5" s="3"/>
      <c r="R5" s="3"/>
      <c r="S5" s="4"/>
      <c r="T5" s="5"/>
      <c r="U5" s="5"/>
      <c r="V5" s="5"/>
      <c r="W5" s="5"/>
    </row>
    <row r="6" spans="2:23" x14ac:dyDescent="0.25">
      <c r="B6" s="6"/>
      <c r="C6" s="7"/>
      <c r="D6" s="7"/>
      <c r="E6" s="7"/>
      <c r="F6" s="7"/>
      <c r="G6" s="8"/>
      <c r="H6" s="6"/>
      <c r="I6" s="7"/>
      <c r="J6" s="7"/>
      <c r="K6" s="7"/>
      <c r="L6" s="7"/>
      <c r="M6" s="8"/>
      <c r="N6" s="6"/>
      <c r="O6" s="7"/>
      <c r="P6" s="7"/>
      <c r="Q6" s="7"/>
      <c r="R6" s="7"/>
      <c r="S6" s="8"/>
      <c r="T6" s="5"/>
      <c r="U6" s="5"/>
      <c r="V6" s="5"/>
      <c r="W6" s="5"/>
    </row>
    <row r="7" spans="2:23" x14ac:dyDescent="0.25">
      <c r="B7" s="6"/>
      <c r="C7" s="7"/>
      <c r="D7" s="7"/>
      <c r="E7" s="7"/>
      <c r="F7" s="7"/>
      <c r="G7" s="8"/>
      <c r="H7" s="6"/>
      <c r="I7" s="7"/>
      <c r="J7" s="7"/>
      <c r="K7" s="7"/>
      <c r="L7" s="7"/>
      <c r="M7" s="8"/>
      <c r="N7" s="6"/>
      <c r="O7" s="7"/>
      <c r="P7" s="7"/>
      <c r="Q7" s="7"/>
      <c r="R7" s="7"/>
      <c r="S7" s="8"/>
      <c r="T7" s="5"/>
      <c r="U7" s="5"/>
      <c r="V7" s="5"/>
      <c r="W7" s="5"/>
    </row>
    <row r="8" spans="2:23" x14ac:dyDescent="0.25">
      <c r="B8" s="6"/>
      <c r="C8" s="7"/>
      <c r="D8" s="7"/>
      <c r="E8" s="7"/>
      <c r="F8" s="7"/>
      <c r="G8" s="8"/>
      <c r="H8" s="6"/>
      <c r="I8" s="7"/>
      <c r="J8" s="7"/>
      <c r="K8" s="7"/>
      <c r="L8" s="7"/>
      <c r="M8" s="8"/>
      <c r="N8" s="6"/>
      <c r="O8" s="7"/>
      <c r="P8" s="7"/>
      <c r="Q8" s="7"/>
      <c r="R8" s="7"/>
      <c r="S8" s="8"/>
      <c r="T8" s="5"/>
      <c r="U8" s="5"/>
      <c r="V8" s="5"/>
      <c r="W8" s="5"/>
    </row>
    <row r="9" spans="2:23" x14ac:dyDescent="0.25">
      <c r="B9" s="6"/>
      <c r="C9" s="7"/>
      <c r="D9" s="7"/>
      <c r="E9" s="7"/>
      <c r="F9" s="7"/>
      <c r="G9" s="8"/>
      <c r="H9" s="6"/>
      <c r="I9" s="7"/>
      <c r="J9" s="7"/>
      <c r="K9" s="7"/>
      <c r="L9" s="7"/>
      <c r="M9" s="8"/>
      <c r="N9" s="6"/>
      <c r="O9" s="7"/>
      <c r="P9" s="7"/>
      <c r="Q9" s="7"/>
      <c r="R9" s="7"/>
      <c r="S9" s="8"/>
      <c r="T9" s="5"/>
      <c r="U9" s="5"/>
      <c r="V9" s="5"/>
      <c r="W9" s="5"/>
    </row>
    <row r="10" spans="2:23" x14ac:dyDescent="0.25">
      <c r="B10" s="6"/>
      <c r="C10" s="7"/>
      <c r="D10" s="7"/>
      <c r="E10" s="7"/>
      <c r="F10" s="7"/>
      <c r="G10" s="8"/>
      <c r="H10" s="6"/>
      <c r="I10" s="7"/>
      <c r="J10" s="7"/>
      <c r="K10" s="7"/>
      <c r="L10" s="7"/>
      <c r="M10" s="8"/>
      <c r="N10" s="6"/>
      <c r="O10" s="7"/>
      <c r="P10" s="7"/>
      <c r="Q10" s="7"/>
      <c r="R10" s="7"/>
      <c r="S10" s="8"/>
      <c r="T10" s="5"/>
      <c r="U10" s="5"/>
      <c r="V10" s="5"/>
      <c r="W10" s="5"/>
    </row>
    <row r="11" spans="2:23" x14ac:dyDescent="0.25">
      <c r="B11" s="6"/>
      <c r="C11" s="7"/>
      <c r="D11" s="7"/>
      <c r="E11" s="7"/>
      <c r="F11" s="7"/>
      <c r="G11" s="8"/>
      <c r="H11" s="6"/>
      <c r="I11" s="7"/>
      <c r="J11" s="7"/>
      <c r="K11" s="7"/>
      <c r="L11" s="7"/>
      <c r="M11" s="8"/>
      <c r="N11" s="6"/>
      <c r="O11" s="7"/>
      <c r="P11" s="7"/>
      <c r="Q11" s="7"/>
      <c r="R11" s="7"/>
      <c r="S11" s="8"/>
      <c r="T11" s="5"/>
      <c r="U11" s="5"/>
      <c r="V11" s="5"/>
      <c r="W11" s="5"/>
    </row>
    <row r="12" spans="2:23" x14ac:dyDescent="0.25">
      <c r="B12" s="6"/>
      <c r="C12" s="7"/>
      <c r="D12" s="7"/>
      <c r="E12" s="7"/>
      <c r="F12" s="7"/>
      <c r="G12" s="8"/>
      <c r="H12" s="6"/>
      <c r="I12" s="7"/>
      <c r="J12" s="7"/>
      <c r="K12" s="7"/>
      <c r="L12" s="7"/>
      <c r="M12" s="8"/>
      <c r="N12" s="6"/>
      <c r="O12" s="7"/>
      <c r="P12" s="7"/>
      <c r="Q12" s="7"/>
      <c r="R12" s="7"/>
      <c r="S12" s="8"/>
      <c r="T12" s="5"/>
      <c r="U12" s="5"/>
      <c r="V12" s="5"/>
      <c r="W12" s="5"/>
    </row>
    <row r="13" spans="2:23" x14ac:dyDescent="0.25">
      <c r="B13" s="6"/>
      <c r="C13" s="7"/>
      <c r="D13" s="7"/>
      <c r="E13" s="7"/>
      <c r="F13" s="7"/>
      <c r="G13" s="8"/>
      <c r="H13" s="6"/>
      <c r="I13" s="7"/>
      <c r="J13" s="7"/>
      <c r="K13" s="7"/>
      <c r="L13" s="7"/>
      <c r="M13" s="8"/>
      <c r="N13" s="6"/>
      <c r="O13" s="7"/>
      <c r="P13" s="7"/>
      <c r="Q13" s="7"/>
      <c r="R13" s="7"/>
      <c r="S13" s="8"/>
      <c r="T13" s="5"/>
      <c r="U13" s="5"/>
      <c r="V13" s="5"/>
      <c r="W13" s="5"/>
    </row>
    <row r="14" spans="2:23" x14ac:dyDescent="0.25">
      <c r="B14" s="6"/>
      <c r="C14" s="7"/>
      <c r="D14" s="7"/>
      <c r="E14" s="7"/>
      <c r="F14" s="7"/>
      <c r="G14" s="8"/>
      <c r="H14" s="6"/>
      <c r="I14" s="7"/>
      <c r="J14" s="7"/>
      <c r="K14" s="7"/>
      <c r="L14" s="7"/>
      <c r="M14" s="8"/>
      <c r="N14" s="6"/>
      <c r="O14" s="7"/>
      <c r="P14" s="7"/>
      <c r="Q14" s="7"/>
      <c r="R14" s="7"/>
      <c r="S14" s="8"/>
      <c r="T14" s="5"/>
      <c r="U14" s="5"/>
      <c r="V14" s="5"/>
      <c r="W14" s="5"/>
    </row>
    <row r="15" spans="2:23" x14ac:dyDescent="0.25">
      <c r="B15" s="6"/>
      <c r="C15" s="7"/>
      <c r="D15" s="7"/>
      <c r="E15" s="7"/>
      <c r="F15" s="7"/>
      <c r="G15" s="8"/>
      <c r="H15" s="6"/>
      <c r="I15" s="7"/>
      <c r="J15" s="7"/>
      <c r="K15" s="7"/>
      <c r="L15" s="7"/>
      <c r="M15" s="8"/>
      <c r="N15" s="6"/>
      <c r="O15" s="7"/>
      <c r="P15" s="7"/>
      <c r="Q15" s="7"/>
      <c r="R15" s="7"/>
      <c r="S15" s="8"/>
      <c r="T15" s="5"/>
      <c r="U15" s="5"/>
      <c r="V15" s="5"/>
      <c r="W15" s="5"/>
    </row>
    <row r="16" spans="2:23" x14ac:dyDescent="0.25">
      <c r="B16" s="6"/>
      <c r="C16" s="7"/>
      <c r="D16" s="7"/>
      <c r="E16" s="7"/>
      <c r="F16" s="7"/>
      <c r="G16" s="8"/>
      <c r="H16" s="6"/>
      <c r="I16" s="7"/>
      <c r="J16" s="7"/>
      <c r="K16" s="7"/>
      <c r="L16" s="7"/>
      <c r="M16" s="8"/>
      <c r="N16" s="6"/>
      <c r="O16" s="7"/>
      <c r="P16" s="7"/>
      <c r="Q16" s="7"/>
      <c r="R16" s="7"/>
      <c r="S16" s="8"/>
      <c r="T16" s="5"/>
      <c r="U16" s="5"/>
      <c r="V16" s="5"/>
      <c r="W16" s="5"/>
    </row>
    <row r="17" spans="2:23" x14ac:dyDescent="0.25">
      <c r="B17" s="6"/>
      <c r="C17" s="7"/>
      <c r="D17" s="7"/>
      <c r="E17" s="7"/>
      <c r="F17" s="7"/>
      <c r="G17" s="8"/>
      <c r="H17" s="6"/>
      <c r="I17" s="7"/>
      <c r="J17" s="7"/>
      <c r="K17" s="7"/>
      <c r="L17" s="7"/>
      <c r="M17" s="8"/>
      <c r="N17" s="6"/>
      <c r="O17" s="7"/>
      <c r="P17" s="7"/>
      <c r="Q17" s="7"/>
      <c r="R17" s="7"/>
      <c r="S17" s="8"/>
      <c r="T17" s="5"/>
      <c r="U17" s="5"/>
      <c r="V17" s="5"/>
      <c r="W17" s="5"/>
    </row>
    <row r="18" spans="2:23" x14ac:dyDescent="0.25">
      <c r="B18" s="6"/>
      <c r="C18" s="7"/>
      <c r="D18" s="7"/>
      <c r="E18" s="7"/>
      <c r="F18" s="7"/>
      <c r="G18" s="8"/>
      <c r="H18" s="6"/>
      <c r="I18" s="7"/>
      <c r="J18" s="7"/>
      <c r="K18" s="7"/>
      <c r="L18" s="7"/>
      <c r="M18" s="8"/>
      <c r="N18" s="6"/>
      <c r="O18" s="7"/>
      <c r="P18" s="7"/>
      <c r="Q18" s="7"/>
      <c r="R18" s="7"/>
      <c r="S18" s="8"/>
      <c r="T18" s="5"/>
      <c r="U18" s="5"/>
      <c r="V18" s="5"/>
      <c r="W18" s="5"/>
    </row>
    <row r="19" spans="2:23" x14ac:dyDescent="0.25">
      <c r="B19" s="6"/>
      <c r="C19" s="7"/>
      <c r="D19" s="7"/>
      <c r="E19" s="7"/>
      <c r="F19" s="7"/>
      <c r="G19" s="8"/>
      <c r="H19" s="6"/>
      <c r="I19" s="7"/>
      <c r="J19" s="7"/>
      <c r="K19" s="7"/>
      <c r="L19" s="7"/>
      <c r="M19" s="8"/>
      <c r="N19" s="6"/>
      <c r="O19" s="7"/>
      <c r="P19" s="7"/>
      <c r="Q19" s="7"/>
      <c r="R19" s="7"/>
      <c r="S19" s="8"/>
      <c r="T19" s="5"/>
      <c r="U19" s="5"/>
      <c r="V19" s="5"/>
      <c r="W19" s="5"/>
    </row>
    <row r="20" spans="2:23" x14ac:dyDescent="0.25">
      <c r="B20" s="6"/>
      <c r="C20" s="7"/>
      <c r="D20" s="7"/>
      <c r="E20" s="7"/>
      <c r="F20" s="7"/>
      <c r="G20" s="8"/>
      <c r="H20" s="6"/>
      <c r="I20" s="7"/>
      <c r="J20" s="7"/>
      <c r="K20" s="7"/>
      <c r="L20" s="7"/>
      <c r="M20" s="8"/>
      <c r="N20" s="6"/>
      <c r="O20" s="7"/>
      <c r="P20" s="7"/>
      <c r="Q20" s="7"/>
      <c r="R20" s="7"/>
      <c r="S20" s="8"/>
      <c r="T20" s="5"/>
      <c r="U20" s="5"/>
      <c r="V20" s="5"/>
      <c r="W20" s="5"/>
    </row>
    <row r="21" spans="2:23" x14ac:dyDescent="0.25">
      <c r="B21" s="6"/>
      <c r="C21" s="7"/>
      <c r="D21" s="7"/>
      <c r="E21" s="7"/>
      <c r="F21" s="7"/>
      <c r="G21" s="8"/>
      <c r="H21" s="6"/>
      <c r="I21" s="7"/>
      <c r="J21" s="7"/>
      <c r="K21" s="7"/>
      <c r="L21" s="7"/>
      <c r="M21" s="8"/>
      <c r="N21" s="6"/>
      <c r="O21" s="7"/>
      <c r="P21" s="7"/>
      <c r="Q21" s="7"/>
      <c r="R21" s="7"/>
      <c r="S21" s="8"/>
      <c r="T21" s="5"/>
      <c r="U21" s="5"/>
      <c r="V21" s="5"/>
      <c r="W21" s="5"/>
    </row>
    <row r="22" spans="2:23" x14ac:dyDescent="0.25">
      <c r="B22" s="6"/>
      <c r="C22" s="7"/>
      <c r="D22" s="7"/>
      <c r="E22" s="7"/>
      <c r="F22" s="7"/>
      <c r="G22" s="8"/>
      <c r="H22" s="6"/>
      <c r="I22" s="7"/>
      <c r="J22" s="7"/>
      <c r="K22" s="7"/>
      <c r="L22" s="7"/>
      <c r="M22" s="8"/>
      <c r="N22" s="6"/>
      <c r="O22" s="7"/>
      <c r="P22" s="7"/>
      <c r="Q22" s="7"/>
      <c r="R22" s="7"/>
      <c r="S22" s="8"/>
      <c r="T22" s="5"/>
      <c r="U22" s="5"/>
      <c r="V22" s="5"/>
      <c r="W22" s="5"/>
    </row>
    <row r="23" spans="2:23" x14ac:dyDescent="0.25">
      <c r="B23" s="6"/>
      <c r="C23" s="7"/>
      <c r="D23" s="7"/>
      <c r="E23" s="7"/>
      <c r="F23" s="7"/>
      <c r="G23" s="8"/>
      <c r="H23" s="6"/>
      <c r="I23" s="7"/>
      <c r="J23" s="7"/>
      <c r="K23" s="7"/>
      <c r="L23" s="7"/>
      <c r="M23" s="8"/>
      <c r="N23" s="6"/>
      <c r="O23" s="7"/>
      <c r="P23" s="7"/>
      <c r="Q23" s="7"/>
      <c r="R23" s="7"/>
      <c r="S23" s="8"/>
      <c r="T23" s="5"/>
      <c r="U23" s="5"/>
      <c r="V23" s="5"/>
      <c r="W23" s="5"/>
    </row>
    <row r="24" spans="2:23" ht="15.75" thickBot="1" x14ac:dyDescent="0.3">
      <c r="B24" s="9"/>
      <c r="C24" s="10"/>
      <c r="D24" s="10"/>
      <c r="E24" s="10"/>
      <c r="F24" s="10"/>
      <c r="G24" s="11"/>
      <c r="H24" s="9"/>
      <c r="I24" s="10"/>
      <c r="J24" s="10"/>
      <c r="K24" s="10"/>
      <c r="L24" s="10"/>
      <c r="M24" s="11"/>
      <c r="N24" s="9"/>
      <c r="O24" s="10"/>
      <c r="P24" s="10"/>
      <c r="Q24" s="10"/>
      <c r="R24" s="10"/>
      <c r="S24" s="11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5"/>
      <c r="P25" s="5"/>
      <c r="Q25" s="5"/>
      <c r="R25" s="5"/>
      <c r="S25" s="7"/>
      <c r="T25" s="7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57031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7</v>
      </c>
      <c r="I2">
        <v>4.5278137128072398E-3</v>
      </c>
    </row>
    <row r="3" spans="1:9" x14ac:dyDescent="0.25">
      <c r="A3">
        <v>1</v>
      </c>
      <c r="B3">
        <v>12071</v>
      </c>
      <c r="C3" t="s">
        <v>0</v>
      </c>
      <c r="D3">
        <v>87715</v>
      </c>
      <c r="E3" t="s">
        <v>2</v>
      </c>
      <c r="F3">
        <v>13</v>
      </c>
      <c r="G3">
        <v>18</v>
      </c>
      <c r="H3">
        <v>4</v>
      </c>
      <c r="I3">
        <v>2.5873221216041399E-3</v>
      </c>
    </row>
    <row r="4" spans="1:9" x14ac:dyDescent="0.25">
      <c r="A4">
        <v>1</v>
      </c>
      <c r="B4">
        <v>12071</v>
      </c>
      <c r="C4" t="s">
        <v>0</v>
      </c>
      <c r="D4">
        <v>3066</v>
      </c>
      <c r="E4" t="s">
        <v>3</v>
      </c>
      <c r="F4">
        <v>13</v>
      </c>
      <c r="G4">
        <v>15</v>
      </c>
      <c r="H4">
        <v>4</v>
      </c>
      <c r="I4">
        <v>2.5873221216041399E-3</v>
      </c>
    </row>
    <row r="5" spans="1:9" x14ac:dyDescent="0.25">
      <c r="A5">
        <v>1</v>
      </c>
      <c r="B5">
        <v>14862</v>
      </c>
      <c r="C5" t="s">
        <v>4</v>
      </c>
      <c r="D5">
        <v>69774</v>
      </c>
      <c r="E5" t="s">
        <v>5</v>
      </c>
      <c r="F5">
        <v>8</v>
      </c>
      <c r="G5">
        <v>8</v>
      </c>
      <c r="H5">
        <v>4</v>
      </c>
      <c r="I5">
        <v>2.5873221216041399E-3</v>
      </c>
    </row>
    <row r="6" spans="1:9" x14ac:dyDescent="0.25">
      <c r="A6">
        <v>1</v>
      </c>
      <c r="B6">
        <v>14862</v>
      </c>
      <c r="C6" t="s">
        <v>4</v>
      </c>
      <c r="D6">
        <v>1</v>
      </c>
      <c r="E6" t="s">
        <v>6</v>
      </c>
      <c r="F6">
        <v>8</v>
      </c>
      <c r="G6">
        <v>5.24527638190954</v>
      </c>
      <c r="H6">
        <v>4</v>
      </c>
      <c r="I6">
        <v>2.5873221216041399E-3</v>
      </c>
    </row>
    <row r="7" spans="1:9" x14ac:dyDescent="0.25">
      <c r="A7">
        <v>1</v>
      </c>
      <c r="B7">
        <v>14862</v>
      </c>
      <c r="C7" t="s">
        <v>4</v>
      </c>
      <c r="D7">
        <v>38238</v>
      </c>
      <c r="E7" t="s">
        <v>38</v>
      </c>
      <c r="F7">
        <v>8</v>
      </c>
      <c r="G7">
        <v>12</v>
      </c>
      <c r="H7">
        <v>3</v>
      </c>
      <c r="I7">
        <v>1.9404915912031001E-3</v>
      </c>
    </row>
    <row r="8" spans="1:9" x14ac:dyDescent="0.25">
      <c r="A8">
        <v>1</v>
      </c>
      <c r="B8">
        <v>2086</v>
      </c>
      <c r="C8" t="s">
        <v>7</v>
      </c>
      <c r="D8">
        <v>2087</v>
      </c>
      <c r="E8" t="s">
        <v>8</v>
      </c>
      <c r="F8">
        <v>9</v>
      </c>
      <c r="G8">
        <v>6</v>
      </c>
      <c r="H8">
        <v>53</v>
      </c>
      <c r="I8">
        <v>3.4282018111254801E-2</v>
      </c>
    </row>
    <row r="9" spans="1:9" x14ac:dyDescent="0.25">
      <c r="A9">
        <v>1</v>
      </c>
      <c r="B9">
        <v>2086</v>
      </c>
      <c r="C9" t="s">
        <v>7</v>
      </c>
      <c r="D9">
        <v>26230</v>
      </c>
      <c r="E9" t="s">
        <v>9</v>
      </c>
      <c r="F9">
        <v>9</v>
      </c>
      <c r="G9">
        <v>3</v>
      </c>
      <c r="H9">
        <v>10</v>
      </c>
      <c r="I9">
        <v>6.4683053040103496E-3</v>
      </c>
    </row>
    <row r="10" spans="1:9" x14ac:dyDescent="0.25">
      <c r="A10">
        <v>1</v>
      </c>
      <c r="B10">
        <v>2086</v>
      </c>
      <c r="C10" t="s">
        <v>7</v>
      </c>
      <c r="D10">
        <v>1634</v>
      </c>
      <c r="E10" t="s">
        <v>10</v>
      </c>
      <c r="F10">
        <v>9</v>
      </c>
      <c r="G10">
        <v>3</v>
      </c>
      <c r="H10">
        <v>5</v>
      </c>
      <c r="I10">
        <v>3.23415265200517E-3</v>
      </c>
    </row>
    <row r="11" spans="1:9" x14ac:dyDescent="0.25">
      <c r="A11">
        <v>1</v>
      </c>
      <c r="B11">
        <v>2330</v>
      </c>
      <c r="C11" t="s">
        <v>11</v>
      </c>
      <c r="D11">
        <v>88847</v>
      </c>
      <c r="E11" t="s">
        <v>1</v>
      </c>
      <c r="F11">
        <v>7</v>
      </c>
      <c r="G11">
        <v>2.5</v>
      </c>
      <c r="H11">
        <v>10</v>
      </c>
      <c r="I11">
        <v>6.4683053040103496E-3</v>
      </c>
    </row>
    <row r="12" spans="1:9" x14ac:dyDescent="0.25">
      <c r="A12">
        <v>1</v>
      </c>
      <c r="B12">
        <v>2330</v>
      </c>
      <c r="C12" t="s">
        <v>11</v>
      </c>
      <c r="D12">
        <v>88386</v>
      </c>
      <c r="E12" t="s">
        <v>12</v>
      </c>
      <c r="F12">
        <v>7</v>
      </c>
      <c r="G12">
        <v>9</v>
      </c>
      <c r="H12">
        <v>8</v>
      </c>
      <c r="I12">
        <v>5.1746442432082798E-3</v>
      </c>
    </row>
    <row r="13" spans="1:9" x14ac:dyDescent="0.25">
      <c r="A13">
        <v>1</v>
      </c>
      <c r="B13">
        <v>2330</v>
      </c>
      <c r="C13" t="s">
        <v>11</v>
      </c>
      <c r="D13">
        <v>87322</v>
      </c>
      <c r="E13" t="s">
        <v>13</v>
      </c>
      <c r="F13">
        <v>7</v>
      </c>
      <c r="G13">
        <v>7</v>
      </c>
      <c r="H13">
        <v>8</v>
      </c>
      <c r="I13">
        <v>5.1746442432082798E-3</v>
      </c>
    </row>
    <row r="14" spans="1:9" x14ac:dyDescent="0.25">
      <c r="A14">
        <v>1</v>
      </c>
      <c r="B14">
        <v>27578</v>
      </c>
      <c r="C14" t="s">
        <v>14</v>
      </c>
      <c r="D14">
        <v>29497</v>
      </c>
      <c r="E14" t="s">
        <v>15</v>
      </c>
      <c r="F14">
        <v>9.25</v>
      </c>
      <c r="G14">
        <v>3</v>
      </c>
      <c r="H14">
        <v>17</v>
      </c>
      <c r="I14">
        <v>1.0996119016817499E-2</v>
      </c>
    </row>
    <row r="15" spans="1:9" x14ac:dyDescent="0.25">
      <c r="A15">
        <v>1</v>
      </c>
      <c r="B15">
        <v>27578</v>
      </c>
      <c r="C15" t="s">
        <v>14</v>
      </c>
      <c r="D15">
        <v>28228</v>
      </c>
      <c r="E15" t="s">
        <v>16</v>
      </c>
      <c r="F15">
        <v>9.25</v>
      </c>
      <c r="G15">
        <v>2.75</v>
      </c>
      <c r="H15">
        <v>11</v>
      </c>
      <c r="I15">
        <v>7.1151358344113801E-3</v>
      </c>
    </row>
    <row r="16" spans="1:9" x14ac:dyDescent="0.25">
      <c r="A16">
        <v>1</v>
      </c>
      <c r="B16">
        <v>27578</v>
      </c>
      <c r="C16" t="s">
        <v>14</v>
      </c>
      <c r="D16">
        <v>1</v>
      </c>
      <c r="E16" t="s">
        <v>6</v>
      </c>
      <c r="F16">
        <v>9.25</v>
      </c>
      <c r="G16">
        <v>5.24527638190954</v>
      </c>
      <c r="H16">
        <v>5</v>
      </c>
      <c r="I16">
        <v>3.23415265200517E-3</v>
      </c>
    </row>
    <row r="17" spans="1:9" x14ac:dyDescent="0.25">
      <c r="A17">
        <v>1</v>
      </c>
      <c r="B17">
        <v>33038</v>
      </c>
      <c r="C17" t="s">
        <v>119</v>
      </c>
      <c r="D17">
        <v>87323</v>
      </c>
      <c r="E17" t="s">
        <v>121</v>
      </c>
      <c r="F17">
        <v>18</v>
      </c>
      <c r="G17">
        <v>7</v>
      </c>
      <c r="H17">
        <v>3</v>
      </c>
      <c r="I17">
        <v>1.9404915912031001E-3</v>
      </c>
    </row>
    <row r="18" spans="1:9" x14ac:dyDescent="0.25">
      <c r="A18">
        <v>1</v>
      </c>
      <c r="B18">
        <v>33038</v>
      </c>
      <c r="C18" t="s">
        <v>119</v>
      </c>
      <c r="D18">
        <v>25560</v>
      </c>
      <c r="E18" t="s">
        <v>238</v>
      </c>
      <c r="F18">
        <v>18</v>
      </c>
      <c r="G18">
        <v>3</v>
      </c>
      <c r="H18">
        <v>3</v>
      </c>
      <c r="I18">
        <v>1.9404915912031001E-3</v>
      </c>
    </row>
    <row r="19" spans="1:9" x14ac:dyDescent="0.25">
      <c r="A19">
        <v>1</v>
      </c>
      <c r="B19">
        <v>33038</v>
      </c>
      <c r="C19" t="s">
        <v>119</v>
      </c>
      <c r="D19">
        <v>71721</v>
      </c>
      <c r="E19" t="s">
        <v>120</v>
      </c>
      <c r="F19">
        <v>18</v>
      </c>
      <c r="G19">
        <v>16</v>
      </c>
      <c r="H19">
        <v>2</v>
      </c>
      <c r="I19">
        <v>1.29366106080207E-3</v>
      </c>
    </row>
    <row r="20" spans="1:9" x14ac:dyDescent="0.25">
      <c r="A20">
        <v>1</v>
      </c>
      <c r="B20">
        <v>33231</v>
      </c>
      <c r="C20" t="s">
        <v>116</v>
      </c>
      <c r="D20">
        <v>85758</v>
      </c>
      <c r="E20" t="s">
        <v>118</v>
      </c>
      <c r="F20">
        <v>16</v>
      </c>
      <c r="G20">
        <v>12</v>
      </c>
      <c r="H20">
        <v>3</v>
      </c>
      <c r="I20">
        <v>1.9404915912031001E-3</v>
      </c>
    </row>
    <row r="21" spans="1:9" x14ac:dyDescent="0.25">
      <c r="A21">
        <v>1</v>
      </c>
      <c r="B21">
        <v>33231</v>
      </c>
      <c r="C21" t="s">
        <v>116</v>
      </c>
      <c r="D21">
        <v>85777</v>
      </c>
      <c r="E21" t="s">
        <v>122</v>
      </c>
      <c r="F21">
        <v>16</v>
      </c>
      <c r="G21">
        <v>11</v>
      </c>
      <c r="H21">
        <v>3</v>
      </c>
      <c r="I21">
        <v>1.9404915912031001E-3</v>
      </c>
    </row>
    <row r="22" spans="1:9" x14ac:dyDescent="0.25">
      <c r="A22">
        <v>1</v>
      </c>
      <c r="B22">
        <v>33231</v>
      </c>
      <c r="C22" t="s">
        <v>116</v>
      </c>
      <c r="D22">
        <v>33038</v>
      </c>
      <c r="E22" t="s">
        <v>119</v>
      </c>
      <c r="F22">
        <v>16</v>
      </c>
      <c r="G22">
        <v>18</v>
      </c>
      <c r="H22">
        <v>2</v>
      </c>
      <c r="I22">
        <v>1.29366106080207E-3</v>
      </c>
    </row>
    <row r="23" spans="1:9" x14ac:dyDescent="0.25">
      <c r="A23">
        <v>1</v>
      </c>
      <c r="B23">
        <v>33285</v>
      </c>
      <c r="C23" t="s">
        <v>17</v>
      </c>
      <c r="D23">
        <v>89863</v>
      </c>
      <c r="E23" t="s">
        <v>18</v>
      </c>
      <c r="F23">
        <v>11</v>
      </c>
      <c r="G23">
        <v>9</v>
      </c>
      <c r="H23">
        <v>4</v>
      </c>
      <c r="I23">
        <v>2.5873221216041399E-3</v>
      </c>
    </row>
    <row r="24" spans="1:9" x14ac:dyDescent="0.25">
      <c r="A24">
        <v>1</v>
      </c>
      <c r="B24">
        <v>33285</v>
      </c>
      <c r="C24" t="s">
        <v>17</v>
      </c>
      <c r="D24">
        <v>87110</v>
      </c>
      <c r="E24" t="s">
        <v>19</v>
      </c>
      <c r="F24">
        <v>11</v>
      </c>
      <c r="G24">
        <v>3.5706713780918702</v>
      </c>
      <c r="H24">
        <v>4</v>
      </c>
      <c r="I24">
        <v>2.5873221216041399E-3</v>
      </c>
    </row>
    <row r="25" spans="1:9" x14ac:dyDescent="0.25">
      <c r="A25">
        <v>1</v>
      </c>
      <c r="B25">
        <v>33285</v>
      </c>
      <c r="C25" t="s">
        <v>17</v>
      </c>
      <c r="D25">
        <v>29497</v>
      </c>
      <c r="E25" t="s">
        <v>15</v>
      </c>
      <c r="F25">
        <v>11</v>
      </c>
      <c r="G25">
        <v>3</v>
      </c>
      <c r="H25">
        <v>4</v>
      </c>
      <c r="I25">
        <v>2.5873221216041399E-3</v>
      </c>
    </row>
    <row r="26" spans="1:9" x14ac:dyDescent="0.25">
      <c r="A26">
        <v>1</v>
      </c>
      <c r="B26">
        <v>37830</v>
      </c>
      <c r="C26" t="s">
        <v>123</v>
      </c>
      <c r="D26">
        <v>85758</v>
      </c>
      <c r="E26" t="s">
        <v>118</v>
      </c>
      <c r="F26">
        <v>15</v>
      </c>
      <c r="G26">
        <v>12</v>
      </c>
      <c r="H26">
        <v>3</v>
      </c>
      <c r="I26">
        <v>1.9404915912031001E-3</v>
      </c>
    </row>
    <row r="27" spans="1:9" x14ac:dyDescent="0.25">
      <c r="A27">
        <v>1</v>
      </c>
      <c r="B27">
        <v>37830</v>
      </c>
      <c r="C27" t="s">
        <v>123</v>
      </c>
      <c r="D27">
        <v>33380</v>
      </c>
      <c r="E27" t="s">
        <v>125</v>
      </c>
      <c r="F27">
        <v>15</v>
      </c>
      <c r="G27">
        <v>8</v>
      </c>
      <c r="H27">
        <v>3</v>
      </c>
      <c r="I27">
        <v>1.9404915912031001E-3</v>
      </c>
    </row>
    <row r="28" spans="1:9" x14ac:dyDescent="0.25">
      <c r="A28">
        <v>1</v>
      </c>
      <c r="B28">
        <v>37830</v>
      </c>
      <c r="C28" t="s">
        <v>123</v>
      </c>
      <c r="D28">
        <v>88848</v>
      </c>
      <c r="E28" t="s">
        <v>30</v>
      </c>
      <c r="F28">
        <v>15</v>
      </c>
      <c r="G28">
        <v>3</v>
      </c>
      <c r="H28">
        <v>3</v>
      </c>
      <c r="I28">
        <v>1.9404915912031001E-3</v>
      </c>
    </row>
    <row r="29" spans="1:9" x14ac:dyDescent="0.25">
      <c r="A29">
        <v>1</v>
      </c>
      <c r="B29">
        <v>38199</v>
      </c>
      <c r="C29" t="s">
        <v>28</v>
      </c>
      <c r="D29">
        <v>73735</v>
      </c>
      <c r="E29" t="s">
        <v>126</v>
      </c>
      <c r="F29">
        <v>12</v>
      </c>
      <c r="G29">
        <v>11</v>
      </c>
      <c r="H29">
        <v>3</v>
      </c>
      <c r="I29">
        <v>1.9404915912031001E-3</v>
      </c>
    </row>
    <row r="30" spans="1:9" x14ac:dyDescent="0.25">
      <c r="A30">
        <v>1</v>
      </c>
      <c r="B30">
        <v>38199</v>
      </c>
      <c r="C30" t="s">
        <v>28</v>
      </c>
      <c r="D30">
        <v>86750</v>
      </c>
      <c r="E30" t="s">
        <v>31</v>
      </c>
      <c r="F30">
        <v>12</v>
      </c>
      <c r="G30">
        <v>13</v>
      </c>
      <c r="H30">
        <v>2</v>
      </c>
      <c r="I30">
        <v>1.29366106080207E-3</v>
      </c>
    </row>
    <row r="31" spans="1:9" x14ac:dyDescent="0.25">
      <c r="A31">
        <v>1</v>
      </c>
      <c r="B31">
        <v>38199</v>
      </c>
      <c r="C31" t="s">
        <v>28</v>
      </c>
      <c r="D31">
        <v>97053</v>
      </c>
      <c r="E31" t="s">
        <v>127</v>
      </c>
      <c r="F31">
        <v>12</v>
      </c>
      <c r="G31">
        <v>11</v>
      </c>
      <c r="H31">
        <v>2</v>
      </c>
      <c r="I31">
        <v>1.29366106080207E-3</v>
      </c>
    </row>
    <row r="32" spans="1:9" x14ac:dyDescent="0.25">
      <c r="A32">
        <v>1</v>
      </c>
      <c r="B32">
        <v>61404</v>
      </c>
      <c r="C32" t="s">
        <v>20</v>
      </c>
      <c r="D32">
        <v>61491</v>
      </c>
      <c r="E32" t="s">
        <v>21</v>
      </c>
      <c r="F32">
        <v>17</v>
      </c>
      <c r="G32">
        <v>17</v>
      </c>
      <c r="H32">
        <v>5</v>
      </c>
      <c r="I32">
        <v>3.23415265200517E-3</v>
      </c>
    </row>
    <row r="33" spans="1:9" x14ac:dyDescent="0.25">
      <c r="A33">
        <v>1</v>
      </c>
      <c r="B33">
        <v>61404</v>
      </c>
      <c r="C33" t="s">
        <v>20</v>
      </c>
      <c r="D33">
        <v>61693</v>
      </c>
      <c r="E33" t="s">
        <v>22</v>
      </c>
      <c r="F33">
        <v>17</v>
      </c>
      <c r="G33">
        <v>13</v>
      </c>
      <c r="H33">
        <v>4</v>
      </c>
      <c r="I33">
        <v>2.5873221216041399E-3</v>
      </c>
    </row>
    <row r="34" spans="1:9" x14ac:dyDescent="0.25">
      <c r="A34">
        <v>1</v>
      </c>
      <c r="B34">
        <v>61404</v>
      </c>
      <c r="C34" t="s">
        <v>20</v>
      </c>
      <c r="D34">
        <v>99595</v>
      </c>
      <c r="E34" t="s">
        <v>23</v>
      </c>
      <c r="F34">
        <v>17</v>
      </c>
      <c r="G34">
        <v>3</v>
      </c>
      <c r="H34">
        <v>4</v>
      </c>
      <c r="I34">
        <v>2.5873221216041399E-3</v>
      </c>
    </row>
    <row r="35" spans="1:9" x14ac:dyDescent="0.25">
      <c r="A35">
        <v>1</v>
      </c>
      <c r="B35">
        <v>68325</v>
      </c>
      <c r="C35" t="s">
        <v>24</v>
      </c>
      <c r="D35">
        <v>88492</v>
      </c>
      <c r="E35" t="s">
        <v>25</v>
      </c>
      <c r="F35">
        <v>15</v>
      </c>
      <c r="G35">
        <v>4</v>
      </c>
      <c r="H35">
        <v>4</v>
      </c>
      <c r="I35">
        <v>2.5873221216041399E-3</v>
      </c>
    </row>
    <row r="36" spans="1:9" x14ac:dyDescent="0.25">
      <c r="A36">
        <v>1</v>
      </c>
      <c r="B36">
        <v>68325</v>
      </c>
      <c r="C36" t="s">
        <v>24</v>
      </c>
      <c r="D36">
        <v>69774</v>
      </c>
      <c r="E36" t="s">
        <v>5</v>
      </c>
      <c r="F36">
        <v>15</v>
      </c>
      <c r="G36">
        <v>8</v>
      </c>
      <c r="H36">
        <v>3</v>
      </c>
      <c r="I36">
        <v>1.9404915912031001E-3</v>
      </c>
    </row>
    <row r="37" spans="1:9" x14ac:dyDescent="0.25">
      <c r="A37">
        <v>1</v>
      </c>
      <c r="B37">
        <v>68325</v>
      </c>
      <c r="C37" t="s">
        <v>24</v>
      </c>
      <c r="D37">
        <v>1</v>
      </c>
      <c r="E37" t="s">
        <v>6</v>
      </c>
      <c r="F37">
        <v>15</v>
      </c>
      <c r="G37">
        <v>5.24527638190954</v>
      </c>
      <c r="H37">
        <v>3</v>
      </c>
      <c r="I37">
        <v>1.9404915912031001E-3</v>
      </c>
    </row>
    <row r="38" spans="1:9" x14ac:dyDescent="0.25">
      <c r="A38">
        <v>1</v>
      </c>
      <c r="B38">
        <v>7118</v>
      </c>
      <c r="C38" t="s">
        <v>26</v>
      </c>
      <c r="D38">
        <v>88847</v>
      </c>
      <c r="E38" t="s">
        <v>1</v>
      </c>
      <c r="F38">
        <v>13</v>
      </c>
      <c r="G38">
        <v>2.5</v>
      </c>
      <c r="H38">
        <v>6</v>
      </c>
      <c r="I38">
        <v>3.8809831824062001E-3</v>
      </c>
    </row>
    <row r="39" spans="1:9" x14ac:dyDescent="0.25">
      <c r="A39">
        <v>1</v>
      </c>
      <c r="B39">
        <v>7118</v>
      </c>
      <c r="C39" t="s">
        <v>26</v>
      </c>
      <c r="D39">
        <v>26118</v>
      </c>
      <c r="E39" t="s">
        <v>27</v>
      </c>
      <c r="F39">
        <v>13</v>
      </c>
      <c r="G39">
        <v>3</v>
      </c>
      <c r="H39">
        <v>5</v>
      </c>
      <c r="I39">
        <v>3.23415265200517E-3</v>
      </c>
    </row>
    <row r="40" spans="1:9" x14ac:dyDescent="0.25">
      <c r="A40">
        <v>1</v>
      </c>
      <c r="B40">
        <v>7118</v>
      </c>
      <c r="C40" t="s">
        <v>26</v>
      </c>
      <c r="D40">
        <v>38199</v>
      </c>
      <c r="E40" t="s">
        <v>28</v>
      </c>
      <c r="F40">
        <v>13</v>
      </c>
      <c r="G40">
        <v>12</v>
      </c>
      <c r="H40">
        <v>4</v>
      </c>
      <c r="I40">
        <v>2.5873221216041399E-3</v>
      </c>
    </row>
    <row r="41" spans="1:9" x14ac:dyDescent="0.25">
      <c r="A41">
        <v>1</v>
      </c>
      <c r="B41">
        <v>78109</v>
      </c>
      <c r="C41" t="s">
        <v>130</v>
      </c>
      <c r="D41">
        <v>12320</v>
      </c>
      <c r="E41" t="s">
        <v>339</v>
      </c>
      <c r="F41">
        <v>18</v>
      </c>
      <c r="G41">
        <v>1.5</v>
      </c>
      <c r="H41">
        <v>3</v>
      </c>
      <c r="I41">
        <v>1.9404915912031001E-3</v>
      </c>
    </row>
    <row r="42" spans="1:9" x14ac:dyDescent="0.25">
      <c r="A42">
        <v>1</v>
      </c>
      <c r="B42">
        <v>78109</v>
      </c>
      <c r="C42" t="s">
        <v>130</v>
      </c>
      <c r="D42">
        <v>86753</v>
      </c>
      <c r="E42" t="s">
        <v>131</v>
      </c>
      <c r="F42">
        <v>18</v>
      </c>
      <c r="G42">
        <v>13</v>
      </c>
      <c r="H42">
        <v>2</v>
      </c>
      <c r="I42">
        <v>1.29366106080207E-3</v>
      </c>
    </row>
    <row r="43" spans="1:9" x14ac:dyDescent="0.25">
      <c r="A43">
        <v>1</v>
      </c>
      <c r="B43">
        <v>78109</v>
      </c>
      <c r="C43" t="s">
        <v>130</v>
      </c>
      <c r="D43">
        <v>85891</v>
      </c>
      <c r="E43" t="s">
        <v>132</v>
      </c>
      <c r="F43">
        <v>18</v>
      </c>
      <c r="G43">
        <v>8</v>
      </c>
      <c r="H43">
        <v>2</v>
      </c>
      <c r="I43">
        <v>1.29366106080207E-3</v>
      </c>
    </row>
    <row r="44" spans="1:9" x14ac:dyDescent="0.25">
      <c r="A44">
        <v>1</v>
      </c>
      <c r="B44">
        <v>86457</v>
      </c>
      <c r="C44" t="s">
        <v>29</v>
      </c>
      <c r="D44">
        <v>86641</v>
      </c>
      <c r="E44" t="s">
        <v>29</v>
      </c>
      <c r="F44">
        <v>8</v>
      </c>
      <c r="G44">
        <v>8</v>
      </c>
      <c r="H44">
        <v>12</v>
      </c>
      <c r="I44">
        <v>7.7619663648124098E-3</v>
      </c>
    </row>
    <row r="45" spans="1:9" x14ac:dyDescent="0.25">
      <c r="A45">
        <v>1</v>
      </c>
      <c r="B45">
        <v>86457</v>
      </c>
      <c r="C45" t="s">
        <v>29</v>
      </c>
      <c r="D45">
        <v>87110</v>
      </c>
      <c r="E45" t="s">
        <v>19</v>
      </c>
      <c r="F45">
        <v>8</v>
      </c>
      <c r="G45">
        <v>3.5706713780918702</v>
      </c>
      <c r="H45">
        <v>10</v>
      </c>
      <c r="I45">
        <v>6.4683053040103496E-3</v>
      </c>
    </row>
    <row r="46" spans="1:9" x14ac:dyDescent="0.25">
      <c r="A46">
        <v>1</v>
      </c>
      <c r="B46">
        <v>86457</v>
      </c>
      <c r="C46" t="s">
        <v>29</v>
      </c>
      <c r="D46">
        <v>87186</v>
      </c>
      <c r="E46" t="s">
        <v>29</v>
      </c>
      <c r="F46">
        <v>8</v>
      </c>
      <c r="G46">
        <v>8</v>
      </c>
      <c r="H46">
        <v>9</v>
      </c>
      <c r="I46">
        <v>5.8214747736093104E-3</v>
      </c>
    </row>
    <row r="47" spans="1:9" x14ac:dyDescent="0.25">
      <c r="A47">
        <v>1</v>
      </c>
      <c r="B47">
        <v>86641</v>
      </c>
      <c r="C47" t="s">
        <v>29</v>
      </c>
      <c r="D47">
        <v>85487</v>
      </c>
      <c r="E47" t="s">
        <v>29</v>
      </c>
      <c r="F47">
        <v>8</v>
      </c>
      <c r="G47">
        <v>8</v>
      </c>
      <c r="H47">
        <v>7</v>
      </c>
      <c r="I47">
        <v>4.5278137128072398E-3</v>
      </c>
    </row>
    <row r="48" spans="1:9" x14ac:dyDescent="0.25">
      <c r="A48">
        <v>1</v>
      </c>
      <c r="B48">
        <v>86641</v>
      </c>
      <c r="C48" t="s">
        <v>29</v>
      </c>
      <c r="D48">
        <v>88848</v>
      </c>
      <c r="E48" t="s">
        <v>30</v>
      </c>
      <c r="F48">
        <v>8</v>
      </c>
      <c r="G48">
        <v>3</v>
      </c>
      <c r="H48">
        <v>6</v>
      </c>
      <c r="I48">
        <v>3.8809831824062001E-3</v>
      </c>
    </row>
    <row r="49" spans="1:9" x14ac:dyDescent="0.25">
      <c r="A49">
        <v>1</v>
      </c>
      <c r="B49">
        <v>86641</v>
      </c>
      <c r="C49" t="s">
        <v>29</v>
      </c>
      <c r="D49">
        <v>26230</v>
      </c>
      <c r="E49" t="s">
        <v>9</v>
      </c>
      <c r="F49">
        <v>8</v>
      </c>
      <c r="G49">
        <v>3</v>
      </c>
      <c r="H49">
        <v>6</v>
      </c>
      <c r="I49">
        <v>3.8809831824062001E-3</v>
      </c>
    </row>
    <row r="50" spans="1:9" x14ac:dyDescent="0.25">
      <c r="A50">
        <v>1</v>
      </c>
      <c r="B50">
        <v>86750</v>
      </c>
      <c r="C50" t="s">
        <v>31</v>
      </c>
      <c r="D50">
        <v>87948</v>
      </c>
      <c r="E50" t="s">
        <v>32</v>
      </c>
      <c r="F50">
        <v>13</v>
      </c>
      <c r="G50">
        <v>11</v>
      </c>
      <c r="H50">
        <v>4</v>
      </c>
      <c r="I50">
        <v>2.5873221216041399E-3</v>
      </c>
    </row>
    <row r="51" spans="1:9" x14ac:dyDescent="0.25">
      <c r="A51">
        <v>1</v>
      </c>
      <c r="B51">
        <v>86750</v>
      </c>
      <c r="C51" t="s">
        <v>31</v>
      </c>
      <c r="D51">
        <v>10829</v>
      </c>
      <c r="E51" t="s">
        <v>33</v>
      </c>
      <c r="F51">
        <v>13</v>
      </c>
      <c r="G51">
        <v>1.5</v>
      </c>
      <c r="H51">
        <v>4</v>
      </c>
      <c r="I51">
        <v>2.5873221216041399E-3</v>
      </c>
    </row>
    <row r="52" spans="1:9" x14ac:dyDescent="0.25">
      <c r="A52">
        <v>1</v>
      </c>
      <c r="B52">
        <v>86750</v>
      </c>
      <c r="C52" t="s">
        <v>31</v>
      </c>
      <c r="D52">
        <v>46399</v>
      </c>
      <c r="E52" t="s">
        <v>136</v>
      </c>
      <c r="F52">
        <v>13</v>
      </c>
      <c r="G52">
        <v>9</v>
      </c>
      <c r="H52">
        <v>3</v>
      </c>
      <c r="I52">
        <v>1.9404915912031001E-3</v>
      </c>
    </row>
    <row r="53" spans="1:9" x14ac:dyDescent="0.25">
      <c r="A53">
        <v>1</v>
      </c>
      <c r="B53">
        <v>86870</v>
      </c>
      <c r="C53" t="s">
        <v>34</v>
      </c>
      <c r="D53">
        <v>38199</v>
      </c>
      <c r="E53" t="s">
        <v>28</v>
      </c>
      <c r="F53">
        <v>9.9484536082474193</v>
      </c>
      <c r="G53">
        <v>12</v>
      </c>
      <c r="H53">
        <v>6</v>
      </c>
      <c r="I53">
        <v>3.8809831824062001E-3</v>
      </c>
    </row>
    <row r="54" spans="1:9" x14ac:dyDescent="0.25">
      <c r="A54">
        <v>1</v>
      </c>
      <c r="B54">
        <v>86870</v>
      </c>
      <c r="C54" t="s">
        <v>34</v>
      </c>
      <c r="D54">
        <v>89941</v>
      </c>
      <c r="E54" t="s">
        <v>35</v>
      </c>
      <c r="F54">
        <v>9.9484536082474193</v>
      </c>
      <c r="G54">
        <v>10</v>
      </c>
      <c r="H54">
        <v>6</v>
      </c>
      <c r="I54">
        <v>3.8809831824062001E-3</v>
      </c>
    </row>
    <row r="55" spans="1:9" x14ac:dyDescent="0.25">
      <c r="A55">
        <v>1</v>
      </c>
      <c r="B55">
        <v>86870</v>
      </c>
      <c r="C55" t="s">
        <v>34</v>
      </c>
      <c r="D55">
        <v>29497</v>
      </c>
      <c r="E55" t="s">
        <v>15</v>
      </c>
      <c r="F55">
        <v>9.9484536082474193</v>
      </c>
      <c r="G55">
        <v>3</v>
      </c>
      <c r="H55">
        <v>6</v>
      </c>
      <c r="I55">
        <v>3.8809831824062001E-3</v>
      </c>
    </row>
    <row r="56" spans="1:9" x14ac:dyDescent="0.25">
      <c r="A56">
        <v>1</v>
      </c>
      <c r="B56">
        <v>87715</v>
      </c>
      <c r="C56" t="s">
        <v>2</v>
      </c>
      <c r="D56">
        <v>29497</v>
      </c>
      <c r="E56" t="s">
        <v>15</v>
      </c>
      <c r="F56">
        <v>18</v>
      </c>
      <c r="G56">
        <v>3</v>
      </c>
      <c r="H56">
        <v>4</v>
      </c>
      <c r="I56">
        <v>2.5873221216041399E-3</v>
      </c>
    </row>
    <row r="57" spans="1:9" x14ac:dyDescent="0.25">
      <c r="A57">
        <v>1</v>
      </c>
      <c r="B57">
        <v>87715</v>
      </c>
      <c r="C57" t="s">
        <v>2</v>
      </c>
      <c r="D57">
        <v>86750</v>
      </c>
      <c r="E57" t="s">
        <v>31</v>
      </c>
      <c r="F57">
        <v>18</v>
      </c>
      <c r="G57">
        <v>13</v>
      </c>
      <c r="H57">
        <v>3</v>
      </c>
      <c r="I57">
        <v>1.9404915912031001E-3</v>
      </c>
    </row>
    <row r="58" spans="1:9" x14ac:dyDescent="0.25">
      <c r="A58">
        <v>1</v>
      </c>
      <c r="B58">
        <v>87715</v>
      </c>
      <c r="C58" t="s">
        <v>2</v>
      </c>
      <c r="D58">
        <v>21588</v>
      </c>
      <c r="E58" t="s">
        <v>413</v>
      </c>
      <c r="F58">
        <v>18</v>
      </c>
      <c r="G58">
        <v>6</v>
      </c>
      <c r="H58">
        <v>3</v>
      </c>
      <c r="I58">
        <v>1.9404915912031001E-3</v>
      </c>
    </row>
    <row r="59" spans="1:9" x14ac:dyDescent="0.25">
      <c r="A59">
        <v>1</v>
      </c>
      <c r="B59">
        <v>87886</v>
      </c>
      <c r="C59" t="s">
        <v>36</v>
      </c>
      <c r="D59">
        <v>87377</v>
      </c>
      <c r="E59" t="s">
        <v>37</v>
      </c>
      <c r="F59">
        <v>7</v>
      </c>
      <c r="G59">
        <v>6</v>
      </c>
      <c r="H59">
        <v>9</v>
      </c>
      <c r="I59">
        <v>5.8214747736093104E-3</v>
      </c>
    </row>
    <row r="60" spans="1:9" x14ac:dyDescent="0.25">
      <c r="A60">
        <v>1</v>
      </c>
      <c r="B60">
        <v>87886</v>
      </c>
      <c r="C60" t="s">
        <v>36</v>
      </c>
      <c r="D60">
        <v>26230</v>
      </c>
      <c r="E60" t="s">
        <v>9</v>
      </c>
      <c r="F60">
        <v>7</v>
      </c>
      <c r="G60">
        <v>3</v>
      </c>
      <c r="H60">
        <v>7</v>
      </c>
      <c r="I60">
        <v>4.5278137128072398E-3</v>
      </c>
    </row>
    <row r="61" spans="1:9" x14ac:dyDescent="0.25">
      <c r="A61">
        <v>1</v>
      </c>
      <c r="B61">
        <v>87886</v>
      </c>
      <c r="C61" t="s">
        <v>36</v>
      </c>
      <c r="D61">
        <v>38238</v>
      </c>
      <c r="E61" t="s">
        <v>38</v>
      </c>
      <c r="F61">
        <v>7</v>
      </c>
      <c r="G61">
        <v>12</v>
      </c>
      <c r="H61">
        <v>6</v>
      </c>
      <c r="I61">
        <v>3.8809831824062001E-3</v>
      </c>
    </row>
    <row r="62" spans="1:9" x14ac:dyDescent="0.25">
      <c r="A62">
        <v>1</v>
      </c>
      <c r="B62">
        <v>87951</v>
      </c>
      <c r="C62" t="s">
        <v>39</v>
      </c>
      <c r="D62">
        <v>88847</v>
      </c>
      <c r="E62" t="s">
        <v>1</v>
      </c>
      <c r="F62">
        <v>9</v>
      </c>
      <c r="G62">
        <v>2.5</v>
      </c>
      <c r="H62">
        <v>6</v>
      </c>
      <c r="I62">
        <v>3.8809831824062001E-3</v>
      </c>
    </row>
    <row r="63" spans="1:9" x14ac:dyDescent="0.25">
      <c r="A63">
        <v>1</v>
      </c>
      <c r="B63">
        <v>87951</v>
      </c>
      <c r="C63" t="s">
        <v>39</v>
      </c>
      <c r="D63">
        <v>97056</v>
      </c>
      <c r="E63" t="s">
        <v>40</v>
      </c>
      <c r="F63">
        <v>9</v>
      </c>
      <c r="G63">
        <v>6.9480519480519396</v>
      </c>
      <c r="H63">
        <v>4</v>
      </c>
      <c r="I63">
        <v>2.5873221216041399E-3</v>
      </c>
    </row>
    <row r="64" spans="1:9" x14ac:dyDescent="0.25">
      <c r="A64">
        <v>1</v>
      </c>
      <c r="B64">
        <v>87951</v>
      </c>
      <c r="C64" t="s">
        <v>39</v>
      </c>
      <c r="D64">
        <v>88097</v>
      </c>
      <c r="E64" t="s">
        <v>41</v>
      </c>
      <c r="F64">
        <v>9</v>
      </c>
      <c r="G64">
        <v>3.5</v>
      </c>
      <c r="H64">
        <v>4</v>
      </c>
      <c r="I64">
        <v>2.5873221216041399E-3</v>
      </c>
    </row>
    <row r="65" spans="1:9" x14ac:dyDescent="0.25">
      <c r="A65">
        <v>1</v>
      </c>
      <c r="B65">
        <v>88314</v>
      </c>
      <c r="C65" t="s">
        <v>42</v>
      </c>
      <c r="D65">
        <v>88347</v>
      </c>
      <c r="E65" t="s">
        <v>43</v>
      </c>
      <c r="F65">
        <v>11</v>
      </c>
      <c r="G65">
        <v>11</v>
      </c>
      <c r="H65">
        <v>5</v>
      </c>
      <c r="I65">
        <v>3.23415265200517E-3</v>
      </c>
    </row>
    <row r="66" spans="1:9" x14ac:dyDescent="0.25">
      <c r="A66">
        <v>1</v>
      </c>
      <c r="B66">
        <v>88314</v>
      </c>
      <c r="C66" t="s">
        <v>42</v>
      </c>
      <c r="D66">
        <v>2633</v>
      </c>
      <c r="E66" t="s">
        <v>44</v>
      </c>
      <c r="F66">
        <v>11</v>
      </c>
      <c r="G66">
        <v>7</v>
      </c>
      <c r="H66">
        <v>5</v>
      </c>
      <c r="I66">
        <v>3.23415265200517E-3</v>
      </c>
    </row>
    <row r="67" spans="1:9" x14ac:dyDescent="0.25">
      <c r="A67">
        <v>1</v>
      </c>
      <c r="B67">
        <v>88314</v>
      </c>
      <c r="C67" t="s">
        <v>42</v>
      </c>
      <c r="D67">
        <v>86008</v>
      </c>
      <c r="E67" t="s">
        <v>45</v>
      </c>
      <c r="F67">
        <v>11</v>
      </c>
      <c r="G67">
        <v>9</v>
      </c>
      <c r="H67">
        <v>4</v>
      </c>
      <c r="I67">
        <v>2.5873221216041399E-3</v>
      </c>
    </row>
    <row r="68" spans="1:9" x14ac:dyDescent="0.25">
      <c r="A68">
        <v>1</v>
      </c>
      <c r="B68">
        <v>88386</v>
      </c>
      <c r="C68" t="s">
        <v>12</v>
      </c>
      <c r="D68">
        <v>97045</v>
      </c>
      <c r="E68" t="s">
        <v>12</v>
      </c>
      <c r="F68">
        <v>9</v>
      </c>
      <c r="G68">
        <v>9</v>
      </c>
      <c r="H68">
        <v>7</v>
      </c>
      <c r="I68">
        <v>4.5278137128072398E-3</v>
      </c>
    </row>
    <row r="69" spans="1:9" x14ac:dyDescent="0.25">
      <c r="A69">
        <v>1</v>
      </c>
      <c r="B69">
        <v>88386</v>
      </c>
      <c r="C69" t="s">
        <v>12</v>
      </c>
      <c r="D69">
        <v>88847</v>
      </c>
      <c r="E69" t="s">
        <v>1</v>
      </c>
      <c r="F69">
        <v>9</v>
      </c>
      <c r="G69">
        <v>2.5</v>
      </c>
      <c r="H69">
        <v>7</v>
      </c>
      <c r="I69">
        <v>4.5278137128072398E-3</v>
      </c>
    </row>
    <row r="70" spans="1:9" x14ac:dyDescent="0.25">
      <c r="A70">
        <v>1</v>
      </c>
      <c r="B70">
        <v>88386</v>
      </c>
      <c r="C70" t="s">
        <v>12</v>
      </c>
      <c r="D70">
        <v>88851</v>
      </c>
      <c r="E70" t="s">
        <v>46</v>
      </c>
      <c r="F70">
        <v>9</v>
      </c>
      <c r="G70">
        <v>2.5</v>
      </c>
      <c r="H70">
        <v>7</v>
      </c>
      <c r="I70">
        <v>4.5278137128072398E-3</v>
      </c>
    </row>
    <row r="71" spans="1:9" x14ac:dyDescent="0.25">
      <c r="A71">
        <v>1</v>
      </c>
      <c r="B71">
        <v>89941</v>
      </c>
      <c r="C71" t="s">
        <v>35</v>
      </c>
      <c r="D71">
        <v>88492</v>
      </c>
      <c r="E71" t="s">
        <v>25</v>
      </c>
      <c r="F71">
        <v>10</v>
      </c>
      <c r="G71">
        <v>4</v>
      </c>
      <c r="H71">
        <v>6</v>
      </c>
      <c r="I71">
        <v>3.8809831824062001E-3</v>
      </c>
    </row>
    <row r="72" spans="1:9" x14ac:dyDescent="0.25">
      <c r="A72">
        <v>1</v>
      </c>
      <c r="B72">
        <v>89941</v>
      </c>
      <c r="C72" t="s">
        <v>35</v>
      </c>
      <c r="D72">
        <v>87715</v>
      </c>
      <c r="E72" t="s">
        <v>2</v>
      </c>
      <c r="F72">
        <v>10</v>
      </c>
      <c r="G72">
        <v>18</v>
      </c>
      <c r="H72">
        <v>5</v>
      </c>
      <c r="I72">
        <v>3.23415265200517E-3</v>
      </c>
    </row>
    <row r="73" spans="1:9" x14ac:dyDescent="0.25">
      <c r="A73">
        <v>1</v>
      </c>
      <c r="B73">
        <v>89941</v>
      </c>
      <c r="C73" t="s">
        <v>35</v>
      </c>
      <c r="D73">
        <v>86068</v>
      </c>
      <c r="E73" t="s">
        <v>35</v>
      </c>
      <c r="F73">
        <v>10</v>
      </c>
      <c r="G73">
        <v>10</v>
      </c>
      <c r="H73">
        <v>5</v>
      </c>
      <c r="I73">
        <v>3.23415265200517E-3</v>
      </c>
    </row>
    <row r="74" spans="1:9" x14ac:dyDescent="0.25">
      <c r="A74">
        <v>1</v>
      </c>
      <c r="B74">
        <v>93201</v>
      </c>
      <c r="C74" t="s">
        <v>144</v>
      </c>
      <c r="D74">
        <v>62243</v>
      </c>
      <c r="E74" t="s">
        <v>62</v>
      </c>
      <c r="F74">
        <v>29.038461538461501</v>
      </c>
      <c r="G74">
        <v>2.5</v>
      </c>
      <c r="H74">
        <v>3</v>
      </c>
      <c r="I74">
        <v>1.9404915912031001E-3</v>
      </c>
    </row>
    <row r="75" spans="1:9" x14ac:dyDescent="0.25">
      <c r="A75">
        <v>1</v>
      </c>
      <c r="B75">
        <v>93201</v>
      </c>
      <c r="C75" t="s">
        <v>144</v>
      </c>
      <c r="D75">
        <v>86718</v>
      </c>
      <c r="E75" t="s">
        <v>145</v>
      </c>
      <c r="F75">
        <v>29.038461538461501</v>
      </c>
      <c r="G75">
        <v>4</v>
      </c>
      <c r="H75">
        <v>2</v>
      </c>
      <c r="I75">
        <v>1.29366106080207E-3</v>
      </c>
    </row>
    <row r="76" spans="1:9" x14ac:dyDescent="0.25">
      <c r="A76">
        <v>2</v>
      </c>
      <c r="B76">
        <v>1</v>
      </c>
      <c r="C76" t="s">
        <v>6</v>
      </c>
      <c r="D76">
        <v>71171</v>
      </c>
      <c r="E76" t="s">
        <v>47</v>
      </c>
      <c r="F76">
        <v>5.24527638190954</v>
      </c>
      <c r="G76">
        <v>2</v>
      </c>
      <c r="H76">
        <v>26</v>
      </c>
      <c r="I76">
        <v>7.4712643678160901E-3</v>
      </c>
    </row>
    <row r="77" spans="1:9" x14ac:dyDescent="0.25">
      <c r="A77">
        <v>2</v>
      </c>
      <c r="B77">
        <v>1</v>
      </c>
      <c r="C77" t="s">
        <v>6</v>
      </c>
      <c r="D77">
        <v>58585</v>
      </c>
      <c r="E77" t="s">
        <v>48</v>
      </c>
      <c r="F77">
        <v>5.24527638190954</v>
      </c>
      <c r="G77">
        <v>2</v>
      </c>
      <c r="H77">
        <v>18</v>
      </c>
      <c r="I77">
        <v>5.1724137931034404E-3</v>
      </c>
    </row>
    <row r="78" spans="1:9" x14ac:dyDescent="0.25">
      <c r="A78">
        <v>2</v>
      </c>
      <c r="B78">
        <v>1</v>
      </c>
      <c r="C78" t="s">
        <v>6</v>
      </c>
      <c r="D78">
        <v>28228</v>
      </c>
      <c r="E78" t="s">
        <v>16</v>
      </c>
      <c r="F78">
        <v>5.24527638190954</v>
      </c>
      <c r="G78">
        <v>2.75</v>
      </c>
      <c r="H78">
        <v>16</v>
      </c>
      <c r="I78">
        <v>4.5977011494252804E-3</v>
      </c>
    </row>
    <row r="79" spans="1:9" x14ac:dyDescent="0.25">
      <c r="A79">
        <v>2</v>
      </c>
      <c r="B79">
        <v>10261</v>
      </c>
      <c r="C79" t="s">
        <v>146</v>
      </c>
      <c r="D79">
        <v>86715</v>
      </c>
      <c r="E79" t="s">
        <v>355</v>
      </c>
      <c r="F79">
        <v>3.5</v>
      </c>
      <c r="G79">
        <v>3</v>
      </c>
      <c r="H79">
        <v>4</v>
      </c>
      <c r="I79">
        <v>1.1494252873563201E-3</v>
      </c>
    </row>
    <row r="80" spans="1:9" x14ac:dyDescent="0.25">
      <c r="A80">
        <v>2</v>
      </c>
      <c r="B80">
        <v>10503</v>
      </c>
      <c r="C80" t="s">
        <v>149</v>
      </c>
      <c r="D80">
        <v>49374</v>
      </c>
      <c r="E80" t="s">
        <v>265</v>
      </c>
      <c r="F80">
        <v>3</v>
      </c>
      <c r="G80">
        <v>3.5</v>
      </c>
      <c r="H80">
        <v>4</v>
      </c>
      <c r="I80">
        <v>1.1494252873563201E-3</v>
      </c>
    </row>
    <row r="81" spans="1:9" x14ac:dyDescent="0.25">
      <c r="A81">
        <v>2</v>
      </c>
      <c r="B81">
        <v>10829</v>
      </c>
      <c r="C81" t="s">
        <v>33</v>
      </c>
      <c r="D81">
        <v>75709</v>
      </c>
      <c r="E81" t="s">
        <v>49</v>
      </c>
      <c r="F81">
        <v>1.5</v>
      </c>
      <c r="G81">
        <v>1.5</v>
      </c>
      <c r="H81">
        <v>19</v>
      </c>
      <c r="I81">
        <v>5.45977011494252E-3</v>
      </c>
    </row>
    <row r="82" spans="1:9" x14ac:dyDescent="0.25">
      <c r="A82">
        <v>2</v>
      </c>
      <c r="B82">
        <v>10829</v>
      </c>
      <c r="C82" t="s">
        <v>33</v>
      </c>
      <c r="D82">
        <v>28406</v>
      </c>
      <c r="E82" t="s">
        <v>50</v>
      </c>
      <c r="F82">
        <v>1.5</v>
      </c>
      <c r="G82">
        <v>1.45</v>
      </c>
      <c r="H82">
        <v>7</v>
      </c>
      <c r="I82">
        <v>2.0114942528735602E-3</v>
      </c>
    </row>
    <row r="83" spans="1:9" x14ac:dyDescent="0.25">
      <c r="A83">
        <v>2</v>
      </c>
      <c r="B83">
        <v>10829</v>
      </c>
      <c r="C83" t="s">
        <v>33</v>
      </c>
      <c r="D83">
        <v>10852</v>
      </c>
      <c r="E83" t="s">
        <v>414</v>
      </c>
      <c r="F83">
        <v>1.5</v>
      </c>
      <c r="G83">
        <v>1.5</v>
      </c>
      <c r="H83">
        <v>6</v>
      </c>
      <c r="I83">
        <v>1.7241379310344799E-3</v>
      </c>
    </row>
    <row r="84" spans="1:9" x14ac:dyDescent="0.25">
      <c r="A84">
        <v>2</v>
      </c>
      <c r="B84">
        <v>12071</v>
      </c>
      <c r="C84" t="s">
        <v>0</v>
      </c>
      <c r="D84">
        <v>3066</v>
      </c>
      <c r="E84" t="s">
        <v>3</v>
      </c>
      <c r="F84">
        <v>13</v>
      </c>
      <c r="G84">
        <v>15</v>
      </c>
      <c r="H84">
        <v>4</v>
      </c>
      <c r="I84">
        <v>1.1494252873563201E-3</v>
      </c>
    </row>
    <row r="85" spans="1:9" x14ac:dyDescent="0.25">
      <c r="A85">
        <v>2</v>
      </c>
      <c r="B85">
        <v>1367</v>
      </c>
      <c r="C85" t="s">
        <v>157</v>
      </c>
      <c r="D85">
        <v>3305</v>
      </c>
      <c r="E85" t="s">
        <v>158</v>
      </c>
      <c r="F85">
        <v>1</v>
      </c>
      <c r="G85">
        <v>1</v>
      </c>
      <c r="H85">
        <v>5</v>
      </c>
      <c r="I85">
        <v>1.4367816091953999E-3</v>
      </c>
    </row>
    <row r="86" spans="1:9" x14ac:dyDescent="0.25">
      <c r="A86">
        <v>2</v>
      </c>
      <c r="B86">
        <v>1583</v>
      </c>
      <c r="C86" t="s">
        <v>51</v>
      </c>
      <c r="D86">
        <v>1580</v>
      </c>
      <c r="E86" t="s">
        <v>52</v>
      </c>
      <c r="F86">
        <v>5</v>
      </c>
      <c r="G86">
        <v>9</v>
      </c>
      <c r="H86">
        <v>12</v>
      </c>
      <c r="I86">
        <v>3.4482758620689598E-3</v>
      </c>
    </row>
    <row r="87" spans="1:9" x14ac:dyDescent="0.25">
      <c r="A87">
        <v>2</v>
      </c>
      <c r="B87">
        <v>16004</v>
      </c>
      <c r="C87" t="s">
        <v>165</v>
      </c>
      <c r="D87">
        <v>16215</v>
      </c>
      <c r="E87" t="s">
        <v>415</v>
      </c>
      <c r="F87">
        <v>8</v>
      </c>
      <c r="G87">
        <v>8</v>
      </c>
      <c r="H87">
        <v>4</v>
      </c>
      <c r="I87">
        <v>1.1494252873563201E-3</v>
      </c>
    </row>
    <row r="88" spans="1:9" x14ac:dyDescent="0.25">
      <c r="A88">
        <v>2</v>
      </c>
      <c r="B88">
        <v>16004</v>
      </c>
      <c r="C88" t="s">
        <v>165</v>
      </c>
      <c r="D88">
        <v>16215</v>
      </c>
      <c r="E88" t="s">
        <v>416</v>
      </c>
      <c r="F88">
        <v>8</v>
      </c>
      <c r="G88">
        <v>7</v>
      </c>
      <c r="H88">
        <v>4</v>
      </c>
      <c r="I88">
        <v>1.1494252873563201E-3</v>
      </c>
    </row>
    <row r="89" spans="1:9" x14ac:dyDescent="0.25">
      <c r="A89">
        <v>2</v>
      </c>
      <c r="B89">
        <v>1629</v>
      </c>
      <c r="C89" t="s">
        <v>54</v>
      </c>
      <c r="D89">
        <v>1632</v>
      </c>
      <c r="E89" t="s">
        <v>53</v>
      </c>
      <c r="F89">
        <v>4</v>
      </c>
      <c r="G89">
        <v>3</v>
      </c>
      <c r="H89">
        <v>12</v>
      </c>
      <c r="I89">
        <v>3.4482758620689598E-3</v>
      </c>
    </row>
    <row r="90" spans="1:9" x14ac:dyDescent="0.25">
      <c r="A90">
        <v>2</v>
      </c>
      <c r="B90">
        <v>1634</v>
      </c>
      <c r="C90" t="s">
        <v>10</v>
      </c>
      <c r="D90">
        <v>1626</v>
      </c>
      <c r="E90" t="s">
        <v>55</v>
      </c>
      <c r="F90">
        <v>3</v>
      </c>
      <c r="G90">
        <v>3.9583333333333299</v>
      </c>
      <c r="H90">
        <v>24</v>
      </c>
      <c r="I90">
        <v>6.8965517241379301E-3</v>
      </c>
    </row>
    <row r="91" spans="1:9" x14ac:dyDescent="0.25">
      <c r="A91">
        <v>2</v>
      </c>
      <c r="B91">
        <v>1634</v>
      </c>
      <c r="C91" t="s">
        <v>10</v>
      </c>
      <c r="D91">
        <v>1589</v>
      </c>
      <c r="E91" t="s">
        <v>186</v>
      </c>
      <c r="F91">
        <v>3</v>
      </c>
      <c r="G91">
        <v>9</v>
      </c>
      <c r="H91">
        <v>4</v>
      </c>
      <c r="I91">
        <v>1.1494252873563201E-3</v>
      </c>
    </row>
    <row r="92" spans="1:9" x14ac:dyDescent="0.25">
      <c r="A92">
        <v>2</v>
      </c>
      <c r="B92">
        <v>1634</v>
      </c>
      <c r="C92" t="s">
        <v>10</v>
      </c>
      <c r="D92">
        <v>1889</v>
      </c>
      <c r="E92" t="s">
        <v>417</v>
      </c>
      <c r="F92">
        <v>3</v>
      </c>
      <c r="G92">
        <v>7</v>
      </c>
      <c r="H92">
        <v>4</v>
      </c>
      <c r="I92">
        <v>1.1494252873563201E-3</v>
      </c>
    </row>
    <row r="93" spans="1:9" x14ac:dyDescent="0.25">
      <c r="A93">
        <v>2</v>
      </c>
      <c r="B93">
        <v>1729</v>
      </c>
      <c r="C93" t="s">
        <v>57</v>
      </c>
      <c r="D93">
        <v>1632</v>
      </c>
      <c r="E93" t="s">
        <v>53</v>
      </c>
      <c r="F93">
        <v>5</v>
      </c>
      <c r="G93">
        <v>3</v>
      </c>
      <c r="H93">
        <v>4</v>
      </c>
      <c r="I93">
        <v>1.1494252873563201E-3</v>
      </c>
    </row>
    <row r="94" spans="1:9" x14ac:dyDescent="0.25">
      <c r="A94">
        <v>2</v>
      </c>
      <c r="B94">
        <v>1730</v>
      </c>
      <c r="C94" t="s">
        <v>56</v>
      </c>
      <c r="D94">
        <v>1729</v>
      </c>
      <c r="E94" t="s">
        <v>57</v>
      </c>
      <c r="F94">
        <v>7</v>
      </c>
      <c r="G94">
        <v>5</v>
      </c>
      <c r="H94">
        <v>22</v>
      </c>
      <c r="I94">
        <v>6.32183908045977E-3</v>
      </c>
    </row>
    <row r="95" spans="1:9" x14ac:dyDescent="0.25">
      <c r="A95">
        <v>2</v>
      </c>
      <c r="B95">
        <v>1730</v>
      </c>
      <c r="C95" t="s">
        <v>56</v>
      </c>
      <c r="D95">
        <v>1632</v>
      </c>
      <c r="E95" t="s">
        <v>53</v>
      </c>
      <c r="F95">
        <v>7</v>
      </c>
      <c r="G95">
        <v>3</v>
      </c>
      <c r="H95">
        <v>5</v>
      </c>
      <c r="I95">
        <v>1.4367816091953999E-3</v>
      </c>
    </row>
    <row r="96" spans="1:9" x14ac:dyDescent="0.25">
      <c r="A96">
        <v>2</v>
      </c>
      <c r="B96">
        <v>1730</v>
      </c>
      <c r="C96" t="s">
        <v>56</v>
      </c>
      <c r="D96">
        <v>1629</v>
      </c>
      <c r="E96" t="s">
        <v>54</v>
      </c>
      <c r="F96">
        <v>7</v>
      </c>
      <c r="G96">
        <v>4</v>
      </c>
      <c r="H96">
        <v>4</v>
      </c>
      <c r="I96">
        <v>1.1494252873563201E-3</v>
      </c>
    </row>
    <row r="97" spans="1:9" x14ac:dyDescent="0.25">
      <c r="A97">
        <v>2</v>
      </c>
      <c r="B97">
        <v>1830</v>
      </c>
      <c r="C97" t="s">
        <v>175</v>
      </c>
      <c r="D97">
        <v>6445</v>
      </c>
      <c r="E97" t="s">
        <v>176</v>
      </c>
      <c r="F97">
        <v>3</v>
      </c>
      <c r="G97">
        <v>3</v>
      </c>
      <c r="H97">
        <v>5</v>
      </c>
      <c r="I97">
        <v>1.4367816091953999E-3</v>
      </c>
    </row>
    <row r="98" spans="1:9" x14ac:dyDescent="0.25">
      <c r="A98">
        <v>2</v>
      </c>
      <c r="B98">
        <v>1830</v>
      </c>
      <c r="C98" t="s">
        <v>175</v>
      </c>
      <c r="D98">
        <v>1125</v>
      </c>
      <c r="E98" t="s">
        <v>162</v>
      </c>
      <c r="F98">
        <v>3</v>
      </c>
      <c r="G98">
        <v>3.5</v>
      </c>
      <c r="H98">
        <v>4</v>
      </c>
      <c r="I98">
        <v>1.1494252873563201E-3</v>
      </c>
    </row>
    <row r="99" spans="1:9" x14ac:dyDescent="0.25">
      <c r="A99">
        <v>2</v>
      </c>
      <c r="B99">
        <v>1830</v>
      </c>
      <c r="C99" t="s">
        <v>175</v>
      </c>
      <c r="D99">
        <v>87189</v>
      </c>
      <c r="E99" t="s">
        <v>91</v>
      </c>
      <c r="F99">
        <v>3</v>
      </c>
      <c r="G99">
        <v>2.5</v>
      </c>
      <c r="H99">
        <v>4</v>
      </c>
      <c r="I99">
        <v>1.1494252873563201E-3</v>
      </c>
    </row>
    <row r="100" spans="1:9" x14ac:dyDescent="0.25">
      <c r="A100">
        <v>2</v>
      </c>
      <c r="B100">
        <v>1944</v>
      </c>
      <c r="C100" t="s">
        <v>182</v>
      </c>
      <c r="D100">
        <v>1947</v>
      </c>
      <c r="E100" t="s">
        <v>183</v>
      </c>
      <c r="F100">
        <v>2</v>
      </c>
      <c r="G100">
        <v>2</v>
      </c>
      <c r="H100">
        <v>5</v>
      </c>
      <c r="I100">
        <v>1.4367816091953999E-3</v>
      </c>
    </row>
    <row r="101" spans="1:9" x14ac:dyDescent="0.25">
      <c r="A101">
        <v>2</v>
      </c>
      <c r="B101">
        <v>2035</v>
      </c>
      <c r="C101" t="s">
        <v>58</v>
      </c>
      <c r="D101">
        <v>2034</v>
      </c>
      <c r="E101" t="s">
        <v>59</v>
      </c>
      <c r="F101">
        <v>5</v>
      </c>
      <c r="G101">
        <v>7</v>
      </c>
      <c r="H101">
        <v>10</v>
      </c>
      <c r="I101">
        <v>2.8735632183907998E-3</v>
      </c>
    </row>
    <row r="102" spans="1:9" x14ac:dyDescent="0.25">
      <c r="A102">
        <v>2</v>
      </c>
      <c r="B102">
        <v>2086</v>
      </c>
      <c r="C102" t="s">
        <v>7</v>
      </c>
      <c r="D102">
        <v>1634</v>
      </c>
      <c r="E102" t="s">
        <v>10</v>
      </c>
      <c r="F102">
        <v>9</v>
      </c>
      <c r="G102">
        <v>3</v>
      </c>
      <c r="H102">
        <v>5</v>
      </c>
      <c r="I102">
        <v>1.4367816091953999E-3</v>
      </c>
    </row>
    <row r="103" spans="1:9" x14ac:dyDescent="0.25">
      <c r="A103">
        <v>2</v>
      </c>
      <c r="B103">
        <v>2086</v>
      </c>
      <c r="C103" t="s">
        <v>7</v>
      </c>
      <c r="D103">
        <v>1713</v>
      </c>
      <c r="E103" t="s">
        <v>117</v>
      </c>
      <c r="F103">
        <v>9</v>
      </c>
      <c r="G103">
        <v>9</v>
      </c>
      <c r="H103">
        <v>4</v>
      </c>
      <c r="I103">
        <v>1.1494252873563201E-3</v>
      </c>
    </row>
    <row r="104" spans="1:9" x14ac:dyDescent="0.25">
      <c r="A104">
        <v>2</v>
      </c>
      <c r="B104">
        <v>2086</v>
      </c>
      <c r="C104" t="s">
        <v>7</v>
      </c>
      <c r="D104">
        <v>17568</v>
      </c>
      <c r="E104" t="s">
        <v>172</v>
      </c>
      <c r="F104">
        <v>9</v>
      </c>
      <c r="G104">
        <v>8</v>
      </c>
      <c r="H104">
        <v>4</v>
      </c>
      <c r="I104">
        <v>1.1494252873563201E-3</v>
      </c>
    </row>
    <row r="105" spans="1:9" x14ac:dyDescent="0.25">
      <c r="A105">
        <v>2</v>
      </c>
      <c r="B105">
        <v>2087</v>
      </c>
      <c r="C105" t="s">
        <v>8</v>
      </c>
      <c r="D105">
        <v>2086</v>
      </c>
      <c r="E105" t="s">
        <v>7</v>
      </c>
      <c r="F105">
        <v>6</v>
      </c>
      <c r="G105">
        <v>9</v>
      </c>
      <c r="H105">
        <v>53</v>
      </c>
      <c r="I105">
        <v>1.52298850574712E-2</v>
      </c>
    </row>
    <row r="106" spans="1:9" x14ac:dyDescent="0.25">
      <c r="A106">
        <v>2</v>
      </c>
      <c r="B106">
        <v>2087</v>
      </c>
      <c r="C106" t="s">
        <v>8</v>
      </c>
      <c r="D106">
        <v>1589</v>
      </c>
      <c r="E106" t="s">
        <v>186</v>
      </c>
      <c r="F106">
        <v>6</v>
      </c>
      <c r="G106">
        <v>9</v>
      </c>
      <c r="H106">
        <v>6</v>
      </c>
      <c r="I106">
        <v>1.7241379310344799E-3</v>
      </c>
    </row>
    <row r="107" spans="1:9" x14ac:dyDescent="0.25">
      <c r="A107">
        <v>2</v>
      </c>
      <c r="B107">
        <v>2087</v>
      </c>
      <c r="C107" t="s">
        <v>8</v>
      </c>
      <c r="D107">
        <v>1713</v>
      </c>
      <c r="E107" t="s">
        <v>117</v>
      </c>
      <c r="F107">
        <v>6</v>
      </c>
      <c r="G107">
        <v>9</v>
      </c>
      <c r="H107">
        <v>5</v>
      </c>
      <c r="I107">
        <v>1.4367816091953999E-3</v>
      </c>
    </row>
    <row r="108" spans="1:9" x14ac:dyDescent="0.25">
      <c r="A108">
        <v>2</v>
      </c>
      <c r="B108">
        <v>2125</v>
      </c>
      <c r="C108" t="s">
        <v>188</v>
      </c>
      <c r="D108">
        <v>3041</v>
      </c>
      <c r="E108" t="s">
        <v>189</v>
      </c>
      <c r="F108">
        <v>7</v>
      </c>
      <c r="G108">
        <v>2</v>
      </c>
      <c r="H108">
        <v>4</v>
      </c>
      <c r="I108">
        <v>1.1494252873563201E-3</v>
      </c>
    </row>
    <row r="109" spans="1:9" x14ac:dyDescent="0.25">
      <c r="A109">
        <v>2</v>
      </c>
      <c r="B109">
        <v>2154</v>
      </c>
      <c r="C109" t="s">
        <v>96</v>
      </c>
      <c r="D109">
        <v>2156</v>
      </c>
      <c r="E109" t="s">
        <v>97</v>
      </c>
      <c r="F109">
        <v>7</v>
      </c>
      <c r="G109">
        <v>5</v>
      </c>
      <c r="H109">
        <v>6</v>
      </c>
      <c r="I109">
        <v>1.7241379310344799E-3</v>
      </c>
    </row>
    <row r="110" spans="1:9" x14ac:dyDescent="0.25">
      <c r="A110">
        <v>2</v>
      </c>
      <c r="B110">
        <v>2175</v>
      </c>
      <c r="C110" t="s">
        <v>190</v>
      </c>
      <c r="D110">
        <v>2177</v>
      </c>
      <c r="E110" t="s">
        <v>191</v>
      </c>
      <c r="F110">
        <v>8</v>
      </c>
      <c r="G110">
        <v>4</v>
      </c>
      <c r="H110">
        <v>4</v>
      </c>
      <c r="I110">
        <v>1.1494252873563201E-3</v>
      </c>
    </row>
    <row r="111" spans="1:9" x14ac:dyDescent="0.25">
      <c r="A111">
        <v>2</v>
      </c>
      <c r="B111">
        <v>2211</v>
      </c>
      <c r="C111" t="s">
        <v>194</v>
      </c>
      <c r="D111">
        <v>47445</v>
      </c>
      <c r="E111" t="s">
        <v>195</v>
      </c>
      <c r="F111">
        <v>4.5</v>
      </c>
      <c r="G111">
        <v>4</v>
      </c>
      <c r="H111">
        <v>5</v>
      </c>
      <c r="I111">
        <v>1.4367816091953999E-3</v>
      </c>
    </row>
    <row r="112" spans="1:9" x14ac:dyDescent="0.25">
      <c r="A112">
        <v>2</v>
      </c>
      <c r="B112">
        <v>2219</v>
      </c>
      <c r="C112" t="s">
        <v>389</v>
      </c>
      <c r="D112">
        <v>1125</v>
      </c>
      <c r="E112" t="s">
        <v>162</v>
      </c>
      <c r="F112">
        <v>3</v>
      </c>
      <c r="G112">
        <v>3.5</v>
      </c>
      <c r="H112">
        <v>4</v>
      </c>
      <c r="I112">
        <v>1.1494252873563201E-3</v>
      </c>
    </row>
    <row r="113" spans="1:9" x14ac:dyDescent="0.25">
      <c r="A113">
        <v>2</v>
      </c>
      <c r="B113">
        <v>2330</v>
      </c>
      <c r="C113" t="s">
        <v>11</v>
      </c>
      <c r="D113">
        <v>87322</v>
      </c>
      <c r="E113" t="s">
        <v>13</v>
      </c>
      <c r="F113">
        <v>7</v>
      </c>
      <c r="G113">
        <v>7</v>
      </c>
      <c r="H113">
        <v>8</v>
      </c>
      <c r="I113">
        <v>2.2988505747126402E-3</v>
      </c>
    </row>
    <row r="114" spans="1:9" x14ac:dyDescent="0.25">
      <c r="A114">
        <v>2</v>
      </c>
      <c r="B114">
        <v>2330</v>
      </c>
      <c r="C114" t="s">
        <v>11</v>
      </c>
      <c r="D114">
        <v>86588</v>
      </c>
      <c r="E114" t="s">
        <v>418</v>
      </c>
      <c r="F114">
        <v>7</v>
      </c>
      <c r="G114">
        <v>5</v>
      </c>
      <c r="H114">
        <v>4</v>
      </c>
      <c r="I114">
        <v>1.1494252873563201E-3</v>
      </c>
    </row>
    <row r="115" spans="1:9" x14ac:dyDescent="0.25">
      <c r="A115">
        <v>2</v>
      </c>
      <c r="B115">
        <v>2470</v>
      </c>
      <c r="C115" t="s">
        <v>391</v>
      </c>
      <c r="D115">
        <v>2471</v>
      </c>
      <c r="E115" t="s">
        <v>392</v>
      </c>
      <c r="F115">
        <v>7</v>
      </c>
      <c r="G115">
        <v>5</v>
      </c>
      <c r="H115">
        <v>5</v>
      </c>
      <c r="I115">
        <v>1.4367816091953999E-3</v>
      </c>
    </row>
    <row r="116" spans="1:9" x14ac:dyDescent="0.25">
      <c r="A116">
        <v>2</v>
      </c>
      <c r="B116">
        <v>25564</v>
      </c>
      <c r="C116" t="s">
        <v>60</v>
      </c>
      <c r="D116">
        <v>38394</v>
      </c>
      <c r="E116" t="s">
        <v>204</v>
      </c>
      <c r="F116">
        <v>3</v>
      </c>
      <c r="G116">
        <v>11</v>
      </c>
      <c r="H116">
        <v>4</v>
      </c>
      <c r="I116">
        <v>1.1494252873563201E-3</v>
      </c>
    </row>
    <row r="117" spans="1:9" x14ac:dyDescent="0.25">
      <c r="A117">
        <v>2</v>
      </c>
      <c r="B117">
        <v>26022</v>
      </c>
      <c r="C117" t="s">
        <v>205</v>
      </c>
      <c r="D117">
        <v>26020</v>
      </c>
      <c r="E117" t="s">
        <v>206</v>
      </c>
      <c r="F117">
        <v>3</v>
      </c>
      <c r="G117">
        <v>3</v>
      </c>
      <c r="H117">
        <v>5</v>
      </c>
      <c r="I117">
        <v>1.4367816091953999E-3</v>
      </c>
    </row>
    <row r="118" spans="1:9" x14ac:dyDescent="0.25">
      <c r="A118">
        <v>2</v>
      </c>
      <c r="B118">
        <v>26022</v>
      </c>
      <c r="C118" t="s">
        <v>205</v>
      </c>
      <c r="D118">
        <v>25011</v>
      </c>
      <c r="E118" t="s">
        <v>419</v>
      </c>
      <c r="F118">
        <v>3</v>
      </c>
      <c r="G118">
        <v>3</v>
      </c>
      <c r="H118">
        <v>4</v>
      </c>
      <c r="I118">
        <v>1.1494252873563201E-3</v>
      </c>
    </row>
    <row r="119" spans="1:9" x14ac:dyDescent="0.25">
      <c r="A119">
        <v>2</v>
      </c>
      <c r="B119">
        <v>26109</v>
      </c>
      <c r="C119" t="s">
        <v>209</v>
      </c>
      <c r="D119">
        <v>10503</v>
      </c>
      <c r="E119" t="s">
        <v>149</v>
      </c>
      <c r="F119">
        <v>3</v>
      </c>
      <c r="G119">
        <v>3</v>
      </c>
      <c r="H119">
        <v>4</v>
      </c>
      <c r="I119">
        <v>1.1494252873563201E-3</v>
      </c>
    </row>
    <row r="120" spans="1:9" x14ac:dyDescent="0.25">
      <c r="A120">
        <v>2</v>
      </c>
      <c r="B120">
        <v>26109</v>
      </c>
      <c r="C120" t="s">
        <v>209</v>
      </c>
      <c r="D120">
        <v>28406</v>
      </c>
      <c r="E120" t="s">
        <v>50</v>
      </c>
      <c r="F120">
        <v>3</v>
      </c>
      <c r="G120">
        <v>1.45</v>
      </c>
      <c r="H120">
        <v>4</v>
      </c>
      <c r="I120">
        <v>1.1494252873563201E-3</v>
      </c>
    </row>
    <row r="121" spans="1:9" x14ac:dyDescent="0.25">
      <c r="A121">
        <v>2</v>
      </c>
      <c r="B121">
        <v>26115</v>
      </c>
      <c r="C121" t="s">
        <v>177</v>
      </c>
      <c r="D121">
        <v>26116</v>
      </c>
      <c r="E121" t="s">
        <v>177</v>
      </c>
      <c r="F121">
        <v>3</v>
      </c>
      <c r="G121">
        <v>3</v>
      </c>
      <c r="H121">
        <v>5</v>
      </c>
      <c r="I121">
        <v>1.4367816091953999E-3</v>
      </c>
    </row>
    <row r="122" spans="1:9" x14ac:dyDescent="0.25">
      <c r="A122">
        <v>2</v>
      </c>
      <c r="B122">
        <v>26117</v>
      </c>
      <c r="C122" t="s">
        <v>213</v>
      </c>
      <c r="D122">
        <v>26116</v>
      </c>
      <c r="E122" t="s">
        <v>177</v>
      </c>
      <c r="F122">
        <v>3</v>
      </c>
      <c r="G122">
        <v>3</v>
      </c>
      <c r="H122">
        <v>4</v>
      </c>
      <c r="I122">
        <v>1.1494252873563201E-3</v>
      </c>
    </row>
    <row r="123" spans="1:9" x14ac:dyDescent="0.25">
      <c r="A123">
        <v>2</v>
      </c>
      <c r="B123">
        <v>26118</v>
      </c>
      <c r="C123" t="s">
        <v>27</v>
      </c>
      <c r="D123">
        <v>25564</v>
      </c>
      <c r="E123" t="s">
        <v>60</v>
      </c>
      <c r="F123">
        <v>3</v>
      </c>
      <c r="G123">
        <v>3</v>
      </c>
      <c r="H123">
        <v>9</v>
      </c>
      <c r="I123">
        <v>2.5862068965517202E-3</v>
      </c>
    </row>
    <row r="124" spans="1:9" x14ac:dyDescent="0.25">
      <c r="A124">
        <v>2</v>
      </c>
      <c r="B124">
        <v>26118</v>
      </c>
      <c r="C124" t="s">
        <v>27</v>
      </c>
      <c r="D124">
        <v>7118</v>
      </c>
      <c r="E124" t="s">
        <v>26</v>
      </c>
      <c r="F124">
        <v>3</v>
      </c>
      <c r="G124">
        <v>13</v>
      </c>
      <c r="H124">
        <v>5</v>
      </c>
      <c r="I124">
        <v>1.4367816091953999E-3</v>
      </c>
    </row>
    <row r="125" spans="1:9" x14ac:dyDescent="0.25">
      <c r="A125">
        <v>2</v>
      </c>
      <c r="B125">
        <v>26118</v>
      </c>
      <c r="C125" t="s">
        <v>27</v>
      </c>
      <c r="D125">
        <v>26116</v>
      </c>
      <c r="E125" t="s">
        <v>177</v>
      </c>
      <c r="F125">
        <v>3</v>
      </c>
      <c r="G125">
        <v>3</v>
      </c>
      <c r="H125">
        <v>5</v>
      </c>
      <c r="I125">
        <v>1.4367816091953999E-3</v>
      </c>
    </row>
    <row r="126" spans="1:9" x14ac:dyDescent="0.25">
      <c r="A126">
        <v>2</v>
      </c>
      <c r="B126">
        <v>26229</v>
      </c>
      <c r="C126" t="s">
        <v>61</v>
      </c>
      <c r="D126">
        <v>87186</v>
      </c>
      <c r="E126" t="s">
        <v>29</v>
      </c>
      <c r="F126">
        <v>3</v>
      </c>
      <c r="G126">
        <v>8</v>
      </c>
      <c r="H126">
        <v>5</v>
      </c>
      <c r="I126">
        <v>1.4367816091953999E-3</v>
      </c>
    </row>
    <row r="127" spans="1:9" x14ac:dyDescent="0.25">
      <c r="A127">
        <v>2</v>
      </c>
      <c r="B127">
        <v>26229</v>
      </c>
      <c r="C127" t="s">
        <v>61</v>
      </c>
      <c r="D127">
        <v>3506</v>
      </c>
      <c r="E127" t="s">
        <v>139</v>
      </c>
      <c r="F127">
        <v>3</v>
      </c>
      <c r="G127">
        <v>8</v>
      </c>
      <c r="H127">
        <v>4</v>
      </c>
      <c r="I127">
        <v>1.1494252873563201E-3</v>
      </c>
    </row>
    <row r="128" spans="1:9" x14ac:dyDescent="0.25">
      <c r="A128">
        <v>2</v>
      </c>
      <c r="B128">
        <v>26229</v>
      </c>
      <c r="C128" t="s">
        <v>61</v>
      </c>
      <c r="D128">
        <v>25503</v>
      </c>
      <c r="E128" t="s">
        <v>420</v>
      </c>
      <c r="F128">
        <v>3</v>
      </c>
      <c r="G128">
        <v>4</v>
      </c>
      <c r="H128">
        <v>4</v>
      </c>
      <c r="I128">
        <v>1.1494252873563201E-3</v>
      </c>
    </row>
    <row r="129" spans="1:9" x14ac:dyDescent="0.25">
      <c r="A129">
        <v>2</v>
      </c>
      <c r="B129">
        <v>26230</v>
      </c>
      <c r="C129" t="s">
        <v>9</v>
      </c>
      <c r="D129">
        <v>87110</v>
      </c>
      <c r="E129" t="s">
        <v>19</v>
      </c>
      <c r="F129">
        <v>3</v>
      </c>
      <c r="G129">
        <v>3.5706713780918702</v>
      </c>
      <c r="H129">
        <v>20</v>
      </c>
      <c r="I129">
        <v>5.7471264367815996E-3</v>
      </c>
    </row>
    <row r="130" spans="1:9" x14ac:dyDescent="0.25">
      <c r="A130">
        <v>2</v>
      </c>
      <c r="B130">
        <v>26230</v>
      </c>
      <c r="C130" t="s">
        <v>9</v>
      </c>
      <c r="D130">
        <v>26229</v>
      </c>
      <c r="E130" t="s">
        <v>61</v>
      </c>
      <c r="F130">
        <v>3</v>
      </c>
      <c r="G130">
        <v>3</v>
      </c>
      <c r="H130">
        <v>20</v>
      </c>
      <c r="I130">
        <v>5.7471264367815996E-3</v>
      </c>
    </row>
    <row r="131" spans="1:9" x14ac:dyDescent="0.25">
      <c r="A131">
        <v>2</v>
      </c>
      <c r="B131">
        <v>26230</v>
      </c>
      <c r="C131" t="s">
        <v>9</v>
      </c>
      <c r="D131">
        <v>62243</v>
      </c>
      <c r="E131" t="s">
        <v>62</v>
      </c>
      <c r="F131">
        <v>3</v>
      </c>
      <c r="G131">
        <v>2.5</v>
      </c>
      <c r="H131">
        <v>14</v>
      </c>
      <c r="I131">
        <v>4.0229885057471203E-3</v>
      </c>
    </row>
    <row r="132" spans="1:9" x14ac:dyDescent="0.25">
      <c r="A132">
        <v>2</v>
      </c>
      <c r="B132">
        <v>2633</v>
      </c>
      <c r="C132" t="s">
        <v>44</v>
      </c>
      <c r="D132">
        <v>88314</v>
      </c>
      <c r="E132" t="s">
        <v>42</v>
      </c>
      <c r="F132">
        <v>7</v>
      </c>
      <c r="G132">
        <v>11</v>
      </c>
      <c r="H132">
        <v>5</v>
      </c>
      <c r="I132">
        <v>1.4367816091953999E-3</v>
      </c>
    </row>
    <row r="133" spans="1:9" x14ac:dyDescent="0.25">
      <c r="A133">
        <v>2</v>
      </c>
      <c r="B133">
        <v>2633</v>
      </c>
      <c r="C133" t="s">
        <v>44</v>
      </c>
      <c r="D133">
        <v>10261</v>
      </c>
      <c r="E133" t="s">
        <v>146</v>
      </c>
      <c r="F133">
        <v>7</v>
      </c>
      <c r="G133">
        <v>3.5</v>
      </c>
      <c r="H133">
        <v>4</v>
      </c>
      <c r="I133">
        <v>1.1494252873563201E-3</v>
      </c>
    </row>
    <row r="134" spans="1:9" x14ac:dyDescent="0.25">
      <c r="A134">
        <v>2</v>
      </c>
      <c r="B134">
        <v>2633</v>
      </c>
      <c r="C134" t="s">
        <v>44</v>
      </c>
      <c r="D134">
        <v>26297</v>
      </c>
      <c r="E134" t="s">
        <v>219</v>
      </c>
      <c r="F134">
        <v>7</v>
      </c>
      <c r="G134">
        <v>3</v>
      </c>
      <c r="H134">
        <v>4</v>
      </c>
      <c r="I134">
        <v>1.1494252873563201E-3</v>
      </c>
    </row>
    <row r="135" spans="1:9" x14ac:dyDescent="0.25">
      <c r="A135">
        <v>2</v>
      </c>
      <c r="B135">
        <v>27578</v>
      </c>
      <c r="C135" t="s">
        <v>14</v>
      </c>
      <c r="D135">
        <v>99777</v>
      </c>
      <c r="E135" t="s">
        <v>222</v>
      </c>
      <c r="F135">
        <v>9.25</v>
      </c>
      <c r="G135">
        <v>2</v>
      </c>
      <c r="H135">
        <v>4</v>
      </c>
      <c r="I135">
        <v>1.1494252873563201E-3</v>
      </c>
    </row>
    <row r="136" spans="1:9" x14ac:dyDescent="0.25">
      <c r="A136">
        <v>2</v>
      </c>
      <c r="B136">
        <v>27849</v>
      </c>
      <c r="C136" t="s">
        <v>64</v>
      </c>
      <c r="D136">
        <v>99776</v>
      </c>
      <c r="E136" t="s">
        <v>63</v>
      </c>
      <c r="F136">
        <v>6.8999999999999799</v>
      </c>
      <c r="G136">
        <v>0.75</v>
      </c>
      <c r="H136">
        <v>5</v>
      </c>
      <c r="I136">
        <v>1.4367816091953999E-3</v>
      </c>
    </row>
    <row r="137" spans="1:9" x14ac:dyDescent="0.25">
      <c r="A137">
        <v>2</v>
      </c>
      <c r="B137">
        <v>27849</v>
      </c>
      <c r="C137" t="s">
        <v>64</v>
      </c>
      <c r="D137">
        <v>29495</v>
      </c>
      <c r="E137" t="s">
        <v>228</v>
      </c>
      <c r="F137">
        <v>6.8999999999999799</v>
      </c>
      <c r="G137">
        <v>3.5</v>
      </c>
      <c r="H137">
        <v>4</v>
      </c>
      <c r="I137">
        <v>1.1494252873563201E-3</v>
      </c>
    </row>
    <row r="138" spans="1:9" x14ac:dyDescent="0.25">
      <c r="A138">
        <v>2</v>
      </c>
      <c r="B138">
        <v>27849</v>
      </c>
      <c r="C138" t="s">
        <v>64</v>
      </c>
      <c r="D138">
        <v>99777</v>
      </c>
      <c r="E138" t="s">
        <v>222</v>
      </c>
      <c r="F138">
        <v>6.8999999999999799</v>
      </c>
      <c r="G138">
        <v>2</v>
      </c>
      <c r="H138">
        <v>4</v>
      </c>
      <c r="I138">
        <v>1.1494252873563201E-3</v>
      </c>
    </row>
    <row r="139" spans="1:9" x14ac:dyDescent="0.25">
      <c r="A139">
        <v>2</v>
      </c>
      <c r="B139">
        <v>28228</v>
      </c>
      <c r="C139" t="s">
        <v>16</v>
      </c>
      <c r="D139">
        <v>29497</v>
      </c>
      <c r="E139" t="s">
        <v>15</v>
      </c>
      <c r="F139">
        <v>2.75</v>
      </c>
      <c r="G139">
        <v>3</v>
      </c>
      <c r="H139">
        <v>16</v>
      </c>
      <c r="I139">
        <v>4.5977011494252804E-3</v>
      </c>
    </row>
    <row r="140" spans="1:9" x14ac:dyDescent="0.25">
      <c r="A140">
        <v>2</v>
      </c>
      <c r="B140">
        <v>28228</v>
      </c>
      <c r="C140" t="s">
        <v>16</v>
      </c>
      <c r="D140">
        <v>99776</v>
      </c>
      <c r="E140" t="s">
        <v>63</v>
      </c>
      <c r="F140">
        <v>2.75</v>
      </c>
      <c r="G140">
        <v>0.75</v>
      </c>
      <c r="H140">
        <v>12</v>
      </c>
      <c r="I140">
        <v>3.4482758620689598E-3</v>
      </c>
    </row>
    <row r="141" spans="1:9" x14ac:dyDescent="0.25">
      <c r="A141">
        <v>2</v>
      </c>
      <c r="B141">
        <v>28228</v>
      </c>
      <c r="C141" t="s">
        <v>16</v>
      </c>
      <c r="D141">
        <v>27578</v>
      </c>
      <c r="E141" t="s">
        <v>14</v>
      </c>
      <c r="F141">
        <v>2.75</v>
      </c>
      <c r="G141">
        <v>9.25</v>
      </c>
      <c r="H141">
        <v>11</v>
      </c>
      <c r="I141">
        <v>3.1609195402298798E-3</v>
      </c>
    </row>
    <row r="142" spans="1:9" x14ac:dyDescent="0.25">
      <c r="A142">
        <v>2</v>
      </c>
      <c r="B142">
        <v>28406</v>
      </c>
      <c r="C142" t="s">
        <v>50</v>
      </c>
      <c r="D142">
        <v>26774</v>
      </c>
      <c r="E142" t="s">
        <v>224</v>
      </c>
      <c r="F142">
        <v>1.45</v>
      </c>
      <c r="G142">
        <v>1</v>
      </c>
      <c r="H142">
        <v>4</v>
      </c>
      <c r="I142">
        <v>1.1494252873563201E-3</v>
      </c>
    </row>
    <row r="143" spans="1:9" x14ac:dyDescent="0.25">
      <c r="A143">
        <v>2</v>
      </c>
      <c r="B143">
        <v>29201</v>
      </c>
      <c r="C143" t="s">
        <v>225</v>
      </c>
      <c r="D143">
        <v>29001</v>
      </c>
      <c r="E143" t="s">
        <v>226</v>
      </c>
      <c r="F143">
        <v>7</v>
      </c>
      <c r="G143">
        <v>5</v>
      </c>
      <c r="H143">
        <v>4</v>
      </c>
      <c r="I143">
        <v>1.1494252873563201E-3</v>
      </c>
    </row>
    <row r="144" spans="1:9" x14ac:dyDescent="0.25">
      <c r="A144">
        <v>2</v>
      </c>
      <c r="B144">
        <v>29202</v>
      </c>
      <c r="C144" t="s">
        <v>225</v>
      </c>
      <c r="D144">
        <v>29002</v>
      </c>
      <c r="E144" t="s">
        <v>226</v>
      </c>
      <c r="F144">
        <v>7</v>
      </c>
      <c r="G144">
        <v>5</v>
      </c>
      <c r="H144">
        <v>4</v>
      </c>
      <c r="I144">
        <v>1.1494252873563201E-3</v>
      </c>
    </row>
    <row r="145" spans="1:9" x14ac:dyDescent="0.25">
      <c r="A145">
        <v>2</v>
      </c>
      <c r="B145">
        <v>29202</v>
      </c>
      <c r="C145" t="s">
        <v>225</v>
      </c>
      <c r="D145">
        <v>29002</v>
      </c>
      <c r="E145" t="s">
        <v>227</v>
      </c>
      <c r="F145">
        <v>7</v>
      </c>
      <c r="G145">
        <v>3.99</v>
      </c>
      <c r="H145">
        <v>4</v>
      </c>
      <c r="I145">
        <v>1.1494252873563201E-3</v>
      </c>
    </row>
    <row r="146" spans="1:9" x14ac:dyDescent="0.25">
      <c r="A146">
        <v>2</v>
      </c>
      <c r="B146">
        <v>2940</v>
      </c>
      <c r="C146" t="s">
        <v>421</v>
      </c>
      <c r="D146">
        <v>3674</v>
      </c>
      <c r="E146" t="s">
        <v>422</v>
      </c>
      <c r="F146">
        <v>9</v>
      </c>
      <c r="G146">
        <v>11</v>
      </c>
      <c r="H146">
        <v>4</v>
      </c>
      <c r="I146">
        <v>1.1494252873563201E-3</v>
      </c>
    </row>
    <row r="147" spans="1:9" x14ac:dyDescent="0.25">
      <c r="A147">
        <v>2</v>
      </c>
      <c r="B147">
        <v>29497</v>
      </c>
      <c r="C147" t="s">
        <v>15</v>
      </c>
      <c r="D147">
        <v>27849</v>
      </c>
      <c r="E147" t="s">
        <v>64</v>
      </c>
      <c r="F147">
        <v>3</v>
      </c>
      <c r="G147">
        <v>6.8999999999999799</v>
      </c>
      <c r="H147">
        <v>38</v>
      </c>
      <c r="I147">
        <v>1.0919540229885E-2</v>
      </c>
    </row>
    <row r="148" spans="1:9" x14ac:dyDescent="0.25">
      <c r="A148">
        <v>2</v>
      </c>
      <c r="B148">
        <v>29497</v>
      </c>
      <c r="C148" t="s">
        <v>15</v>
      </c>
      <c r="D148">
        <v>27578</v>
      </c>
      <c r="E148" t="s">
        <v>14</v>
      </c>
      <c r="F148">
        <v>3</v>
      </c>
      <c r="G148">
        <v>9.25</v>
      </c>
      <c r="H148">
        <v>17</v>
      </c>
      <c r="I148">
        <v>4.8850574712643599E-3</v>
      </c>
    </row>
    <row r="149" spans="1:9" x14ac:dyDescent="0.25">
      <c r="A149">
        <v>2</v>
      </c>
      <c r="B149">
        <v>29497</v>
      </c>
      <c r="C149" t="s">
        <v>15</v>
      </c>
      <c r="D149">
        <v>26812</v>
      </c>
      <c r="E149" t="s">
        <v>65</v>
      </c>
      <c r="F149">
        <v>3</v>
      </c>
      <c r="G149">
        <v>1.2999999999999901</v>
      </c>
      <c r="H149">
        <v>14</v>
      </c>
      <c r="I149">
        <v>4.0229885057471203E-3</v>
      </c>
    </row>
    <row r="150" spans="1:9" x14ac:dyDescent="0.25">
      <c r="A150">
        <v>2</v>
      </c>
      <c r="B150">
        <v>32863</v>
      </c>
      <c r="C150" t="s">
        <v>236</v>
      </c>
      <c r="D150">
        <v>32864</v>
      </c>
      <c r="E150" t="s">
        <v>237</v>
      </c>
      <c r="F150">
        <v>2</v>
      </c>
      <c r="G150">
        <v>2</v>
      </c>
      <c r="H150">
        <v>4</v>
      </c>
      <c r="I150">
        <v>1.1494252873563201E-3</v>
      </c>
    </row>
    <row r="151" spans="1:9" x14ac:dyDescent="0.25">
      <c r="A151">
        <v>2</v>
      </c>
      <c r="B151">
        <v>33299</v>
      </c>
      <c r="C151" t="s">
        <v>66</v>
      </c>
      <c r="D151">
        <v>85024</v>
      </c>
      <c r="E151" t="s">
        <v>66</v>
      </c>
      <c r="F151">
        <v>3.5</v>
      </c>
      <c r="G151">
        <v>3.5</v>
      </c>
      <c r="H151">
        <v>8</v>
      </c>
      <c r="I151">
        <v>2.2988505747126402E-3</v>
      </c>
    </row>
    <row r="152" spans="1:9" x14ac:dyDescent="0.25">
      <c r="A152">
        <v>2</v>
      </c>
      <c r="B152">
        <v>33299</v>
      </c>
      <c r="C152" t="s">
        <v>66</v>
      </c>
      <c r="D152">
        <v>38681</v>
      </c>
      <c r="E152" t="s">
        <v>67</v>
      </c>
      <c r="F152">
        <v>3.5</v>
      </c>
      <c r="G152">
        <v>4</v>
      </c>
      <c r="H152">
        <v>6</v>
      </c>
      <c r="I152">
        <v>1.7241379310344799E-3</v>
      </c>
    </row>
    <row r="153" spans="1:9" x14ac:dyDescent="0.25">
      <c r="A153">
        <v>2</v>
      </c>
      <c r="B153">
        <v>33299</v>
      </c>
      <c r="C153" t="s">
        <v>66</v>
      </c>
      <c r="D153">
        <v>97061</v>
      </c>
      <c r="E153" t="s">
        <v>377</v>
      </c>
      <c r="F153">
        <v>3.5</v>
      </c>
      <c r="G153">
        <v>4</v>
      </c>
      <c r="H153">
        <v>4</v>
      </c>
      <c r="I153">
        <v>1.1494252873563201E-3</v>
      </c>
    </row>
    <row r="154" spans="1:9" x14ac:dyDescent="0.25">
      <c r="A154">
        <v>2</v>
      </c>
      <c r="B154">
        <v>33350</v>
      </c>
      <c r="C154" t="s">
        <v>240</v>
      </c>
      <c r="D154">
        <v>38201</v>
      </c>
      <c r="E154" t="s">
        <v>423</v>
      </c>
      <c r="F154">
        <v>3</v>
      </c>
      <c r="G154">
        <v>6</v>
      </c>
      <c r="H154">
        <v>4</v>
      </c>
      <c r="I154">
        <v>1.1494252873563201E-3</v>
      </c>
    </row>
    <row r="155" spans="1:9" x14ac:dyDescent="0.25">
      <c r="A155">
        <v>2</v>
      </c>
      <c r="B155">
        <v>33380</v>
      </c>
      <c r="C155" t="s">
        <v>125</v>
      </c>
      <c r="D155">
        <v>87702</v>
      </c>
      <c r="E155" t="s">
        <v>211</v>
      </c>
      <c r="F155">
        <v>8</v>
      </c>
      <c r="G155">
        <v>5</v>
      </c>
      <c r="H155">
        <v>5</v>
      </c>
      <c r="I155">
        <v>1.4367816091953999E-3</v>
      </c>
    </row>
    <row r="156" spans="1:9" x14ac:dyDescent="0.25">
      <c r="A156">
        <v>2</v>
      </c>
      <c r="B156">
        <v>33380</v>
      </c>
      <c r="C156" t="s">
        <v>125</v>
      </c>
      <c r="D156">
        <v>88396</v>
      </c>
      <c r="E156" t="s">
        <v>241</v>
      </c>
      <c r="F156">
        <v>8</v>
      </c>
      <c r="G156">
        <v>12</v>
      </c>
      <c r="H156">
        <v>4</v>
      </c>
      <c r="I156">
        <v>1.1494252873563201E-3</v>
      </c>
    </row>
    <row r="157" spans="1:9" x14ac:dyDescent="0.25">
      <c r="A157">
        <v>2</v>
      </c>
      <c r="B157">
        <v>33380</v>
      </c>
      <c r="C157" t="s">
        <v>125</v>
      </c>
      <c r="D157">
        <v>85758</v>
      </c>
      <c r="E157" t="s">
        <v>118</v>
      </c>
      <c r="F157">
        <v>8</v>
      </c>
      <c r="G157">
        <v>12</v>
      </c>
      <c r="H157">
        <v>4</v>
      </c>
      <c r="I157">
        <v>1.1494252873563201E-3</v>
      </c>
    </row>
    <row r="158" spans="1:9" x14ac:dyDescent="0.25">
      <c r="A158">
        <v>2</v>
      </c>
      <c r="B158">
        <v>3353</v>
      </c>
      <c r="C158" t="s">
        <v>160</v>
      </c>
      <c r="D158">
        <v>1420</v>
      </c>
      <c r="E158" t="s">
        <v>159</v>
      </c>
      <c r="F158">
        <v>3</v>
      </c>
      <c r="G158">
        <v>1.37777777777777</v>
      </c>
      <c r="H158">
        <v>4</v>
      </c>
      <c r="I158">
        <v>1.1494252873563201E-3</v>
      </c>
    </row>
    <row r="159" spans="1:9" x14ac:dyDescent="0.25">
      <c r="A159">
        <v>2</v>
      </c>
      <c r="B159">
        <v>38010</v>
      </c>
      <c r="C159" t="s">
        <v>246</v>
      </c>
      <c r="D159">
        <v>89453</v>
      </c>
      <c r="E159" t="s">
        <v>246</v>
      </c>
      <c r="F159">
        <v>7</v>
      </c>
      <c r="G159">
        <v>6.5</v>
      </c>
      <c r="H159">
        <v>5</v>
      </c>
      <c r="I159">
        <v>1.4367816091953999E-3</v>
      </c>
    </row>
    <row r="160" spans="1:9" x14ac:dyDescent="0.25">
      <c r="A160">
        <v>2</v>
      </c>
      <c r="B160">
        <v>38033</v>
      </c>
      <c r="C160" t="s">
        <v>245</v>
      </c>
      <c r="D160">
        <v>38007</v>
      </c>
      <c r="E160" t="s">
        <v>245</v>
      </c>
      <c r="F160">
        <v>3</v>
      </c>
      <c r="G160">
        <v>3</v>
      </c>
      <c r="H160">
        <v>7</v>
      </c>
      <c r="I160">
        <v>2.0114942528735602E-3</v>
      </c>
    </row>
    <row r="161" spans="1:9" x14ac:dyDescent="0.25">
      <c r="A161">
        <v>2</v>
      </c>
      <c r="B161">
        <v>38199</v>
      </c>
      <c r="C161" t="s">
        <v>28</v>
      </c>
      <c r="D161">
        <v>86870</v>
      </c>
      <c r="E161" t="s">
        <v>34</v>
      </c>
      <c r="F161">
        <v>12</v>
      </c>
      <c r="G161">
        <v>9.9484536082474193</v>
      </c>
      <c r="H161">
        <v>6</v>
      </c>
      <c r="I161">
        <v>1.7241379310344799E-3</v>
      </c>
    </row>
    <row r="162" spans="1:9" x14ac:dyDescent="0.25">
      <c r="A162">
        <v>2</v>
      </c>
      <c r="B162">
        <v>38199</v>
      </c>
      <c r="C162" t="s">
        <v>28</v>
      </c>
      <c r="D162">
        <v>7118</v>
      </c>
      <c r="E162" t="s">
        <v>26</v>
      </c>
      <c r="F162">
        <v>12</v>
      </c>
      <c r="G162">
        <v>13</v>
      </c>
      <c r="H162">
        <v>4</v>
      </c>
      <c r="I162">
        <v>1.1494252873563201E-3</v>
      </c>
    </row>
    <row r="163" spans="1:9" x14ac:dyDescent="0.25">
      <c r="A163">
        <v>2</v>
      </c>
      <c r="B163">
        <v>38238</v>
      </c>
      <c r="C163" t="s">
        <v>38</v>
      </c>
      <c r="D163">
        <v>87887</v>
      </c>
      <c r="E163" t="s">
        <v>221</v>
      </c>
      <c r="F163">
        <v>12</v>
      </c>
      <c r="G163">
        <v>9</v>
      </c>
      <c r="H163">
        <v>5</v>
      </c>
      <c r="I163">
        <v>1.4367816091953999E-3</v>
      </c>
    </row>
    <row r="164" spans="1:9" x14ac:dyDescent="0.25">
      <c r="A164">
        <v>2</v>
      </c>
      <c r="B164">
        <v>38238</v>
      </c>
      <c r="C164" t="s">
        <v>38</v>
      </c>
      <c r="D164">
        <v>3506</v>
      </c>
      <c r="E164" t="s">
        <v>139</v>
      </c>
      <c r="F164">
        <v>12</v>
      </c>
      <c r="G164">
        <v>8</v>
      </c>
      <c r="H164">
        <v>5</v>
      </c>
      <c r="I164">
        <v>1.4367816091953999E-3</v>
      </c>
    </row>
    <row r="165" spans="1:9" x14ac:dyDescent="0.25">
      <c r="A165">
        <v>2</v>
      </c>
      <c r="B165">
        <v>38681</v>
      </c>
      <c r="C165" t="s">
        <v>67</v>
      </c>
      <c r="D165">
        <v>97110</v>
      </c>
      <c r="E165" t="s">
        <v>67</v>
      </c>
      <c r="F165">
        <v>4</v>
      </c>
      <c r="G165">
        <v>4</v>
      </c>
      <c r="H165">
        <v>7</v>
      </c>
      <c r="I165">
        <v>2.0114942528735602E-3</v>
      </c>
    </row>
    <row r="166" spans="1:9" x14ac:dyDescent="0.25">
      <c r="A166">
        <v>2</v>
      </c>
      <c r="B166">
        <v>38681</v>
      </c>
      <c r="C166" t="s">
        <v>67</v>
      </c>
      <c r="D166">
        <v>85024</v>
      </c>
      <c r="E166" t="s">
        <v>66</v>
      </c>
      <c r="F166">
        <v>4</v>
      </c>
      <c r="G166">
        <v>3.5</v>
      </c>
      <c r="H166">
        <v>5</v>
      </c>
      <c r="I166">
        <v>1.4367816091953999E-3</v>
      </c>
    </row>
    <row r="167" spans="1:9" x14ac:dyDescent="0.25">
      <c r="A167">
        <v>2</v>
      </c>
      <c r="B167">
        <v>41836</v>
      </c>
      <c r="C167" t="s">
        <v>255</v>
      </c>
      <c r="D167">
        <v>3353</v>
      </c>
      <c r="E167" t="s">
        <v>160</v>
      </c>
      <c r="F167">
        <v>2</v>
      </c>
      <c r="G167">
        <v>3</v>
      </c>
      <c r="H167">
        <v>4</v>
      </c>
      <c r="I167">
        <v>1.1494252873563201E-3</v>
      </c>
    </row>
    <row r="168" spans="1:9" x14ac:dyDescent="0.25">
      <c r="A168">
        <v>2</v>
      </c>
      <c r="B168">
        <v>41836</v>
      </c>
      <c r="C168" t="s">
        <v>255</v>
      </c>
      <c r="D168">
        <v>49595</v>
      </c>
      <c r="E168" t="s">
        <v>268</v>
      </c>
      <c r="F168">
        <v>2</v>
      </c>
      <c r="G168">
        <v>2</v>
      </c>
      <c r="H168">
        <v>4</v>
      </c>
      <c r="I168">
        <v>1.1494252873563201E-3</v>
      </c>
    </row>
    <row r="169" spans="1:9" x14ac:dyDescent="0.25">
      <c r="A169">
        <v>2</v>
      </c>
      <c r="B169">
        <v>45578</v>
      </c>
      <c r="C169" t="s">
        <v>256</v>
      </c>
      <c r="D169">
        <v>40207</v>
      </c>
      <c r="E169" t="s">
        <v>257</v>
      </c>
      <c r="F169">
        <v>3</v>
      </c>
      <c r="G169">
        <v>3</v>
      </c>
      <c r="H169">
        <v>4</v>
      </c>
      <c r="I169">
        <v>1.1494252873563201E-3</v>
      </c>
    </row>
    <row r="170" spans="1:9" x14ac:dyDescent="0.25">
      <c r="A170">
        <v>2</v>
      </c>
      <c r="B170">
        <v>45863</v>
      </c>
      <c r="C170" t="s">
        <v>424</v>
      </c>
      <c r="D170">
        <v>45873</v>
      </c>
      <c r="E170" t="s">
        <v>425</v>
      </c>
      <c r="F170">
        <v>5</v>
      </c>
      <c r="G170">
        <v>5</v>
      </c>
      <c r="H170">
        <v>4</v>
      </c>
      <c r="I170">
        <v>1.1494252873563201E-3</v>
      </c>
    </row>
    <row r="171" spans="1:9" x14ac:dyDescent="0.25">
      <c r="A171">
        <v>2</v>
      </c>
      <c r="B171">
        <v>46872</v>
      </c>
      <c r="C171" t="s">
        <v>68</v>
      </c>
      <c r="D171">
        <v>46871</v>
      </c>
      <c r="E171" t="s">
        <v>69</v>
      </c>
      <c r="F171">
        <v>3</v>
      </c>
      <c r="G171">
        <v>3</v>
      </c>
      <c r="H171">
        <v>10</v>
      </c>
      <c r="I171">
        <v>2.8735632183907998E-3</v>
      </c>
    </row>
    <row r="172" spans="1:9" x14ac:dyDescent="0.25">
      <c r="A172">
        <v>2</v>
      </c>
      <c r="B172">
        <v>46872</v>
      </c>
      <c r="C172" t="s">
        <v>68</v>
      </c>
      <c r="D172">
        <v>86202</v>
      </c>
      <c r="E172" t="s">
        <v>259</v>
      </c>
      <c r="F172">
        <v>3</v>
      </c>
      <c r="G172">
        <v>2.5</v>
      </c>
      <c r="H172">
        <v>4</v>
      </c>
      <c r="I172">
        <v>1.1494252873563201E-3</v>
      </c>
    </row>
    <row r="173" spans="1:9" x14ac:dyDescent="0.25">
      <c r="A173">
        <v>2</v>
      </c>
      <c r="B173">
        <v>47445</v>
      </c>
      <c r="C173" t="s">
        <v>195</v>
      </c>
      <c r="D173">
        <v>4702</v>
      </c>
      <c r="E173" t="s">
        <v>262</v>
      </c>
      <c r="F173">
        <v>4</v>
      </c>
      <c r="G173">
        <v>3</v>
      </c>
      <c r="H173">
        <v>4</v>
      </c>
      <c r="I173">
        <v>1.1494252873563201E-3</v>
      </c>
    </row>
    <row r="174" spans="1:9" x14ac:dyDescent="0.25">
      <c r="A174">
        <v>2</v>
      </c>
      <c r="B174">
        <v>48551</v>
      </c>
      <c r="C174" t="s">
        <v>263</v>
      </c>
      <c r="D174">
        <v>48552</v>
      </c>
      <c r="E174" t="s">
        <v>264</v>
      </c>
      <c r="F174">
        <v>3</v>
      </c>
      <c r="G174">
        <v>3</v>
      </c>
      <c r="H174">
        <v>4</v>
      </c>
      <c r="I174">
        <v>1.1494252873563201E-3</v>
      </c>
    </row>
    <row r="175" spans="1:9" x14ac:dyDescent="0.25">
      <c r="A175">
        <v>2</v>
      </c>
      <c r="B175">
        <v>48551</v>
      </c>
      <c r="C175" t="s">
        <v>263</v>
      </c>
      <c r="D175">
        <v>48550</v>
      </c>
      <c r="E175" t="s">
        <v>395</v>
      </c>
      <c r="F175">
        <v>3</v>
      </c>
      <c r="G175">
        <v>3</v>
      </c>
      <c r="H175">
        <v>4</v>
      </c>
      <c r="I175">
        <v>1.1494252873563201E-3</v>
      </c>
    </row>
    <row r="176" spans="1:9" x14ac:dyDescent="0.25">
      <c r="A176">
        <v>2</v>
      </c>
      <c r="B176">
        <v>49374</v>
      </c>
      <c r="C176" t="s">
        <v>265</v>
      </c>
      <c r="D176">
        <v>86247</v>
      </c>
      <c r="E176" t="s">
        <v>343</v>
      </c>
      <c r="F176">
        <v>3.5</v>
      </c>
      <c r="G176">
        <v>3.5</v>
      </c>
      <c r="H176">
        <v>4</v>
      </c>
      <c r="I176">
        <v>1.1494252873563201E-3</v>
      </c>
    </row>
    <row r="177" spans="1:9" x14ac:dyDescent="0.25">
      <c r="A177">
        <v>2</v>
      </c>
      <c r="B177">
        <v>49595</v>
      </c>
      <c r="C177" t="s">
        <v>268</v>
      </c>
      <c r="D177">
        <v>3353</v>
      </c>
      <c r="E177" t="s">
        <v>160</v>
      </c>
      <c r="F177">
        <v>2</v>
      </c>
      <c r="G177">
        <v>3</v>
      </c>
      <c r="H177">
        <v>4</v>
      </c>
      <c r="I177">
        <v>1.1494252873563201E-3</v>
      </c>
    </row>
    <row r="178" spans="1:9" x14ac:dyDescent="0.25">
      <c r="A178">
        <v>2</v>
      </c>
      <c r="B178">
        <v>55152</v>
      </c>
      <c r="C178" t="s">
        <v>70</v>
      </c>
      <c r="D178">
        <v>56347</v>
      </c>
      <c r="E178" t="s">
        <v>71</v>
      </c>
      <c r="F178">
        <v>2.5</v>
      </c>
      <c r="G178">
        <v>2.5</v>
      </c>
      <c r="H178">
        <v>11</v>
      </c>
      <c r="I178">
        <v>3.1609195402298798E-3</v>
      </c>
    </row>
    <row r="179" spans="1:9" x14ac:dyDescent="0.25">
      <c r="A179">
        <v>2</v>
      </c>
      <c r="B179">
        <v>55152</v>
      </c>
      <c r="C179" t="s">
        <v>70</v>
      </c>
      <c r="D179">
        <v>56346</v>
      </c>
      <c r="E179" t="s">
        <v>71</v>
      </c>
      <c r="F179">
        <v>2.5</v>
      </c>
      <c r="G179">
        <v>2.5</v>
      </c>
      <c r="H179">
        <v>9</v>
      </c>
      <c r="I179">
        <v>2.5862068965517202E-3</v>
      </c>
    </row>
    <row r="180" spans="1:9" x14ac:dyDescent="0.25">
      <c r="A180">
        <v>2</v>
      </c>
      <c r="B180">
        <v>55152</v>
      </c>
      <c r="C180" t="s">
        <v>70</v>
      </c>
      <c r="D180">
        <v>57663</v>
      </c>
      <c r="E180" t="s">
        <v>70</v>
      </c>
      <c r="F180">
        <v>2.5</v>
      </c>
      <c r="G180">
        <v>2.4651162790697598</v>
      </c>
      <c r="H180">
        <v>6</v>
      </c>
      <c r="I180">
        <v>1.7241379310344799E-3</v>
      </c>
    </row>
    <row r="181" spans="1:9" x14ac:dyDescent="0.25">
      <c r="A181">
        <v>2</v>
      </c>
      <c r="B181">
        <v>55229</v>
      </c>
      <c r="C181" t="s">
        <v>272</v>
      </c>
      <c r="D181">
        <v>58670</v>
      </c>
      <c r="E181" t="s">
        <v>271</v>
      </c>
      <c r="F181">
        <v>5</v>
      </c>
      <c r="G181">
        <v>9</v>
      </c>
      <c r="H181">
        <v>4</v>
      </c>
      <c r="I181">
        <v>1.1494252873563201E-3</v>
      </c>
    </row>
    <row r="182" spans="1:9" x14ac:dyDescent="0.25">
      <c r="A182">
        <v>2</v>
      </c>
      <c r="B182">
        <v>55630</v>
      </c>
      <c r="C182" t="s">
        <v>281</v>
      </c>
      <c r="D182">
        <v>57663</v>
      </c>
      <c r="E182" t="s">
        <v>70</v>
      </c>
      <c r="F182">
        <v>6</v>
      </c>
      <c r="G182">
        <v>2.4651162790697598</v>
      </c>
      <c r="H182">
        <v>4</v>
      </c>
      <c r="I182">
        <v>1.1494252873563201E-3</v>
      </c>
    </row>
    <row r="183" spans="1:9" x14ac:dyDescent="0.25">
      <c r="A183">
        <v>2</v>
      </c>
      <c r="B183">
        <v>55781</v>
      </c>
      <c r="C183" t="s">
        <v>397</v>
      </c>
      <c r="D183">
        <v>55785</v>
      </c>
      <c r="E183" t="s">
        <v>397</v>
      </c>
      <c r="F183">
        <v>2</v>
      </c>
      <c r="G183">
        <v>2</v>
      </c>
      <c r="H183">
        <v>4</v>
      </c>
      <c r="I183">
        <v>1.1494252873563201E-3</v>
      </c>
    </row>
    <row r="184" spans="1:9" x14ac:dyDescent="0.25">
      <c r="A184">
        <v>2</v>
      </c>
      <c r="B184">
        <v>56008</v>
      </c>
      <c r="C184" t="s">
        <v>273</v>
      </c>
      <c r="D184">
        <v>55146</v>
      </c>
      <c r="E184" t="s">
        <v>269</v>
      </c>
      <c r="F184">
        <v>5</v>
      </c>
      <c r="G184">
        <v>3</v>
      </c>
      <c r="H184">
        <v>4</v>
      </c>
      <c r="I184">
        <v>1.1494252873563201E-3</v>
      </c>
    </row>
    <row r="185" spans="1:9" x14ac:dyDescent="0.25">
      <c r="A185">
        <v>2</v>
      </c>
      <c r="B185">
        <v>56040</v>
      </c>
      <c r="C185" t="s">
        <v>426</v>
      </c>
      <c r="D185">
        <v>56022</v>
      </c>
      <c r="E185" t="s">
        <v>427</v>
      </c>
      <c r="F185">
        <v>2</v>
      </c>
      <c r="G185">
        <v>3.5</v>
      </c>
      <c r="H185">
        <v>4</v>
      </c>
      <c r="I185">
        <v>1.1494252873563201E-3</v>
      </c>
    </row>
    <row r="186" spans="1:9" x14ac:dyDescent="0.25">
      <c r="A186">
        <v>2</v>
      </c>
      <c r="B186">
        <v>56080</v>
      </c>
      <c r="C186" t="s">
        <v>72</v>
      </c>
      <c r="D186">
        <v>55150</v>
      </c>
      <c r="E186" t="s">
        <v>73</v>
      </c>
      <c r="F186">
        <v>2</v>
      </c>
      <c r="G186">
        <v>2</v>
      </c>
      <c r="H186">
        <v>8</v>
      </c>
      <c r="I186">
        <v>2.2988505747126402E-3</v>
      </c>
    </row>
    <row r="187" spans="1:9" x14ac:dyDescent="0.25">
      <c r="A187">
        <v>2</v>
      </c>
      <c r="B187">
        <v>56080</v>
      </c>
      <c r="C187" t="s">
        <v>72</v>
      </c>
      <c r="D187">
        <v>56339</v>
      </c>
      <c r="E187" t="s">
        <v>428</v>
      </c>
      <c r="F187">
        <v>2</v>
      </c>
      <c r="G187">
        <v>2</v>
      </c>
      <c r="H187">
        <v>4</v>
      </c>
      <c r="I187">
        <v>1.1494252873563201E-3</v>
      </c>
    </row>
    <row r="188" spans="1:9" x14ac:dyDescent="0.25">
      <c r="A188">
        <v>2</v>
      </c>
      <c r="B188">
        <v>56093</v>
      </c>
      <c r="C188" t="s">
        <v>98</v>
      </c>
      <c r="D188">
        <v>56356</v>
      </c>
      <c r="E188" t="s">
        <v>99</v>
      </c>
      <c r="F188">
        <v>4</v>
      </c>
      <c r="G188">
        <v>6</v>
      </c>
      <c r="H188">
        <v>6</v>
      </c>
      <c r="I188">
        <v>1.7241379310344799E-3</v>
      </c>
    </row>
    <row r="189" spans="1:9" x14ac:dyDescent="0.25">
      <c r="A189">
        <v>2</v>
      </c>
      <c r="B189">
        <v>56165</v>
      </c>
      <c r="C189" t="s">
        <v>429</v>
      </c>
      <c r="D189">
        <v>56339</v>
      </c>
      <c r="E189" t="s">
        <v>428</v>
      </c>
      <c r="F189">
        <v>4</v>
      </c>
      <c r="G189">
        <v>2</v>
      </c>
      <c r="H189">
        <v>4</v>
      </c>
      <c r="I189">
        <v>1.1494252873563201E-3</v>
      </c>
    </row>
    <row r="190" spans="1:9" x14ac:dyDescent="0.25">
      <c r="A190">
        <v>2</v>
      </c>
      <c r="B190">
        <v>56177</v>
      </c>
      <c r="C190" t="s">
        <v>277</v>
      </c>
      <c r="D190">
        <v>58670</v>
      </c>
      <c r="E190" t="s">
        <v>271</v>
      </c>
      <c r="F190">
        <v>6</v>
      </c>
      <c r="G190">
        <v>9</v>
      </c>
      <c r="H190">
        <v>5</v>
      </c>
      <c r="I190">
        <v>1.4367816091953999E-3</v>
      </c>
    </row>
    <row r="191" spans="1:9" x14ac:dyDescent="0.25">
      <c r="A191">
        <v>2</v>
      </c>
      <c r="B191">
        <v>56177</v>
      </c>
      <c r="C191" t="s">
        <v>277</v>
      </c>
      <c r="D191">
        <v>57297</v>
      </c>
      <c r="E191" t="s">
        <v>70</v>
      </c>
      <c r="F191">
        <v>6</v>
      </c>
      <c r="G191">
        <v>2.5</v>
      </c>
      <c r="H191">
        <v>5</v>
      </c>
      <c r="I191">
        <v>1.4367816091953999E-3</v>
      </c>
    </row>
    <row r="192" spans="1:9" x14ac:dyDescent="0.25">
      <c r="A192">
        <v>2</v>
      </c>
      <c r="B192">
        <v>56177</v>
      </c>
      <c r="C192" t="s">
        <v>277</v>
      </c>
      <c r="D192">
        <v>56084</v>
      </c>
      <c r="E192" t="s">
        <v>274</v>
      </c>
      <c r="F192">
        <v>6</v>
      </c>
      <c r="G192">
        <v>6</v>
      </c>
      <c r="H192">
        <v>4</v>
      </c>
      <c r="I192">
        <v>1.1494252873563201E-3</v>
      </c>
    </row>
    <row r="193" spans="1:9" x14ac:dyDescent="0.25">
      <c r="A193">
        <v>2</v>
      </c>
      <c r="B193">
        <v>56286</v>
      </c>
      <c r="C193" t="s">
        <v>278</v>
      </c>
      <c r="D193">
        <v>57497</v>
      </c>
      <c r="E193" t="s">
        <v>430</v>
      </c>
      <c r="F193">
        <v>6</v>
      </c>
      <c r="G193">
        <v>8</v>
      </c>
      <c r="H193">
        <v>4</v>
      </c>
      <c r="I193">
        <v>1.1494252873563201E-3</v>
      </c>
    </row>
    <row r="194" spans="1:9" x14ac:dyDescent="0.25">
      <c r="A194">
        <v>2</v>
      </c>
      <c r="B194">
        <v>56342</v>
      </c>
      <c r="C194" t="s">
        <v>74</v>
      </c>
      <c r="D194">
        <v>55150</v>
      </c>
      <c r="E194" t="s">
        <v>73</v>
      </c>
      <c r="F194">
        <v>2</v>
      </c>
      <c r="G194">
        <v>2</v>
      </c>
      <c r="H194">
        <v>11</v>
      </c>
      <c r="I194">
        <v>3.1609195402298798E-3</v>
      </c>
    </row>
    <row r="195" spans="1:9" x14ac:dyDescent="0.25">
      <c r="A195">
        <v>2</v>
      </c>
      <c r="B195">
        <v>56342</v>
      </c>
      <c r="C195" t="s">
        <v>74</v>
      </c>
      <c r="D195">
        <v>56345</v>
      </c>
      <c r="E195" t="s">
        <v>75</v>
      </c>
      <c r="F195">
        <v>2</v>
      </c>
      <c r="G195">
        <v>2</v>
      </c>
      <c r="H195">
        <v>10</v>
      </c>
      <c r="I195">
        <v>2.8735632183907998E-3</v>
      </c>
    </row>
    <row r="196" spans="1:9" x14ac:dyDescent="0.25">
      <c r="A196">
        <v>2</v>
      </c>
      <c r="B196">
        <v>56342</v>
      </c>
      <c r="C196" t="s">
        <v>74</v>
      </c>
      <c r="D196">
        <v>56080</v>
      </c>
      <c r="E196" t="s">
        <v>72</v>
      </c>
      <c r="F196">
        <v>2</v>
      </c>
      <c r="G196">
        <v>2</v>
      </c>
      <c r="H196">
        <v>10</v>
      </c>
      <c r="I196">
        <v>2.8735632183907998E-3</v>
      </c>
    </row>
    <row r="197" spans="1:9" x14ac:dyDescent="0.25">
      <c r="A197">
        <v>2</v>
      </c>
      <c r="B197">
        <v>56345</v>
      </c>
      <c r="C197" t="s">
        <v>75</v>
      </c>
      <c r="D197">
        <v>56080</v>
      </c>
      <c r="E197" t="s">
        <v>72</v>
      </c>
      <c r="F197">
        <v>2</v>
      </c>
      <c r="G197">
        <v>2</v>
      </c>
      <c r="H197">
        <v>8</v>
      </c>
      <c r="I197">
        <v>2.2988505747126402E-3</v>
      </c>
    </row>
    <row r="198" spans="1:9" x14ac:dyDescent="0.25">
      <c r="A198">
        <v>2</v>
      </c>
      <c r="B198">
        <v>56345</v>
      </c>
      <c r="C198" t="s">
        <v>75</v>
      </c>
      <c r="D198">
        <v>56356</v>
      </c>
      <c r="E198" t="s">
        <v>99</v>
      </c>
      <c r="F198">
        <v>2</v>
      </c>
      <c r="G198">
        <v>6</v>
      </c>
      <c r="H198">
        <v>5</v>
      </c>
      <c r="I198">
        <v>1.4367816091953999E-3</v>
      </c>
    </row>
    <row r="199" spans="1:9" x14ac:dyDescent="0.25">
      <c r="A199">
        <v>2</v>
      </c>
      <c r="B199">
        <v>56345</v>
      </c>
      <c r="C199" t="s">
        <v>75</v>
      </c>
      <c r="D199">
        <v>55150</v>
      </c>
      <c r="E199" t="s">
        <v>73</v>
      </c>
      <c r="F199">
        <v>2</v>
      </c>
      <c r="G199">
        <v>2</v>
      </c>
      <c r="H199">
        <v>5</v>
      </c>
      <c r="I199">
        <v>1.4367816091953999E-3</v>
      </c>
    </row>
    <row r="200" spans="1:9" x14ac:dyDescent="0.25">
      <c r="A200">
        <v>2</v>
      </c>
      <c r="B200">
        <v>56346</v>
      </c>
      <c r="C200" t="s">
        <v>71</v>
      </c>
      <c r="D200">
        <v>57297</v>
      </c>
      <c r="E200" t="s">
        <v>70</v>
      </c>
      <c r="F200">
        <v>2.5</v>
      </c>
      <c r="G200">
        <v>2.5</v>
      </c>
      <c r="H200">
        <v>5</v>
      </c>
      <c r="I200">
        <v>1.4367816091953999E-3</v>
      </c>
    </row>
    <row r="201" spans="1:9" x14ac:dyDescent="0.25">
      <c r="A201">
        <v>2</v>
      </c>
      <c r="B201">
        <v>56346</v>
      </c>
      <c r="C201" t="s">
        <v>71</v>
      </c>
      <c r="D201">
        <v>56177</v>
      </c>
      <c r="E201" t="s">
        <v>277</v>
      </c>
      <c r="F201">
        <v>2.5</v>
      </c>
      <c r="G201">
        <v>6</v>
      </c>
      <c r="H201">
        <v>4</v>
      </c>
      <c r="I201">
        <v>1.1494252873563201E-3</v>
      </c>
    </row>
    <row r="202" spans="1:9" x14ac:dyDescent="0.25">
      <c r="A202">
        <v>2</v>
      </c>
      <c r="B202">
        <v>56346</v>
      </c>
      <c r="C202" t="s">
        <v>71</v>
      </c>
      <c r="D202">
        <v>56084</v>
      </c>
      <c r="E202" t="s">
        <v>274</v>
      </c>
      <c r="F202">
        <v>2.5</v>
      </c>
      <c r="G202">
        <v>6</v>
      </c>
      <c r="H202">
        <v>4</v>
      </c>
      <c r="I202">
        <v>1.1494252873563201E-3</v>
      </c>
    </row>
    <row r="203" spans="1:9" x14ac:dyDescent="0.25">
      <c r="A203">
        <v>2</v>
      </c>
      <c r="B203">
        <v>56347</v>
      </c>
      <c r="C203" t="s">
        <v>71</v>
      </c>
      <c r="D203">
        <v>56346</v>
      </c>
      <c r="E203" t="s">
        <v>71</v>
      </c>
      <c r="F203">
        <v>2.5</v>
      </c>
      <c r="G203">
        <v>2.5</v>
      </c>
      <c r="H203">
        <v>9</v>
      </c>
      <c r="I203">
        <v>2.5862068965517202E-3</v>
      </c>
    </row>
    <row r="204" spans="1:9" x14ac:dyDescent="0.25">
      <c r="A204">
        <v>2</v>
      </c>
      <c r="B204">
        <v>56347</v>
      </c>
      <c r="C204" t="s">
        <v>71</v>
      </c>
      <c r="D204">
        <v>55630</v>
      </c>
      <c r="E204" t="s">
        <v>281</v>
      </c>
      <c r="F204">
        <v>2.5</v>
      </c>
      <c r="G204">
        <v>6</v>
      </c>
      <c r="H204">
        <v>6</v>
      </c>
      <c r="I204">
        <v>1.7241379310344799E-3</v>
      </c>
    </row>
    <row r="205" spans="1:9" x14ac:dyDescent="0.25">
      <c r="A205">
        <v>2</v>
      </c>
      <c r="B205">
        <v>56347</v>
      </c>
      <c r="C205" t="s">
        <v>71</v>
      </c>
      <c r="D205">
        <v>57297</v>
      </c>
      <c r="E205" t="s">
        <v>70</v>
      </c>
      <c r="F205">
        <v>2.5</v>
      </c>
      <c r="G205">
        <v>2.5</v>
      </c>
      <c r="H205">
        <v>6</v>
      </c>
      <c r="I205">
        <v>1.7241379310344799E-3</v>
      </c>
    </row>
    <row r="206" spans="1:9" x14ac:dyDescent="0.25">
      <c r="A206">
        <v>2</v>
      </c>
      <c r="B206">
        <v>56356</v>
      </c>
      <c r="C206" t="s">
        <v>99</v>
      </c>
      <c r="D206">
        <v>56080</v>
      </c>
      <c r="E206" t="s">
        <v>72</v>
      </c>
      <c r="F206">
        <v>6</v>
      </c>
      <c r="G206">
        <v>2</v>
      </c>
      <c r="H206">
        <v>4</v>
      </c>
      <c r="I206">
        <v>1.1494252873563201E-3</v>
      </c>
    </row>
    <row r="207" spans="1:9" x14ac:dyDescent="0.25">
      <c r="A207">
        <v>2</v>
      </c>
      <c r="B207">
        <v>57297</v>
      </c>
      <c r="C207" t="s">
        <v>70</v>
      </c>
      <c r="D207">
        <v>57663</v>
      </c>
      <c r="E207" t="s">
        <v>70</v>
      </c>
      <c r="F207">
        <v>2.5</v>
      </c>
      <c r="G207">
        <v>2.4651162790697598</v>
      </c>
      <c r="H207">
        <v>5</v>
      </c>
      <c r="I207">
        <v>1.4367816091953999E-3</v>
      </c>
    </row>
    <row r="208" spans="1:9" x14ac:dyDescent="0.25">
      <c r="A208">
        <v>2</v>
      </c>
      <c r="B208">
        <v>58415</v>
      </c>
      <c r="C208" t="s">
        <v>431</v>
      </c>
      <c r="D208">
        <v>55540</v>
      </c>
      <c r="E208" t="s">
        <v>432</v>
      </c>
      <c r="F208">
        <v>2.5</v>
      </c>
      <c r="G208">
        <v>4</v>
      </c>
      <c r="H208">
        <v>4</v>
      </c>
      <c r="I208">
        <v>1.1494252873563201E-3</v>
      </c>
    </row>
    <row r="209" spans="1:9" x14ac:dyDescent="0.25">
      <c r="A209">
        <v>2</v>
      </c>
      <c r="B209">
        <v>58585</v>
      </c>
      <c r="C209" t="s">
        <v>48</v>
      </c>
      <c r="D209">
        <v>71172</v>
      </c>
      <c r="E209" t="s">
        <v>76</v>
      </c>
      <c r="F209">
        <v>2</v>
      </c>
      <c r="G209">
        <v>2</v>
      </c>
      <c r="H209">
        <v>7</v>
      </c>
      <c r="I209">
        <v>2.0114942528735602E-3</v>
      </c>
    </row>
    <row r="210" spans="1:9" x14ac:dyDescent="0.25">
      <c r="A210">
        <v>2</v>
      </c>
      <c r="B210">
        <v>58585</v>
      </c>
      <c r="C210" t="s">
        <v>48</v>
      </c>
      <c r="D210">
        <v>57091</v>
      </c>
      <c r="E210" t="s">
        <v>47</v>
      </c>
      <c r="F210">
        <v>2</v>
      </c>
      <c r="G210">
        <v>2</v>
      </c>
      <c r="H210">
        <v>6</v>
      </c>
      <c r="I210">
        <v>1.7241379310344799E-3</v>
      </c>
    </row>
    <row r="211" spans="1:9" x14ac:dyDescent="0.25">
      <c r="A211">
        <v>2</v>
      </c>
      <c r="B211">
        <v>58585</v>
      </c>
      <c r="C211" t="s">
        <v>48</v>
      </c>
      <c r="D211">
        <v>55256</v>
      </c>
      <c r="E211" t="s">
        <v>433</v>
      </c>
      <c r="F211">
        <v>2</v>
      </c>
      <c r="G211">
        <v>2.5</v>
      </c>
      <c r="H211">
        <v>5</v>
      </c>
      <c r="I211">
        <v>1.4367816091953999E-3</v>
      </c>
    </row>
    <row r="212" spans="1:9" x14ac:dyDescent="0.25">
      <c r="A212">
        <v>2</v>
      </c>
      <c r="B212">
        <v>58670</v>
      </c>
      <c r="C212" t="s">
        <v>271</v>
      </c>
      <c r="D212">
        <v>58681</v>
      </c>
      <c r="E212" t="s">
        <v>434</v>
      </c>
      <c r="F212">
        <v>9</v>
      </c>
      <c r="G212">
        <v>7</v>
      </c>
      <c r="H212">
        <v>5</v>
      </c>
      <c r="I212">
        <v>1.4367816091953999E-3</v>
      </c>
    </row>
    <row r="213" spans="1:9" x14ac:dyDescent="0.25">
      <c r="A213">
        <v>2</v>
      </c>
      <c r="B213">
        <v>60149</v>
      </c>
      <c r="C213" t="s">
        <v>102</v>
      </c>
      <c r="D213">
        <v>64039</v>
      </c>
      <c r="E213" t="s">
        <v>105</v>
      </c>
      <c r="F213">
        <v>2.5</v>
      </c>
      <c r="G213">
        <v>2.5</v>
      </c>
      <c r="H213">
        <v>7</v>
      </c>
      <c r="I213">
        <v>2.0114942528735602E-3</v>
      </c>
    </row>
    <row r="214" spans="1:9" x14ac:dyDescent="0.25">
      <c r="A214">
        <v>2</v>
      </c>
      <c r="B214">
        <v>60149</v>
      </c>
      <c r="C214" t="s">
        <v>102</v>
      </c>
      <c r="D214">
        <v>60129</v>
      </c>
      <c r="E214" t="s">
        <v>80</v>
      </c>
      <c r="F214">
        <v>2.5</v>
      </c>
      <c r="G214">
        <v>2.5</v>
      </c>
      <c r="H214">
        <v>4</v>
      </c>
      <c r="I214">
        <v>1.1494252873563201E-3</v>
      </c>
    </row>
    <row r="215" spans="1:9" x14ac:dyDescent="0.25">
      <c r="A215">
        <v>2</v>
      </c>
      <c r="B215">
        <v>60333</v>
      </c>
      <c r="C215" t="s">
        <v>230</v>
      </c>
      <c r="D215">
        <v>93051</v>
      </c>
      <c r="E215" t="s">
        <v>288</v>
      </c>
      <c r="F215">
        <v>1.5</v>
      </c>
      <c r="G215">
        <v>1.5</v>
      </c>
      <c r="H215">
        <v>4</v>
      </c>
      <c r="I215">
        <v>1.1494252873563201E-3</v>
      </c>
    </row>
    <row r="216" spans="1:9" x14ac:dyDescent="0.25">
      <c r="A216">
        <v>2</v>
      </c>
      <c r="B216">
        <v>6118</v>
      </c>
      <c r="C216" t="s">
        <v>77</v>
      </c>
      <c r="D216">
        <v>6117</v>
      </c>
      <c r="E216" t="s">
        <v>78</v>
      </c>
      <c r="F216">
        <v>5</v>
      </c>
      <c r="G216">
        <v>4</v>
      </c>
      <c r="H216">
        <v>7</v>
      </c>
      <c r="I216">
        <v>2.0114942528735602E-3</v>
      </c>
    </row>
    <row r="217" spans="1:9" x14ac:dyDescent="0.25">
      <c r="A217">
        <v>2</v>
      </c>
      <c r="B217">
        <v>61401</v>
      </c>
      <c r="C217" t="s">
        <v>289</v>
      </c>
      <c r="D217">
        <v>61403</v>
      </c>
      <c r="E217" t="s">
        <v>290</v>
      </c>
      <c r="F217">
        <v>11</v>
      </c>
      <c r="G217">
        <v>11</v>
      </c>
      <c r="H217">
        <v>5</v>
      </c>
      <c r="I217">
        <v>1.4367816091953999E-3</v>
      </c>
    </row>
    <row r="218" spans="1:9" x14ac:dyDescent="0.25">
      <c r="A218">
        <v>2</v>
      </c>
      <c r="B218">
        <v>61445</v>
      </c>
      <c r="C218" t="s">
        <v>285</v>
      </c>
      <c r="D218">
        <v>63227</v>
      </c>
      <c r="E218" t="s">
        <v>292</v>
      </c>
      <c r="F218">
        <v>6</v>
      </c>
      <c r="G218">
        <v>8</v>
      </c>
      <c r="H218">
        <v>5</v>
      </c>
      <c r="I218">
        <v>1.4367816091953999E-3</v>
      </c>
    </row>
    <row r="219" spans="1:9" x14ac:dyDescent="0.25">
      <c r="A219">
        <v>2</v>
      </c>
      <c r="B219">
        <v>61445</v>
      </c>
      <c r="C219" t="s">
        <v>285</v>
      </c>
      <c r="D219">
        <v>61456</v>
      </c>
      <c r="E219" t="s">
        <v>285</v>
      </c>
      <c r="F219">
        <v>6</v>
      </c>
      <c r="G219">
        <v>6</v>
      </c>
      <c r="H219">
        <v>5</v>
      </c>
      <c r="I219">
        <v>1.4367816091953999E-3</v>
      </c>
    </row>
    <row r="220" spans="1:9" x14ac:dyDescent="0.25">
      <c r="A220">
        <v>2</v>
      </c>
      <c r="B220">
        <v>61445</v>
      </c>
      <c r="C220" t="s">
        <v>285</v>
      </c>
      <c r="D220">
        <v>64055</v>
      </c>
      <c r="E220" t="s">
        <v>312</v>
      </c>
      <c r="F220">
        <v>6</v>
      </c>
      <c r="G220">
        <v>6</v>
      </c>
      <c r="H220">
        <v>4</v>
      </c>
      <c r="I220">
        <v>1.1494252873563201E-3</v>
      </c>
    </row>
    <row r="221" spans="1:9" x14ac:dyDescent="0.25">
      <c r="A221">
        <v>2</v>
      </c>
      <c r="B221">
        <v>61456</v>
      </c>
      <c r="C221" t="s">
        <v>285</v>
      </c>
      <c r="D221">
        <v>61457</v>
      </c>
      <c r="E221" t="s">
        <v>285</v>
      </c>
      <c r="F221">
        <v>6</v>
      </c>
      <c r="G221">
        <v>6</v>
      </c>
      <c r="H221">
        <v>4</v>
      </c>
      <c r="I221">
        <v>1.1494252873563201E-3</v>
      </c>
    </row>
    <row r="222" spans="1:9" x14ac:dyDescent="0.25">
      <c r="A222">
        <v>2</v>
      </c>
      <c r="B222">
        <v>61491</v>
      </c>
      <c r="C222" t="s">
        <v>21</v>
      </c>
      <c r="D222">
        <v>61404</v>
      </c>
      <c r="E222" t="s">
        <v>20</v>
      </c>
      <c r="F222">
        <v>17</v>
      </c>
      <c r="G222">
        <v>17</v>
      </c>
      <c r="H222">
        <v>5</v>
      </c>
      <c r="I222">
        <v>1.4367816091953999E-3</v>
      </c>
    </row>
    <row r="223" spans="1:9" x14ac:dyDescent="0.25">
      <c r="A223">
        <v>2</v>
      </c>
      <c r="B223">
        <v>61491</v>
      </c>
      <c r="C223" t="s">
        <v>21</v>
      </c>
      <c r="D223">
        <v>63225</v>
      </c>
      <c r="E223" t="s">
        <v>293</v>
      </c>
      <c r="F223">
        <v>17</v>
      </c>
      <c r="G223">
        <v>8</v>
      </c>
      <c r="H223">
        <v>5</v>
      </c>
      <c r="I223">
        <v>1.4367816091953999E-3</v>
      </c>
    </row>
    <row r="224" spans="1:9" x14ac:dyDescent="0.25">
      <c r="A224">
        <v>2</v>
      </c>
      <c r="B224">
        <v>61491</v>
      </c>
      <c r="C224" t="s">
        <v>21</v>
      </c>
      <c r="D224">
        <v>61605</v>
      </c>
      <c r="E224" t="s">
        <v>21</v>
      </c>
      <c r="F224">
        <v>17</v>
      </c>
      <c r="G224">
        <v>11.6666666666666</v>
      </c>
      <c r="H224">
        <v>4</v>
      </c>
      <c r="I224">
        <v>1.1494252873563201E-3</v>
      </c>
    </row>
    <row r="225" spans="1:9" x14ac:dyDescent="0.25">
      <c r="A225">
        <v>2</v>
      </c>
      <c r="B225">
        <v>61693</v>
      </c>
      <c r="C225" t="s">
        <v>22</v>
      </c>
      <c r="D225">
        <v>61611</v>
      </c>
      <c r="E225" t="s">
        <v>128</v>
      </c>
      <c r="F225">
        <v>13</v>
      </c>
      <c r="G225">
        <v>13</v>
      </c>
      <c r="H225">
        <v>6</v>
      </c>
      <c r="I225">
        <v>1.7241379310344799E-3</v>
      </c>
    </row>
    <row r="226" spans="1:9" x14ac:dyDescent="0.25">
      <c r="A226">
        <v>2</v>
      </c>
      <c r="B226">
        <v>61693</v>
      </c>
      <c r="C226" t="s">
        <v>22</v>
      </c>
      <c r="D226">
        <v>61404</v>
      </c>
      <c r="E226" t="s">
        <v>20</v>
      </c>
      <c r="F226">
        <v>13</v>
      </c>
      <c r="G226">
        <v>17</v>
      </c>
      <c r="H226">
        <v>4</v>
      </c>
      <c r="I226">
        <v>1.1494252873563201E-3</v>
      </c>
    </row>
    <row r="227" spans="1:9" x14ac:dyDescent="0.25">
      <c r="A227">
        <v>2</v>
      </c>
      <c r="B227">
        <v>62243</v>
      </c>
      <c r="C227" t="s">
        <v>62</v>
      </c>
      <c r="D227">
        <v>62524</v>
      </c>
      <c r="E227" t="s">
        <v>101</v>
      </c>
      <c r="F227">
        <v>2.5</v>
      </c>
      <c r="G227">
        <v>3</v>
      </c>
      <c r="H227">
        <v>17</v>
      </c>
      <c r="I227">
        <v>4.8850574712643599E-3</v>
      </c>
    </row>
    <row r="228" spans="1:9" x14ac:dyDescent="0.25">
      <c r="A228">
        <v>2</v>
      </c>
      <c r="B228">
        <v>62243</v>
      </c>
      <c r="C228" t="s">
        <v>62</v>
      </c>
      <c r="D228">
        <v>63997</v>
      </c>
      <c r="E228" t="s">
        <v>100</v>
      </c>
      <c r="F228">
        <v>2.5</v>
      </c>
      <c r="G228">
        <v>2.5</v>
      </c>
      <c r="H228">
        <v>14</v>
      </c>
      <c r="I228">
        <v>4.0229885057471203E-3</v>
      </c>
    </row>
    <row r="229" spans="1:9" x14ac:dyDescent="0.25">
      <c r="A229">
        <v>2</v>
      </c>
      <c r="B229">
        <v>62243</v>
      </c>
      <c r="C229" t="s">
        <v>62</v>
      </c>
      <c r="D229">
        <v>60149</v>
      </c>
      <c r="E229" t="s">
        <v>102</v>
      </c>
      <c r="F229">
        <v>2.5</v>
      </c>
      <c r="G229">
        <v>2.5</v>
      </c>
      <c r="H229">
        <v>12</v>
      </c>
      <c r="I229">
        <v>3.4482758620689598E-3</v>
      </c>
    </row>
    <row r="230" spans="1:9" x14ac:dyDescent="0.25">
      <c r="A230">
        <v>2</v>
      </c>
      <c r="B230">
        <v>62524</v>
      </c>
      <c r="C230" t="s">
        <v>101</v>
      </c>
      <c r="D230">
        <v>63228</v>
      </c>
      <c r="E230" t="s">
        <v>299</v>
      </c>
      <c r="F230">
        <v>3</v>
      </c>
      <c r="G230">
        <v>8</v>
      </c>
      <c r="H230">
        <v>5</v>
      </c>
      <c r="I230">
        <v>1.4367816091953999E-3</v>
      </c>
    </row>
    <row r="231" spans="1:9" x14ac:dyDescent="0.25">
      <c r="A231">
        <v>2</v>
      </c>
      <c r="B231">
        <v>62524</v>
      </c>
      <c r="C231" t="s">
        <v>101</v>
      </c>
      <c r="D231">
        <v>63227</v>
      </c>
      <c r="E231" t="s">
        <v>292</v>
      </c>
      <c r="F231">
        <v>3</v>
      </c>
      <c r="G231">
        <v>8</v>
      </c>
      <c r="H231">
        <v>4</v>
      </c>
      <c r="I231">
        <v>1.1494252873563201E-3</v>
      </c>
    </row>
    <row r="232" spans="1:9" x14ac:dyDescent="0.25">
      <c r="A232">
        <v>2</v>
      </c>
      <c r="B232">
        <v>62524</v>
      </c>
      <c r="C232" t="s">
        <v>101</v>
      </c>
      <c r="D232">
        <v>64039</v>
      </c>
      <c r="E232" t="s">
        <v>105</v>
      </c>
      <c r="F232">
        <v>3</v>
      </c>
      <c r="G232">
        <v>2.5</v>
      </c>
      <c r="H232">
        <v>4</v>
      </c>
      <c r="I232">
        <v>1.1494252873563201E-3</v>
      </c>
    </row>
    <row r="233" spans="1:9" x14ac:dyDescent="0.25">
      <c r="A233">
        <v>2</v>
      </c>
      <c r="B233">
        <v>63140</v>
      </c>
      <c r="C233" t="s">
        <v>307</v>
      </c>
      <c r="D233">
        <v>63228</v>
      </c>
      <c r="E233" t="s">
        <v>299</v>
      </c>
      <c r="F233">
        <v>6</v>
      </c>
      <c r="G233">
        <v>8</v>
      </c>
      <c r="H233">
        <v>5</v>
      </c>
      <c r="I233">
        <v>1.4367816091953999E-3</v>
      </c>
    </row>
    <row r="234" spans="1:9" x14ac:dyDescent="0.25">
      <c r="A234">
        <v>2</v>
      </c>
      <c r="B234">
        <v>63997</v>
      </c>
      <c r="C234" t="s">
        <v>100</v>
      </c>
      <c r="D234">
        <v>60129</v>
      </c>
      <c r="E234" t="s">
        <v>80</v>
      </c>
      <c r="F234">
        <v>2.5</v>
      </c>
      <c r="G234">
        <v>2.5</v>
      </c>
      <c r="H234">
        <v>8</v>
      </c>
      <c r="I234">
        <v>2.2988505747126402E-3</v>
      </c>
    </row>
    <row r="235" spans="1:9" x14ac:dyDescent="0.25">
      <c r="A235">
        <v>2</v>
      </c>
      <c r="B235">
        <v>63997</v>
      </c>
      <c r="C235" t="s">
        <v>100</v>
      </c>
      <c r="D235">
        <v>60149</v>
      </c>
      <c r="E235" t="s">
        <v>102</v>
      </c>
      <c r="F235">
        <v>2.5</v>
      </c>
      <c r="G235">
        <v>2.5</v>
      </c>
      <c r="H235">
        <v>7</v>
      </c>
      <c r="I235">
        <v>2.0114942528735602E-3</v>
      </c>
    </row>
    <row r="236" spans="1:9" x14ac:dyDescent="0.25">
      <c r="A236">
        <v>2</v>
      </c>
      <c r="B236">
        <v>63997</v>
      </c>
      <c r="C236" t="s">
        <v>100</v>
      </c>
      <c r="D236">
        <v>64055</v>
      </c>
      <c r="E236" t="s">
        <v>312</v>
      </c>
      <c r="F236">
        <v>2.5</v>
      </c>
      <c r="G236">
        <v>6</v>
      </c>
      <c r="H236">
        <v>6</v>
      </c>
      <c r="I236">
        <v>1.7241379310344799E-3</v>
      </c>
    </row>
    <row r="237" spans="1:9" x14ac:dyDescent="0.25">
      <c r="A237">
        <v>2</v>
      </c>
      <c r="B237">
        <v>64039</v>
      </c>
      <c r="C237" t="s">
        <v>105</v>
      </c>
      <c r="D237">
        <v>60158</v>
      </c>
      <c r="E237" t="s">
        <v>403</v>
      </c>
      <c r="F237">
        <v>2.5</v>
      </c>
      <c r="G237">
        <v>2.5</v>
      </c>
      <c r="H237">
        <v>5</v>
      </c>
      <c r="I237">
        <v>1.4367816091953999E-3</v>
      </c>
    </row>
    <row r="238" spans="1:9" x14ac:dyDescent="0.25">
      <c r="A238">
        <v>2</v>
      </c>
      <c r="B238">
        <v>64039</v>
      </c>
      <c r="C238" t="s">
        <v>105</v>
      </c>
      <c r="D238">
        <v>61605</v>
      </c>
      <c r="E238" t="s">
        <v>21</v>
      </c>
      <c r="F238">
        <v>2.5</v>
      </c>
      <c r="G238">
        <v>11.6666666666666</v>
      </c>
      <c r="H238">
        <v>4</v>
      </c>
      <c r="I238">
        <v>1.1494252873563201E-3</v>
      </c>
    </row>
    <row r="239" spans="1:9" x14ac:dyDescent="0.25">
      <c r="A239">
        <v>2</v>
      </c>
      <c r="B239">
        <v>64039</v>
      </c>
      <c r="C239" t="s">
        <v>105</v>
      </c>
      <c r="D239">
        <v>63225</v>
      </c>
      <c r="E239" t="s">
        <v>293</v>
      </c>
      <c r="F239">
        <v>2.5</v>
      </c>
      <c r="G239">
        <v>8</v>
      </c>
      <c r="H239">
        <v>4</v>
      </c>
      <c r="I239">
        <v>1.1494252873563201E-3</v>
      </c>
    </row>
    <row r="240" spans="1:9" x14ac:dyDescent="0.25">
      <c r="A240">
        <v>2</v>
      </c>
      <c r="B240">
        <v>64055</v>
      </c>
      <c r="C240" t="s">
        <v>312</v>
      </c>
      <c r="D240">
        <v>61428</v>
      </c>
      <c r="E240" t="s">
        <v>435</v>
      </c>
      <c r="F240">
        <v>6</v>
      </c>
      <c r="G240">
        <v>4</v>
      </c>
      <c r="H240">
        <v>4</v>
      </c>
      <c r="I240">
        <v>1.1494252873563201E-3</v>
      </c>
    </row>
    <row r="241" spans="1:9" x14ac:dyDescent="0.25">
      <c r="A241">
        <v>2</v>
      </c>
      <c r="B241">
        <v>64065</v>
      </c>
      <c r="C241" t="s">
        <v>314</v>
      </c>
      <c r="D241">
        <v>64006</v>
      </c>
      <c r="E241" t="s">
        <v>315</v>
      </c>
      <c r="F241">
        <v>2.5</v>
      </c>
      <c r="G241">
        <v>2.5</v>
      </c>
      <c r="H241">
        <v>7</v>
      </c>
      <c r="I241">
        <v>2.0114942528735602E-3</v>
      </c>
    </row>
    <row r="242" spans="1:9" x14ac:dyDescent="0.25">
      <c r="A242">
        <v>2</v>
      </c>
      <c r="B242">
        <v>64083</v>
      </c>
      <c r="C242" t="s">
        <v>79</v>
      </c>
      <c r="D242">
        <v>60129</v>
      </c>
      <c r="E242" t="s">
        <v>80</v>
      </c>
      <c r="F242">
        <v>2.5</v>
      </c>
      <c r="G242">
        <v>2.5</v>
      </c>
      <c r="H242">
        <v>8</v>
      </c>
      <c r="I242">
        <v>2.2988505747126402E-3</v>
      </c>
    </row>
    <row r="243" spans="1:9" x14ac:dyDescent="0.25">
      <c r="A243">
        <v>2</v>
      </c>
      <c r="B243">
        <v>64083</v>
      </c>
      <c r="C243" t="s">
        <v>79</v>
      </c>
      <c r="D243">
        <v>66639</v>
      </c>
      <c r="E243" t="s">
        <v>81</v>
      </c>
      <c r="F243">
        <v>2.5</v>
      </c>
      <c r="G243">
        <v>2.5</v>
      </c>
      <c r="H243">
        <v>7</v>
      </c>
      <c r="I243">
        <v>2.0114942528735602E-3</v>
      </c>
    </row>
    <row r="244" spans="1:9" x14ac:dyDescent="0.25">
      <c r="A244">
        <v>2</v>
      </c>
      <c r="B244">
        <v>64083</v>
      </c>
      <c r="C244" t="s">
        <v>79</v>
      </c>
      <c r="D244">
        <v>64039</v>
      </c>
      <c r="E244" t="s">
        <v>105</v>
      </c>
      <c r="F244">
        <v>2.5</v>
      </c>
      <c r="G244">
        <v>2.5</v>
      </c>
      <c r="H244">
        <v>6</v>
      </c>
      <c r="I244">
        <v>1.7241379310344799E-3</v>
      </c>
    </row>
    <row r="245" spans="1:9" x14ac:dyDescent="0.25">
      <c r="A245">
        <v>2</v>
      </c>
      <c r="B245">
        <v>64150</v>
      </c>
      <c r="C245" t="s">
        <v>295</v>
      </c>
      <c r="D245">
        <v>64065</v>
      </c>
      <c r="E245" t="s">
        <v>314</v>
      </c>
      <c r="F245">
        <v>2.5</v>
      </c>
      <c r="G245">
        <v>2.5</v>
      </c>
      <c r="H245">
        <v>6</v>
      </c>
      <c r="I245">
        <v>1.7241379310344799E-3</v>
      </c>
    </row>
    <row r="246" spans="1:9" x14ac:dyDescent="0.25">
      <c r="A246">
        <v>2</v>
      </c>
      <c r="B246">
        <v>64150</v>
      </c>
      <c r="C246" t="s">
        <v>295</v>
      </c>
      <c r="D246">
        <v>64006</v>
      </c>
      <c r="E246" t="s">
        <v>315</v>
      </c>
      <c r="F246">
        <v>2.5</v>
      </c>
      <c r="G246">
        <v>2.5</v>
      </c>
      <c r="H246">
        <v>4</v>
      </c>
      <c r="I246">
        <v>1.1494252873563201E-3</v>
      </c>
    </row>
    <row r="247" spans="1:9" x14ac:dyDescent="0.25">
      <c r="A247">
        <v>2</v>
      </c>
      <c r="B247">
        <v>64150</v>
      </c>
      <c r="C247" t="s">
        <v>295</v>
      </c>
      <c r="D247">
        <v>66640</v>
      </c>
      <c r="E247" t="s">
        <v>405</v>
      </c>
      <c r="F247">
        <v>2.5</v>
      </c>
      <c r="G247">
        <v>2.5</v>
      </c>
      <c r="H247">
        <v>4</v>
      </c>
      <c r="I247">
        <v>1.1494252873563201E-3</v>
      </c>
    </row>
    <row r="248" spans="1:9" x14ac:dyDescent="0.25">
      <c r="A248">
        <v>2</v>
      </c>
      <c r="B248">
        <v>6445</v>
      </c>
      <c r="C248" t="s">
        <v>176</v>
      </c>
      <c r="D248">
        <v>1125</v>
      </c>
      <c r="E248" t="s">
        <v>162</v>
      </c>
      <c r="F248">
        <v>3</v>
      </c>
      <c r="G248">
        <v>3.5</v>
      </c>
      <c r="H248">
        <v>5</v>
      </c>
      <c r="I248">
        <v>1.4367816091953999E-3</v>
      </c>
    </row>
    <row r="249" spans="1:9" x14ac:dyDescent="0.25">
      <c r="A249">
        <v>2</v>
      </c>
      <c r="B249">
        <v>65526</v>
      </c>
      <c r="C249" t="s">
        <v>319</v>
      </c>
      <c r="D249">
        <v>64169</v>
      </c>
      <c r="E249" t="s">
        <v>294</v>
      </c>
      <c r="F249">
        <v>3</v>
      </c>
      <c r="G249">
        <v>2.5</v>
      </c>
      <c r="H249">
        <v>4</v>
      </c>
      <c r="I249">
        <v>1.1494252873563201E-3</v>
      </c>
    </row>
    <row r="250" spans="1:9" x14ac:dyDescent="0.25">
      <c r="A250">
        <v>2</v>
      </c>
      <c r="B250">
        <v>66136</v>
      </c>
      <c r="C250" t="s">
        <v>316</v>
      </c>
      <c r="D250">
        <v>99536</v>
      </c>
      <c r="E250" t="s">
        <v>317</v>
      </c>
      <c r="F250">
        <v>6</v>
      </c>
      <c r="G250">
        <v>5.9666666666666597</v>
      </c>
      <c r="H250">
        <v>8</v>
      </c>
      <c r="I250">
        <v>2.2988505747126402E-3</v>
      </c>
    </row>
    <row r="251" spans="1:9" x14ac:dyDescent="0.25">
      <c r="A251">
        <v>2</v>
      </c>
      <c r="B251">
        <v>66136</v>
      </c>
      <c r="C251" t="s">
        <v>316</v>
      </c>
      <c r="D251">
        <v>61457</v>
      </c>
      <c r="E251" t="s">
        <v>285</v>
      </c>
      <c r="F251">
        <v>6</v>
      </c>
      <c r="G251">
        <v>6</v>
      </c>
      <c r="H251">
        <v>4</v>
      </c>
      <c r="I251">
        <v>1.1494252873563201E-3</v>
      </c>
    </row>
    <row r="252" spans="1:9" x14ac:dyDescent="0.25">
      <c r="A252">
        <v>2</v>
      </c>
      <c r="B252">
        <v>66642</v>
      </c>
      <c r="C252" t="s">
        <v>318</v>
      </c>
      <c r="D252">
        <v>63540</v>
      </c>
      <c r="E252" t="s">
        <v>406</v>
      </c>
      <c r="F252">
        <v>6</v>
      </c>
      <c r="G252">
        <v>10</v>
      </c>
      <c r="H252">
        <v>4</v>
      </c>
      <c r="I252">
        <v>1.1494252873563201E-3</v>
      </c>
    </row>
    <row r="253" spans="1:9" x14ac:dyDescent="0.25">
      <c r="A253">
        <v>2</v>
      </c>
      <c r="B253">
        <v>66642</v>
      </c>
      <c r="C253" t="s">
        <v>318</v>
      </c>
      <c r="D253">
        <v>63227</v>
      </c>
      <c r="E253" t="s">
        <v>292</v>
      </c>
      <c r="F253">
        <v>6</v>
      </c>
      <c r="G253">
        <v>8</v>
      </c>
      <c r="H253">
        <v>4</v>
      </c>
      <c r="I253">
        <v>1.1494252873563201E-3</v>
      </c>
    </row>
    <row r="254" spans="1:9" x14ac:dyDescent="0.25">
      <c r="A254">
        <v>2</v>
      </c>
      <c r="B254">
        <v>68078</v>
      </c>
      <c r="C254" t="s">
        <v>294</v>
      </c>
      <c r="D254">
        <v>65526</v>
      </c>
      <c r="E254" t="s">
        <v>319</v>
      </c>
      <c r="F254">
        <v>2.5</v>
      </c>
      <c r="G254">
        <v>3</v>
      </c>
      <c r="H254">
        <v>5</v>
      </c>
      <c r="I254">
        <v>1.4367816091953999E-3</v>
      </c>
    </row>
    <row r="255" spans="1:9" x14ac:dyDescent="0.25">
      <c r="A255">
        <v>2</v>
      </c>
      <c r="B255">
        <v>68078</v>
      </c>
      <c r="C255" t="s">
        <v>294</v>
      </c>
      <c r="D255">
        <v>64169</v>
      </c>
      <c r="E255" t="s">
        <v>294</v>
      </c>
      <c r="F255">
        <v>2.5</v>
      </c>
      <c r="G255">
        <v>2.5</v>
      </c>
      <c r="H255">
        <v>4</v>
      </c>
      <c r="I255">
        <v>1.1494252873563201E-3</v>
      </c>
    </row>
    <row r="256" spans="1:9" x14ac:dyDescent="0.25">
      <c r="A256">
        <v>2</v>
      </c>
      <c r="B256">
        <v>68584</v>
      </c>
      <c r="C256" t="s">
        <v>94</v>
      </c>
      <c r="D256">
        <v>68585</v>
      </c>
      <c r="E256" t="s">
        <v>95</v>
      </c>
      <c r="F256">
        <v>3</v>
      </c>
      <c r="G256">
        <v>3</v>
      </c>
      <c r="H256">
        <v>5</v>
      </c>
      <c r="I256">
        <v>1.4367816091953999E-3</v>
      </c>
    </row>
    <row r="257" spans="1:9" x14ac:dyDescent="0.25">
      <c r="A257">
        <v>2</v>
      </c>
      <c r="B257">
        <v>68584</v>
      </c>
      <c r="C257" t="s">
        <v>94</v>
      </c>
      <c r="D257">
        <v>63377</v>
      </c>
      <c r="E257" t="s">
        <v>436</v>
      </c>
      <c r="F257">
        <v>3</v>
      </c>
      <c r="G257">
        <v>3</v>
      </c>
      <c r="H257">
        <v>5</v>
      </c>
      <c r="I257">
        <v>1.4367816091953999E-3</v>
      </c>
    </row>
    <row r="258" spans="1:9" x14ac:dyDescent="0.25">
      <c r="A258">
        <v>2</v>
      </c>
      <c r="B258">
        <v>68584</v>
      </c>
      <c r="C258" t="s">
        <v>94</v>
      </c>
      <c r="D258">
        <v>68582</v>
      </c>
      <c r="E258" t="s">
        <v>407</v>
      </c>
      <c r="F258">
        <v>3</v>
      </c>
      <c r="G258">
        <v>3</v>
      </c>
      <c r="H258">
        <v>4</v>
      </c>
      <c r="I258">
        <v>1.1494252873563201E-3</v>
      </c>
    </row>
    <row r="259" spans="1:9" x14ac:dyDescent="0.25">
      <c r="A259">
        <v>2</v>
      </c>
      <c r="B259">
        <v>68585</v>
      </c>
      <c r="C259" t="s">
        <v>95</v>
      </c>
      <c r="D259">
        <v>68582</v>
      </c>
      <c r="E259" t="s">
        <v>407</v>
      </c>
      <c r="F259">
        <v>3</v>
      </c>
      <c r="G259">
        <v>3</v>
      </c>
      <c r="H259">
        <v>4</v>
      </c>
      <c r="I259">
        <v>1.1494252873563201E-3</v>
      </c>
    </row>
    <row r="260" spans="1:9" x14ac:dyDescent="0.25">
      <c r="A260">
        <v>2</v>
      </c>
      <c r="B260">
        <v>69774</v>
      </c>
      <c r="C260" t="s">
        <v>5</v>
      </c>
      <c r="D260">
        <v>14862</v>
      </c>
      <c r="E260" t="s">
        <v>4</v>
      </c>
      <c r="F260">
        <v>8</v>
      </c>
      <c r="G260">
        <v>8</v>
      </c>
      <c r="H260">
        <v>4</v>
      </c>
      <c r="I260">
        <v>1.1494252873563201E-3</v>
      </c>
    </row>
    <row r="261" spans="1:9" x14ac:dyDescent="0.25">
      <c r="A261">
        <v>2</v>
      </c>
      <c r="B261">
        <v>69774</v>
      </c>
      <c r="C261" t="s">
        <v>5</v>
      </c>
      <c r="D261">
        <v>87191</v>
      </c>
      <c r="E261" t="s">
        <v>242</v>
      </c>
      <c r="F261">
        <v>8</v>
      </c>
      <c r="G261">
        <v>5</v>
      </c>
      <c r="H261">
        <v>4</v>
      </c>
      <c r="I261">
        <v>1.1494252873563201E-3</v>
      </c>
    </row>
    <row r="262" spans="1:9" x14ac:dyDescent="0.25">
      <c r="A262">
        <v>2</v>
      </c>
      <c r="B262">
        <v>69774</v>
      </c>
      <c r="C262" t="s">
        <v>5</v>
      </c>
      <c r="D262">
        <v>87171</v>
      </c>
      <c r="E262" t="s">
        <v>242</v>
      </c>
      <c r="F262">
        <v>8</v>
      </c>
      <c r="G262">
        <v>5</v>
      </c>
      <c r="H262">
        <v>4</v>
      </c>
      <c r="I262">
        <v>1.1494252873563201E-3</v>
      </c>
    </row>
    <row r="263" spans="1:9" x14ac:dyDescent="0.25">
      <c r="A263">
        <v>2</v>
      </c>
      <c r="B263">
        <v>7061</v>
      </c>
      <c r="C263" t="s">
        <v>321</v>
      </c>
      <c r="D263">
        <v>11606</v>
      </c>
      <c r="E263" t="s">
        <v>401</v>
      </c>
      <c r="F263">
        <v>6</v>
      </c>
      <c r="G263">
        <v>6</v>
      </c>
      <c r="H263">
        <v>5</v>
      </c>
      <c r="I263">
        <v>1.4367816091953999E-3</v>
      </c>
    </row>
    <row r="264" spans="1:9" x14ac:dyDescent="0.25">
      <c r="A264">
        <v>2</v>
      </c>
      <c r="B264">
        <v>7061</v>
      </c>
      <c r="C264" t="s">
        <v>321</v>
      </c>
      <c r="D264">
        <v>63140</v>
      </c>
      <c r="E264" t="s">
        <v>307</v>
      </c>
      <c r="F264">
        <v>6</v>
      </c>
      <c r="G264">
        <v>6</v>
      </c>
      <c r="H264">
        <v>5</v>
      </c>
      <c r="I264">
        <v>1.4367816091953999E-3</v>
      </c>
    </row>
    <row r="265" spans="1:9" x14ac:dyDescent="0.25">
      <c r="A265">
        <v>2</v>
      </c>
      <c r="B265">
        <v>7061</v>
      </c>
      <c r="C265" t="s">
        <v>321</v>
      </c>
      <c r="D265">
        <v>63228</v>
      </c>
      <c r="E265" t="s">
        <v>299</v>
      </c>
      <c r="F265">
        <v>6</v>
      </c>
      <c r="G265">
        <v>8</v>
      </c>
      <c r="H265">
        <v>4</v>
      </c>
      <c r="I265">
        <v>1.1494252873563201E-3</v>
      </c>
    </row>
    <row r="266" spans="1:9" x14ac:dyDescent="0.25">
      <c r="A266">
        <v>2</v>
      </c>
      <c r="B266">
        <v>71171</v>
      </c>
      <c r="C266" t="s">
        <v>47</v>
      </c>
      <c r="D266">
        <v>59156</v>
      </c>
      <c r="E266" t="s">
        <v>47</v>
      </c>
      <c r="F266">
        <v>2</v>
      </c>
      <c r="G266">
        <v>1.97142857142857</v>
      </c>
      <c r="H266">
        <v>12</v>
      </c>
      <c r="I266">
        <v>3.4482758620689598E-3</v>
      </c>
    </row>
    <row r="267" spans="1:9" x14ac:dyDescent="0.25">
      <c r="A267">
        <v>2</v>
      </c>
      <c r="B267">
        <v>71171</v>
      </c>
      <c r="C267" t="s">
        <v>47</v>
      </c>
      <c r="D267">
        <v>58585</v>
      </c>
      <c r="E267" t="s">
        <v>48</v>
      </c>
      <c r="F267">
        <v>2</v>
      </c>
      <c r="G267">
        <v>2</v>
      </c>
      <c r="H267">
        <v>9</v>
      </c>
      <c r="I267">
        <v>2.5862068965517202E-3</v>
      </c>
    </row>
    <row r="268" spans="1:9" x14ac:dyDescent="0.25">
      <c r="A268">
        <v>2</v>
      </c>
      <c r="B268">
        <v>71171</v>
      </c>
      <c r="C268" t="s">
        <v>47</v>
      </c>
      <c r="D268">
        <v>55785</v>
      </c>
      <c r="E268" t="s">
        <v>397</v>
      </c>
      <c r="F268">
        <v>2</v>
      </c>
      <c r="G268">
        <v>2</v>
      </c>
      <c r="H268">
        <v>7</v>
      </c>
      <c r="I268">
        <v>2.0114942528735602E-3</v>
      </c>
    </row>
    <row r="269" spans="1:9" x14ac:dyDescent="0.25">
      <c r="A269">
        <v>2</v>
      </c>
      <c r="B269">
        <v>71172</v>
      </c>
      <c r="C269" t="s">
        <v>76</v>
      </c>
      <c r="D269">
        <v>55256</v>
      </c>
      <c r="E269" t="s">
        <v>433</v>
      </c>
      <c r="F269">
        <v>2</v>
      </c>
      <c r="G269">
        <v>2.5</v>
      </c>
      <c r="H269">
        <v>6</v>
      </c>
      <c r="I269">
        <v>1.7241379310344799E-3</v>
      </c>
    </row>
    <row r="270" spans="1:9" x14ac:dyDescent="0.25">
      <c r="A270">
        <v>2</v>
      </c>
      <c r="B270">
        <v>71172</v>
      </c>
      <c r="C270" t="s">
        <v>76</v>
      </c>
      <c r="D270">
        <v>56188</v>
      </c>
      <c r="E270" t="s">
        <v>437</v>
      </c>
      <c r="F270">
        <v>2</v>
      </c>
      <c r="G270">
        <v>6</v>
      </c>
      <c r="H270">
        <v>5</v>
      </c>
      <c r="I270">
        <v>1.4367816091953999E-3</v>
      </c>
    </row>
    <row r="271" spans="1:9" x14ac:dyDescent="0.25">
      <c r="A271">
        <v>2</v>
      </c>
      <c r="B271">
        <v>71172</v>
      </c>
      <c r="C271" t="s">
        <v>76</v>
      </c>
      <c r="D271">
        <v>58109</v>
      </c>
      <c r="E271" t="s">
        <v>438</v>
      </c>
      <c r="F271">
        <v>2</v>
      </c>
      <c r="G271">
        <v>4</v>
      </c>
      <c r="H271">
        <v>4</v>
      </c>
      <c r="I271">
        <v>1.1494252873563201E-3</v>
      </c>
    </row>
    <row r="272" spans="1:9" x14ac:dyDescent="0.25">
      <c r="A272">
        <v>2</v>
      </c>
      <c r="B272">
        <v>71192</v>
      </c>
      <c r="C272" t="s">
        <v>82</v>
      </c>
      <c r="D272">
        <v>71193</v>
      </c>
      <c r="E272" t="s">
        <v>82</v>
      </c>
      <c r="F272">
        <v>2.1938775510204001</v>
      </c>
      <c r="G272">
        <v>2.5</v>
      </c>
      <c r="H272">
        <v>7</v>
      </c>
      <c r="I272">
        <v>2.0114942528735602E-3</v>
      </c>
    </row>
    <row r="273" spans="1:9" x14ac:dyDescent="0.25">
      <c r="A273">
        <v>2</v>
      </c>
      <c r="B273">
        <v>71192</v>
      </c>
      <c r="C273" t="s">
        <v>82</v>
      </c>
      <c r="D273">
        <v>57819</v>
      </c>
      <c r="E273" t="s">
        <v>103</v>
      </c>
      <c r="F273">
        <v>2.1938775510204001</v>
      </c>
      <c r="G273">
        <v>2.5</v>
      </c>
      <c r="H273">
        <v>4</v>
      </c>
      <c r="I273">
        <v>1.1494252873563201E-3</v>
      </c>
    </row>
    <row r="274" spans="1:9" x14ac:dyDescent="0.25">
      <c r="A274">
        <v>2</v>
      </c>
      <c r="B274">
        <v>71192</v>
      </c>
      <c r="C274" t="s">
        <v>82</v>
      </c>
      <c r="D274">
        <v>57574</v>
      </c>
      <c r="E274" t="s">
        <v>103</v>
      </c>
      <c r="F274">
        <v>2.1938775510204001</v>
      </c>
      <c r="G274">
        <v>2.5</v>
      </c>
      <c r="H274">
        <v>4</v>
      </c>
      <c r="I274">
        <v>1.1494252873563201E-3</v>
      </c>
    </row>
    <row r="275" spans="1:9" x14ac:dyDescent="0.25">
      <c r="A275">
        <v>2</v>
      </c>
      <c r="B275">
        <v>71193</v>
      </c>
      <c r="C275" t="s">
        <v>82</v>
      </c>
      <c r="D275">
        <v>57819</v>
      </c>
      <c r="E275" t="s">
        <v>103</v>
      </c>
      <c r="F275">
        <v>2.5</v>
      </c>
      <c r="G275">
        <v>2.5</v>
      </c>
      <c r="H275">
        <v>4</v>
      </c>
      <c r="I275">
        <v>1.1494252873563201E-3</v>
      </c>
    </row>
    <row r="276" spans="1:9" x14ac:dyDescent="0.25">
      <c r="A276">
        <v>2</v>
      </c>
      <c r="B276">
        <v>73312</v>
      </c>
      <c r="C276" t="s">
        <v>439</v>
      </c>
      <c r="D276">
        <v>73352</v>
      </c>
      <c r="E276" t="s">
        <v>439</v>
      </c>
      <c r="F276">
        <v>5</v>
      </c>
      <c r="G276">
        <v>5</v>
      </c>
      <c r="H276">
        <v>4</v>
      </c>
      <c r="I276">
        <v>1.1494252873563201E-3</v>
      </c>
    </row>
    <row r="277" spans="1:9" x14ac:dyDescent="0.25">
      <c r="A277">
        <v>2</v>
      </c>
      <c r="B277">
        <v>73383</v>
      </c>
      <c r="C277" t="s">
        <v>103</v>
      </c>
      <c r="D277">
        <v>73391</v>
      </c>
      <c r="E277" t="s">
        <v>103</v>
      </c>
      <c r="F277">
        <v>2.5</v>
      </c>
      <c r="G277">
        <v>2.5</v>
      </c>
      <c r="H277">
        <v>6</v>
      </c>
      <c r="I277">
        <v>1.7241379310344799E-3</v>
      </c>
    </row>
    <row r="278" spans="1:9" x14ac:dyDescent="0.25">
      <c r="A278">
        <v>2</v>
      </c>
      <c r="B278">
        <v>73383</v>
      </c>
      <c r="C278" t="s">
        <v>103</v>
      </c>
      <c r="D278">
        <v>71192</v>
      </c>
      <c r="E278" t="s">
        <v>82</v>
      </c>
      <c r="F278">
        <v>2.5</v>
      </c>
      <c r="G278">
        <v>2.1938775510204001</v>
      </c>
      <c r="H278">
        <v>6</v>
      </c>
      <c r="I278">
        <v>1.7241379310344799E-3</v>
      </c>
    </row>
    <row r="279" spans="1:9" x14ac:dyDescent="0.25">
      <c r="A279">
        <v>2</v>
      </c>
      <c r="B279">
        <v>73383</v>
      </c>
      <c r="C279" t="s">
        <v>103</v>
      </c>
      <c r="D279">
        <v>71193</v>
      </c>
      <c r="E279" t="s">
        <v>82</v>
      </c>
      <c r="F279">
        <v>2.5</v>
      </c>
      <c r="G279">
        <v>2.5</v>
      </c>
      <c r="H279">
        <v>5</v>
      </c>
      <c r="I279">
        <v>1.4367816091953999E-3</v>
      </c>
    </row>
    <row r="280" spans="1:9" x14ac:dyDescent="0.25">
      <c r="A280">
        <v>2</v>
      </c>
      <c r="B280">
        <v>73780</v>
      </c>
      <c r="C280" t="s">
        <v>333</v>
      </c>
      <c r="D280">
        <v>73779</v>
      </c>
      <c r="E280" t="s">
        <v>333</v>
      </c>
      <c r="F280">
        <v>3</v>
      </c>
      <c r="G280">
        <v>3</v>
      </c>
      <c r="H280">
        <v>6</v>
      </c>
      <c r="I280">
        <v>1.7241379310344799E-3</v>
      </c>
    </row>
    <row r="281" spans="1:9" x14ac:dyDescent="0.25">
      <c r="A281">
        <v>2</v>
      </c>
      <c r="B281">
        <v>73820</v>
      </c>
      <c r="C281" t="s">
        <v>346</v>
      </c>
      <c r="D281">
        <v>73821</v>
      </c>
      <c r="E281" t="s">
        <v>346</v>
      </c>
      <c r="F281">
        <v>2.4081632653061198</v>
      </c>
      <c r="G281">
        <v>2.5</v>
      </c>
      <c r="H281">
        <v>6</v>
      </c>
      <c r="I281">
        <v>1.7241379310344799E-3</v>
      </c>
    </row>
    <row r="282" spans="1:9" x14ac:dyDescent="0.25">
      <c r="A282">
        <v>2</v>
      </c>
      <c r="B282">
        <v>73823</v>
      </c>
      <c r="C282" t="s">
        <v>91</v>
      </c>
      <c r="D282">
        <v>85024</v>
      </c>
      <c r="E282" t="s">
        <v>66</v>
      </c>
      <c r="F282">
        <v>2.5</v>
      </c>
      <c r="G282">
        <v>3.5</v>
      </c>
      <c r="H282">
        <v>4</v>
      </c>
      <c r="I282">
        <v>1.1494252873563201E-3</v>
      </c>
    </row>
    <row r="283" spans="1:9" x14ac:dyDescent="0.25">
      <c r="A283">
        <v>2</v>
      </c>
      <c r="B283">
        <v>73823</v>
      </c>
      <c r="C283" t="s">
        <v>91</v>
      </c>
      <c r="D283">
        <v>33299</v>
      </c>
      <c r="E283" t="s">
        <v>66</v>
      </c>
      <c r="F283">
        <v>2.5</v>
      </c>
      <c r="G283">
        <v>3.5</v>
      </c>
      <c r="H283">
        <v>4</v>
      </c>
      <c r="I283">
        <v>1.1494252873563201E-3</v>
      </c>
    </row>
    <row r="284" spans="1:9" x14ac:dyDescent="0.25">
      <c r="A284">
        <v>2</v>
      </c>
      <c r="B284">
        <v>73823</v>
      </c>
      <c r="C284" t="s">
        <v>91</v>
      </c>
      <c r="D284">
        <v>87189</v>
      </c>
      <c r="E284" t="s">
        <v>91</v>
      </c>
      <c r="F284">
        <v>2.5</v>
      </c>
      <c r="G284">
        <v>2.5</v>
      </c>
      <c r="H284">
        <v>4</v>
      </c>
      <c r="I284">
        <v>1.1494252873563201E-3</v>
      </c>
    </row>
    <row r="285" spans="1:9" x14ac:dyDescent="0.25">
      <c r="A285">
        <v>2</v>
      </c>
      <c r="B285">
        <v>73827</v>
      </c>
      <c r="C285" t="s">
        <v>83</v>
      </c>
      <c r="D285">
        <v>85543</v>
      </c>
      <c r="E285" t="s">
        <v>83</v>
      </c>
      <c r="F285">
        <v>3</v>
      </c>
      <c r="G285">
        <v>3</v>
      </c>
      <c r="H285">
        <v>8</v>
      </c>
      <c r="I285">
        <v>2.2988505747126402E-3</v>
      </c>
    </row>
    <row r="286" spans="1:9" x14ac:dyDescent="0.25">
      <c r="A286">
        <v>2</v>
      </c>
      <c r="B286">
        <v>73827</v>
      </c>
      <c r="C286" t="s">
        <v>83</v>
      </c>
      <c r="D286">
        <v>88860</v>
      </c>
      <c r="E286" t="s">
        <v>92</v>
      </c>
      <c r="F286">
        <v>3</v>
      </c>
      <c r="G286">
        <v>3</v>
      </c>
      <c r="H286">
        <v>6</v>
      </c>
      <c r="I286">
        <v>1.7241379310344799E-3</v>
      </c>
    </row>
    <row r="287" spans="1:9" x14ac:dyDescent="0.25">
      <c r="A287">
        <v>2</v>
      </c>
      <c r="B287">
        <v>73827</v>
      </c>
      <c r="C287" t="s">
        <v>83</v>
      </c>
      <c r="D287">
        <v>86202</v>
      </c>
      <c r="E287" t="s">
        <v>259</v>
      </c>
      <c r="F287">
        <v>3</v>
      </c>
      <c r="G287">
        <v>2.5</v>
      </c>
      <c r="H287">
        <v>4</v>
      </c>
      <c r="I287">
        <v>1.1494252873563201E-3</v>
      </c>
    </row>
    <row r="288" spans="1:9" x14ac:dyDescent="0.25">
      <c r="A288">
        <v>2</v>
      </c>
      <c r="B288">
        <v>73832</v>
      </c>
      <c r="C288" t="s">
        <v>84</v>
      </c>
      <c r="D288">
        <v>73828</v>
      </c>
      <c r="E288" t="s">
        <v>85</v>
      </c>
      <c r="F288">
        <v>3.5</v>
      </c>
      <c r="G288">
        <v>3.5</v>
      </c>
      <c r="H288">
        <v>7</v>
      </c>
      <c r="I288">
        <v>2.0114942528735602E-3</v>
      </c>
    </row>
    <row r="289" spans="1:9" x14ac:dyDescent="0.25">
      <c r="A289">
        <v>2</v>
      </c>
      <c r="B289">
        <v>73832</v>
      </c>
      <c r="C289" t="s">
        <v>84</v>
      </c>
      <c r="D289">
        <v>97035</v>
      </c>
      <c r="E289" t="s">
        <v>84</v>
      </c>
      <c r="F289">
        <v>3.5</v>
      </c>
      <c r="G289">
        <v>3.5</v>
      </c>
      <c r="H289">
        <v>5</v>
      </c>
      <c r="I289">
        <v>1.4367816091953999E-3</v>
      </c>
    </row>
    <row r="290" spans="1:9" x14ac:dyDescent="0.25">
      <c r="A290">
        <v>2</v>
      </c>
      <c r="B290">
        <v>73832</v>
      </c>
      <c r="C290" t="s">
        <v>84</v>
      </c>
      <c r="D290">
        <v>73834</v>
      </c>
      <c r="E290" t="s">
        <v>85</v>
      </c>
      <c r="F290">
        <v>3.5</v>
      </c>
      <c r="G290">
        <v>3.5</v>
      </c>
      <c r="H290">
        <v>4</v>
      </c>
      <c r="I290">
        <v>1.1494252873563201E-3</v>
      </c>
    </row>
    <row r="291" spans="1:9" x14ac:dyDescent="0.25">
      <c r="A291">
        <v>2</v>
      </c>
      <c r="B291">
        <v>75214</v>
      </c>
      <c r="C291" t="s">
        <v>335</v>
      </c>
      <c r="D291">
        <v>32947</v>
      </c>
      <c r="E291" t="s">
        <v>336</v>
      </c>
      <c r="F291">
        <v>5</v>
      </c>
      <c r="G291">
        <v>7</v>
      </c>
      <c r="H291">
        <v>5</v>
      </c>
      <c r="I291">
        <v>1.4367816091953999E-3</v>
      </c>
    </row>
    <row r="292" spans="1:9" x14ac:dyDescent="0.25">
      <c r="A292">
        <v>2</v>
      </c>
      <c r="B292">
        <v>75709</v>
      </c>
      <c r="C292" t="s">
        <v>49</v>
      </c>
      <c r="D292">
        <v>10077</v>
      </c>
      <c r="E292" t="s">
        <v>104</v>
      </c>
      <c r="F292">
        <v>1.5</v>
      </c>
      <c r="G292">
        <v>1.5</v>
      </c>
      <c r="H292">
        <v>6</v>
      </c>
      <c r="I292">
        <v>1.7241379310344799E-3</v>
      </c>
    </row>
    <row r="293" spans="1:9" x14ac:dyDescent="0.25">
      <c r="A293">
        <v>2</v>
      </c>
      <c r="B293">
        <v>75709</v>
      </c>
      <c r="C293" t="s">
        <v>49</v>
      </c>
      <c r="D293">
        <v>10848</v>
      </c>
      <c r="E293" t="s">
        <v>155</v>
      </c>
      <c r="F293">
        <v>1.5</v>
      </c>
      <c r="G293">
        <v>3</v>
      </c>
      <c r="H293">
        <v>5</v>
      </c>
      <c r="I293">
        <v>1.4367816091953999E-3</v>
      </c>
    </row>
    <row r="294" spans="1:9" x14ac:dyDescent="0.25">
      <c r="A294">
        <v>2</v>
      </c>
      <c r="B294">
        <v>75788</v>
      </c>
      <c r="C294" t="s">
        <v>332</v>
      </c>
      <c r="D294">
        <v>14485</v>
      </c>
      <c r="E294" t="s">
        <v>338</v>
      </c>
      <c r="F294">
        <v>0.89999999999999902</v>
      </c>
      <c r="G294">
        <v>0.89999999999999902</v>
      </c>
      <c r="H294">
        <v>4</v>
      </c>
      <c r="I294">
        <v>1.1494252873563201E-3</v>
      </c>
    </row>
    <row r="295" spans="1:9" x14ac:dyDescent="0.25">
      <c r="A295">
        <v>2</v>
      </c>
      <c r="B295">
        <v>78516</v>
      </c>
      <c r="C295" t="s">
        <v>340</v>
      </c>
      <c r="D295">
        <v>33299</v>
      </c>
      <c r="E295" t="s">
        <v>66</v>
      </c>
      <c r="F295">
        <v>2.5</v>
      </c>
      <c r="G295">
        <v>3.5</v>
      </c>
      <c r="H295">
        <v>5</v>
      </c>
      <c r="I295">
        <v>1.4367816091953999E-3</v>
      </c>
    </row>
    <row r="296" spans="1:9" x14ac:dyDescent="0.25">
      <c r="A296">
        <v>2</v>
      </c>
      <c r="B296">
        <v>78516</v>
      </c>
      <c r="C296" t="s">
        <v>340</v>
      </c>
      <c r="D296">
        <v>78555</v>
      </c>
      <c r="E296" t="s">
        <v>440</v>
      </c>
      <c r="F296">
        <v>2.5</v>
      </c>
      <c r="G296">
        <v>2</v>
      </c>
      <c r="H296">
        <v>4</v>
      </c>
      <c r="I296">
        <v>1.1494252873563201E-3</v>
      </c>
    </row>
    <row r="297" spans="1:9" x14ac:dyDescent="0.25">
      <c r="A297">
        <v>2</v>
      </c>
      <c r="B297">
        <v>78555</v>
      </c>
      <c r="C297" t="s">
        <v>440</v>
      </c>
      <c r="D297">
        <v>72143</v>
      </c>
      <c r="E297" t="s">
        <v>348</v>
      </c>
      <c r="F297">
        <v>2</v>
      </c>
      <c r="G297">
        <v>1.5</v>
      </c>
      <c r="H297">
        <v>4</v>
      </c>
      <c r="I297">
        <v>1.1494252873563201E-3</v>
      </c>
    </row>
    <row r="298" spans="1:9" x14ac:dyDescent="0.25">
      <c r="A298">
        <v>2</v>
      </c>
      <c r="B298">
        <v>85024</v>
      </c>
      <c r="C298" t="s">
        <v>66</v>
      </c>
      <c r="D298">
        <v>97110</v>
      </c>
      <c r="E298" t="s">
        <v>67</v>
      </c>
      <c r="F298">
        <v>3.5</v>
      </c>
      <c r="G298">
        <v>4</v>
      </c>
      <c r="H298">
        <v>4</v>
      </c>
      <c r="I298">
        <v>1.1494252873563201E-3</v>
      </c>
    </row>
    <row r="299" spans="1:9" x14ac:dyDescent="0.25">
      <c r="A299">
        <v>2</v>
      </c>
      <c r="B299">
        <v>85302</v>
      </c>
      <c r="C299" t="s">
        <v>345</v>
      </c>
      <c r="D299">
        <v>73820</v>
      </c>
      <c r="E299" t="s">
        <v>346</v>
      </c>
      <c r="F299">
        <v>2.5</v>
      </c>
      <c r="G299">
        <v>2.4081632653061198</v>
      </c>
      <c r="H299">
        <v>5</v>
      </c>
      <c r="I299">
        <v>1.4367816091953999E-3</v>
      </c>
    </row>
    <row r="300" spans="1:9" x14ac:dyDescent="0.25">
      <c r="A300">
        <v>2</v>
      </c>
      <c r="B300">
        <v>85302</v>
      </c>
      <c r="C300" t="s">
        <v>345</v>
      </c>
      <c r="D300">
        <v>85298</v>
      </c>
      <c r="E300" t="s">
        <v>345</v>
      </c>
      <c r="F300">
        <v>2.5</v>
      </c>
      <c r="G300">
        <v>2.5</v>
      </c>
      <c r="H300">
        <v>4</v>
      </c>
      <c r="I300">
        <v>1.1494252873563201E-3</v>
      </c>
    </row>
    <row r="301" spans="1:9" x14ac:dyDescent="0.25">
      <c r="A301">
        <v>2</v>
      </c>
      <c r="B301">
        <v>85543</v>
      </c>
      <c r="C301" t="s">
        <v>83</v>
      </c>
      <c r="D301">
        <v>73823</v>
      </c>
      <c r="E301" t="s">
        <v>91</v>
      </c>
      <c r="F301">
        <v>3</v>
      </c>
      <c r="G301">
        <v>2.5</v>
      </c>
      <c r="H301">
        <v>6</v>
      </c>
      <c r="I301">
        <v>1.7241379310344799E-3</v>
      </c>
    </row>
    <row r="302" spans="1:9" x14ac:dyDescent="0.25">
      <c r="A302">
        <v>2</v>
      </c>
      <c r="B302">
        <v>85543</v>
      </c>
      <c r="C302" t="s">
        <v>83</v>
      </c>
      <c r="D302">
        <v>38681</v>
      </c>
      <c r="E302" t="s">
        <v>67</v>
      </c>
      <c r="F302">
        <v>3</v>
      </c>
      <c r="G302">
        <v>4</v>
      </c>
      <c r="H302">
        <v>4</v>
      </c>
      <c r="I302">
        <v>1.1494252873563201E-3</v>
      </c>
    </row>
    <row r="303" spans="1:9" x14ac:dyDescent="0.25">
      <c r="A303">
        <v>2</v>
      </c>
      <c r="B303">
        <v>85543</v>
      </c>
      <c r="C303" t="s">
        <v>83</v>
      </c>
      <c r="D303">
        <v>89621</v>
      </c>
      <c r="E303" t="s">
        <v>349</v>
      </c>
      <c r="F303">
        <v>3</v>
      </c>
      <c r="G303">
        <v>3</v>
      </c>
      <c r="H303">
        <v>4</v>
      </c>
      <c r="I303">
        <v>1.1494252873563201E-3</v>
      </c>
    </row>
    <row r="304" spans="1:9" x14ac:dyDescent="0.25">
      <c r="A304">
        <v>2</v>
      </c>
      <c r="B304">
        <v>85891</v>
      </c>
      <c r="C304" t="s">
        <v>132</v>
      </c>
      <c r="D304">
        <v>87585</v>
      </c>
      <c r="E304" t="s">
        <v>133</v>
      </c>
      <c r="F304">
        <v>8</v>
      </c>
      <c r="G304">
        <v>8</v>
      </c>
      <c r="H304">
        <v>6</v>
      </c>
      <c r="I304">
        <v>1.7241379310344799E-3</v>
      </c>
    </row>
    <row r="305" spans="1:9" x14ac:dyDescent="0.25">
      <c r="A305">
        <v>2</v>
      </c>
      <c r="B305">
        <v>85891</v>
      </c>
      <c r="C305" t="s">
        <v>132</v>
      </c>
      <c r="D305">
        <v>86686</v>
      </c>
      <c r="E305" t="s">
        <v>220</v>
      </c>
      <c r="F305">
        <v>8</v>
      </c>
      <c r="G305">
        <v>8</v>
      </c>
      <c r="H305">
        <v>5</v>
      </c>
      <c r="I305">
        <v>1.4367816091953999E-3</v>
      </c>
    </row>
    <row r="306" spans="1:9" x14ac:dyDescent="0.25">
      <c r="A306">
        <v>2</v>
      </c>
      <c r="B306">
        <v>86063</v>
      </c>
      <c r="C306" t="s">
        <v>367</v>
      </c>
      <c r="D306">
        <v>86253</v>
      </c>
      <c r="E306" t="s">
        <v>147</v>
      </c>
      <c r="F306">
        <v>5</v>
      </c>
      <c r="G306">
        <v>4</v>
      </c>
      <c r="H306">
        <v>4</v>
      </c>
      <c r="I306">
        <v>1.1494252873563201E-3</v>
      </c>
    </row>
    <row r="307" spans="1:9" x14ac:dyDescent="0.25">
      <c r="A307">
        <v>2</v>
      </c>
      <c r="B307">
        <v>86202</v>
      </c>
      <c r="C307" t="s">
        <v>259</v>
      </c>
      <c r="D307">
        <v>85227</v>
      </c>
      <c r="E307" t="s">
        <v>351</v>
      </c>
      <c r="F307">
        <v>2.5</v>
      </c>
      <c r="G307">
        <v>2.5</v>
      </c>
      <c r="H307">
        <v>6</v>
      </c>
      <c r="I307">
        <v>1.7241379310344799E-3</v>
      </c>
    </row>
    <row r="308" spans="1:9" x14ac:dyDescent="0.25">
      <c r="A308">
        <v>2</v>
      </c>
      <c r="B308">
        <v>86247</v>
      </c>
      <c r="C308" t="s">
        <v>343</v>
      </c>
      <c r="D308">
        <v>86246</v>
      </c>
      <c r="E308" t="s">
        <v>441</v>
      </c>
      <c r="F308">
        <v>3.5</v>
      </c>
      <c r="G308">
        <v>3.5</v>
      </c>
      <c r="H308">
        <v>4</v>
      </c>
      <c r="I308">
        <v>1.1494252873563201E-3</v>
      </c>
    </row>
    <row r="309" spans="1:9" x14ac:dyDescent="0.25">
      <c r="A309">
        <v>2</v>
      </c>
      <c r="B309">
        <v>86457</v>
      </c>
      <c r="C309" t="s">
        <v>29</v>
      </c>
      <c r="D309">
        <v>87186</v>
      </c>
      <c r="E309" t="s">
        <v>29</v>
      </c>
      <c r="F309">
        <v>8</v>
      </c>
      <c r="G309">
        <v>8</v>
      </c>
      <c r="H309">
        <v>9</v>
      </c>
      <c r="I309">
        <v>2.5862068965517202E-3</v>
      </c>
    </row>
    <row r="310" spans="1:9" x14ac:dyDescent="0.25">
      <c r="A310">
        <v>2</v>
      </c>
      <c r="B310">
        <v>86457</v>
      </c>
      <c r="C310" t="s">
        <v>29</v>
      </c>
      <c r="D310">
        <v>87886</v>
      </c>
      <c r="E310" t="s">
        <v>36</v>
      </c>
      <c r="F310">
        <v>8</v>
      </c>
      <c r="G310">
        <v>7</v>
      </c>
      <c r="H310">
        <v>7</v>
      </c>
      <c r="I310">
        <v>2.0114942528735602E-3</v>
      </c>
    </row>
    <row r="311" spans="1:9" x14ac:dyDescent="0.25">
      <c r="A311">
        <v>2</v>
      </c>
      <c r="B311">
        <v>86457</v>
      </c>
      <c r="C311" t="s">
        <v>29</v>
      </c>
      <c r="D311">
        <v>85487</v>
      </c>
      <c r="E311" t="s">
        <v>29</v>
      </c>
      <c r="F311">
        <v>8</v>
      </c>
      <c r="G311">
        <v>8</v>
      </c>
      <c r="H311">
        <v>6</v>
      </c>
      <c r="I311">
        <v>1.7241379310344799E-3</v>
      </c>
    </row>
    <row r="312" spans="1:9" x14ac:dyDescent="0.25">
      <c r="A312">
        <v>2</v>
      </c>
      <c r="B312">
        <v>86467</v>
      </c>
      <c r="C312" t="s">
        <v>354</v>
      </c>
      <c r="D312">
        <v>86686</v>
      </c>
      <c r="E312" t="s">
        <v>220</v>
      </c>
      <c r="F312">
        <v>8</v>
      </c>
      <c r="G312">
        <v>8</v>
      </c>
      <c r="H312">
        <v>4</v>
      </c>
      <c r="I312">
        <v>1.1494252873563201E-3</v>
      </c>
    </row>
    <row r="313" spans="1:9" x14ac:dyDescent="0.25">
      <c r="A313">
        <v>2</v>
      </c>
      <c r="B313">
        <v>86641</v>
      </c>
      <c r="C313" t="s">
        <v>29</v>
      </c>
      <c r="D313">
        <v>86457</v>
      </c>
      <c r="E313" t="s">
        <v>29</v>
      </c>
      <c r="F313">
        <v>8</v>
      </c>
      <c r="G313">
        <v>8</v>
      </c>
      <c r="H313">
        <v>12</v>
      </c>
      <c r="I313">
        <v>3.4482758620689598E-3</v>
      </c>
    </row>
    <row r="314" spans="1:9" x14ac:dyDescent="0.25">
      <c r="A314">
        <v>2</v>
      </c>
      <c r="B314">
        <v>86641</v>
      </c>
      <c r="C314" t="s">
        <v>29</v>
      </c>
      <c r="D314">
        <v>85487</v>
      </c>
      <c r="E314" t="s">
        <v>29</v>
      </c>
      <c r="F314">
        <v>8</v>
      </c>
      <c r="G314">
        <v>8</v>
      </c>
      <c r="H314">
        <v>7</v>
      </c>
      <c r="I314">
        <v>2.0114942528735602E-3</v>
      </c>
    </row>
    <row r="315" spans="1:9" x14ac:dyDescent="0.25">
      <c r="A315">
        <v>2</v>
      </c>
      <c r="B315">
        <v>86641</v>
      </c>
      <c r="C315" t="s">
        <v>29</v>
      </c>
      <c r="D315">
        <v>86921</v>
      </c>
      <c r="E315" t="s">
        <v>135</v>
      </c>
      <c r="F315">
        <v>8</v>
      </c>
      <c r="G315">
        <v>8</v>
      </c>
      <c r="H315">
        <v>5</v>
      </c>
      <c r="I315">
        <v>1.4367816091953999E-3</v>
      </c>
    </row>
    <row r="316" spans="1:9" x14ac:dyDescent="0.25">
      <c r="A316">
        <v>2</v>
      </c>
      <c r="B316">
        <v>86718</v>
      </c>
      <c r="C316" t="s">
        <v>145</v>
      </c>
      <c r="D316">
        <v>33249</v>
      </c>
      <c r="E316" t="s">
        <v>148</v>
      </c>
      <c r="F316">
        <v>4</v>
      </c>
      <c r="G316">
        <v>4</v>
      </c>
      <c r="H316">
        <v>4</v>
      </c>
      <c r="I316">
        <v>1.1494252873563201E-3</v>
      </c>
    </row>
    <row r="317" spans="1:9" x14ac:dyDescent="0.25">
      <c r="A317">
        <v>2</v>
      </c>
      <c r="B317">
        <v>86718</v>
      </c>
      <c r="C317" t="s">
        <v>145</v>
      </c>
      <c r="D317">
        <v>33350</v>
      </c>
      <c r="E317" t="s">
        <v>240</v>
      </c>
      <c r="F317">
        <v>4</v>
      </c>
      <c r="G317">
        <v>3</v>
      </c>
      <c r="H317">
        <v>4</v>
      </c>
      <c r="I317">
        <v>1.1494252873563201E-3</v>
      </c>
    </row>
    <row r="318" spans="1:9" x14ac:dyDescent="0.25">
      <c r="A318">
        <v>2</v>
      </c>
      <c r="B318">
        <v>86750</v>
      </c>
      <c r="C318" t="s">
        <v>31</v>
      </c>
      <c r="D318">
        <v>87948</v>
      </c>
      <c r="E318" t="s">
        <v>32</v>
      </c>
      <c r="F318">
        <v>13</v>
      </c>
      <c r="G318">
        <v>11</v>
      </c>
      <c r="H318">
        <v>4</v>
      </c>
      <c r="I318">
        <v>1.1494252873563201E-3</v>
      </c>
    </row>
    <row r="319" spans="1:9" x14ac:dyDescent="0.25">
      <c r="A319">
        <v>2</v>
      </c>
      <c r="B319">
        <v>86870</v>
      </c>
      <c r="C319" t="s">
        <v>34</v>
      </c>
      <c r="D319">
        <v>33299</v>
      </c>
      <c r="E319" t="s">
        <v>66</v>
      </c>
      <c r="F319">
        <v>9.9484536082474193</v>
      </c>
      <c r="G319">
        <v>3.5</v>
      </c>
      <c r="H319">
        <v>4</v>
      </c>
      <c r="I319">
        <v>1.1494252873563201E-3</v>
      </c>
    </row>
    <row r="320" spans="1:9" x14ac:dyDescent="0.25">
      <c r="A320">
        <v>2</v>
      </c>
      <c r="B320">
        <v>87110</v>
      </c>
      <c r="C320" t="s">
        <v>19</v>
      </c>
      <c r="D320">
        <v>88492</v>
      </c>
      <c r="E320" t="s">
        <v>25</v>
      </c>
      <c r="F320">
        <v>3.5706713780918702</v>
      </c>
      <c r="G320">
        <v>4</v>
      </c>
      <c r="H320">
        <v>16</v>
      </c>
      <c r="I320">
        <v>4.5977011494252804E-3</v>
      </c>
    </row>
    <row r="321" spans="1:9" x14ac:dyDescent="0.25">
      <c r="A321">
        <v>2</v>
      </c>
      <c r="B321">
        <v>87110</v>
      </c>
      <c r="C321" t="s">
        <v>19</v>
      </c>
      <c r="D321">
        <v>87313</v>
      </c>
      <c r="E321" t="s">
        <v>86</v>
      </c>
      <c r="F321">
        <v>3.5706713780918702</v>
      </c>
      <c r="G321">
        <v>4</v>
      </c>
      <c r="H321">
        <v>13</v>
      </c>
      <c r="I321">
        <v>3.7356321839080399E-3</v>
      </c>
    </row>
    <row r="322" spans="1:9" x14ac:dyDescent="0.25">
      <c r="A322">
        <v>2</v>
      </c>
      <c r="B322">
        <v>87110</v>
      </c>
      <c r="C322" t="s">
        <v>19</v>
      </c>
      <c r="D322">
        <v>86457</v>
      </c>
      <c r="E322" t="s">
        <v>29</v>
      </c>
      <c r="F322">
        <v>3.5706713780918702</v>
      </c>
      <c r="G322">
        <v>8</v>
      </c>
      <c r="H322">
        <v>10</v>
      </c>
      <c r="I322">
        <v>2.8735632183907998E-3</v>
      </c>
    </row>
    <row r="323" spans="1:9" x14ac:dyDescent="0.25">
      <c r="A323">
        <v>2</v>
      </c>
      <c r="B323">
        <v>87171</v>
      </c>
      <c r="C323" t="s">
        <v>242</v>
      </c>
      <c r="D323">
        <v>3489</v>
      </c>
      <c r="E323" t="s">
        <v>134</v>
      </c>
      <c r="F323">
        <v>5</v>
      </c>
      <c r="G323">
        <v>11</v>
      </c>
      <c r="H323">
        <v>5</v>
      </c>
      <c r="I323">
        <v>1.4367816091953999E-3</v>
      </c>
    </row>
    <row r="324" spans="1:9" x14ac:dyDescent="0.25">
      <c r="A324">
        <v>2</v>
      </c>
      <c r="B324">
        <v>87186</v>
      </c>
      <c r="C324" t="s">
        <v>29</v>
      </c>
      <c r="D324">
        <v>85487</v>
      </c>
      <c r="E324" t="s">
        <v>29</v>
      </c>
      <c r="F324">
        <v>8</v>
      </c>
      <c r="G324">
        <v>8</v>
      </c>
      <c r="H324">
        <v>4</v>
      </c>
      <c r="I324">
        <v>1.1494252873563201E-3</v>
      </c>
    </row>
    <row r="325" spans="1:9" x14ac:dyDescent="0.25">
      <c r="A325">
        <v>2</v>
      </c>
      <c r="B325">
        <v>87186</v>
      </c>
      <c r="C325" t="s">
        <v>29</v>
      </c>
      <c r="D325">
        <v>49374</v>
      </c>
      <c r="E325" t="s">
        <v>265</v>
      </c>
      <c r="F325">
        <v>8</v>
      </c>
      <c r="G325">
        <v>3.5</v>
      </c>
      <c r="H325">
        <v>4</v>
      </c>
      <c r="I325">
        <v>1.1494252873563201E-3</v>
      </c>
    </row>
    <row r="326" spans="1:9" x14ac:dyDescent="0.25">
      <c r="A326">
        <v>2</v>
      </c>
      <c r="B326">
        <v>87186</v>
      </c>
      <c r="C326" t="s">
        <v>29</v>
      </c>
      <c r="D326">
        <v>2666</v>
      </c>
      <c r="E326" t="s">
        <v>442</v>
      </c>
      <c r="F326">
        <v>8</v>
      </c>
      <c r="G326">
        <v>3</v>
      </c>
      <c r="H326">
        <v>4</v>
      </c>
      <c r="I326">
        <v>1.1494252873563201E-3</v>
      </c>
    </row>
    <row r="327" spans="1:9" x14ac:dyDescent="0.25">
      <c r="A327">
        <v>2</v>
      </c>
      <c r="B327">
        <v>87322</v>
      </c>
      <c r="C327" t="s">
        <v>13</v>
      </c>
      <c r="D327">
        <v>86815</v>
      </c>
      <c r="E327" t="s">
        <v>360</v>
      </c>
      <c r="F327">
        <v>7</v>
      </c>
      <c r="G327">
        <v>7</v>
      </c>
      <c r="H327">
        <v>4</v>
      </c>
      <c r="I327">
        <v>1.1494252873563201E-3</v>
      </c>
    </row>
    <row r="328" spans="1:9" x14ac:dyDescent="0.25">
      <c r="A328">
        <v>2</v>
      </c>
      <c r="B328">
        <v>87322</v>
      </c>
      <c r="C328" t="s">
        <v>13</v>
      </c>
      <c r="D328">
        <v>32863</v>
      </c>
      <c r="E328" t="s">
        <v>236</v>
      </c>
      <c r="F328">
        <v>7</v>
      </c>
      <c r="G328">
        <v>2</v>
      </c>
      <c r="H328">
        <v>4</v>
      </c>
      <c r="I328">
        <v>1.1494252873563201E-3</v>
      </c>
    </row>
    <row r="329" spans="1:9" x14ac:dyDescent="0.25">
      <c r="A329">
        <v>2</v>
      </c>
      <c r="B329">
        <v>87702</v>
      </c>
      <c r="C329" t="s">
        <v>211</v>
      </c>
      <c r="D329">
        <v>38002</v>
      </c>
      <c r="E329" t="s">
        <v>368</v>
      </c>
      <c r="F329">
        <v>5</v>
      </c>
      <c r="G329">
        <v>5</v>
      </c>
      <c r="H329">
        <v>4</v>
      </c>
      <c r="I329">
        <v>1.1494252873563201E-3</v>
      </c>
    </row>
    <row r="330" spans="1:9" x14ac:dyDescent="0.25">
      <c r="A330">
        <v>2</v>
      </c>
      <c r="B330">
        <v>87715</v>
      </c>
      <c r="C330" t="s">
        <v>2</v>
      </c>
      <c r="D330">
        <v>12071</v>
      </c>
      <c r="E330" t="s">
        <v>0</v>
      </c>
      <c r="F330">
        <v>18</v>
      </c>
      <c r="G330">
        <v>13</v>
      </c>
      <c r="H330">
        <v>4</v>
      </c>
      <c r="I330">
        <v>1.1494252873563201E-3</v>
      </c>
    </row>
    <row r="331" spans="1:9" x14ac:dyDescent="0.25">
      <c r="A331">
        <v>2</v>
      </c>
      <c r="B331">
        <v>87886</v>
      </c>
      <c r="C331" t="s">
        <v>36</v>
      </c>
      <c r="D331">
        <v>87377</v>
      </c>
      <c r="E331" t="s">
        <v>37</v>
      </c>
      <c r="F331">
        <v>7</v>
      </c>
      <c r="G331">
        <v>6</v>
      </c>
      <c r="H331">
        <v>9</v>
      </c>
      <c r="I331">
        <v>2.5862068965517202E-3</v>
      </c>
    </row>
    <row r="332" spans="1:9" x14ac:dyDescent="0.25">
      <c r="A332">
        <v>2</v>
      </c>
      <c r="B332">
        <v>87886</v>
      </c>
      <c r="C332" t="s">
        <v>36</v>
      </c>
      <c r="D332">
        <v>38238</v>
      </c>
      <c r="E332" t="s">
        <v>38</v>
      </c>
      <c r="F332">
        <v>7</v>
      </c>
      <c r="G332">
        <v>12</v>
      </c>
      <c r="H332">
        <v>6</v>
      </c>
      <c r="I332">
        <v>1.7241379310344799E-3</v>
      </c>
    </row>
    <row r="333" spans="1:9" x14ac:dyDescent="0.25">
      <c r="A333">
        <v>2</v>
      </c>
      <c r="B333">
        <v>87887</v>
      </c>
      <c r="C333" t="s">
        <v>221</v>
      </c>
      <c r="D333">
        <v>38332</v>
      </c>
      <c r="E333" t="s">
        <v>208</v>
      </c>
      <c r="F333">
        <v>9</v>
      </c>
      <c r="G333">
        <v>3.1538461538461502</v>
      </c>
      <c r="H333">
        <v>4</v>
      </c>
      <c r="I333">
        <v>1.1494252873563201E-3</v>
      </c>
    </row>
    <row r="334" spans="1:9" x14ac:dyDescent="0.25">
      <c r="A334">
        <v>2</v>
      </c>
      <c r="B334">
        <v>87931</v>
      </c>
      <c r="C334" t="s">
        <v>443</v>
      </c>
      <c r="D334">
        <v>86059</v>
      </c>
      <c r="E334" t="s">
        <v>444</v>
      </c>
      <c r="F334">
        <v>5</v>
      </c>
      <c r="G334">
        <v>4</v>
      </c>
      <c r="H334">
        <v>4</v>
      </c>
      <c r="I334">
        <v>1.1494252873563201E-3</v>
      </c>
    </row>
    <row r="335" spans="1:9" x14ac:dyDescent="0.25">
      <c r="A335">
        <v>2</v>
      </c>
      <c r="B335">
        <v>88097</v>
      </c>
      <c r="C335" t="s">
        <v>41</v>
      </c>
      <c r="D335">
        <v>73832</v>
      </c>
      <c r="E335" t="s">
        <v>84</v>
      </c>
      <c r="F335">
        <v>3.5</v>
      </c>
      <c r="G335">
        <v>3.5</v>
      </c>
      <c r="H335">
        <v>11</v>
      </c>
      <c r="I335">
        <v>3.1609195402298798E-3</v>
      </c>
    </row>
    <row r="336" spans="1:9" x14ac:dyDescent="0.25">
      <c r="A336">
        <v>2</v>
      </c>
      <c r="B336">
        <v>88097</v>
      </c>
      <c r="C336" t="s">
        <v>41</v>
      </c>
      <c r="D336">
        <v>73828</v>
      </c>
      <c r="E336" t="s">
        <v>85</v>
      </c>
      <c r="F336">
        <v>3.5</v>
      </c>
      <c r="G336">
        <v>3.5</v>
      </c>
      <c r="H336">
        <v>8</v>
      </c>
      <c r="I336">
        <v>2.2988505747126402E-3</v>
      </c>
    </row>
    <row r="337" spans="1:9" x14ac:dyDescent="0.25">
      <c r="A337">
        <v>2</v>
      </c>
      <c r="B337">
        <v>88097</v>
      </c>
      <c r="C337" t="s">
        <v>41</v>
      </c>
      <c r="D337">
        <v>88067</v>
      </c>
      <c r="E337" t="s">
        <v>41</v>
      </c>
      <c r="F337">
        <v>3.5</v>
      </c>
      <c r="G337">
        <v>3.5</v>
      </c>
      <c r="H337">
        <v>6</v>
      </c>
      <c r="I337">
        <v>1.7241379310344799E-3</v>
      </c>
    </row>
    <row r="338" spans="1:9" x14ac:dyDescent="0.25">
      <c r="A338">
        <v>2</v>
      </c>
      <c r="B338">
        <v>88314</v>
      </c>
      <c r="C338" t="s">
        <v>42</v>
      </c>
      <c r="D338">
        <v>88347</v>
      </c>
      <c r="E338" t="s">
        <v>43</v>
      </c>
      <c r="F338">
        <v>11</v>
      </c>
      <c r="G338">
        <v>11</v>
      </c>
      <c r="H338">
        <v>5</v>
      </c>
      <c r="I338">
        <v>1.4367816091953999E-3</v>
      </c>
    </row>
    <row r="339" spans="1:9" x14ac:dyDescent="0.25">
      <c r="A339">
        <v>2</v>
      </c>
      <c r="B339">
        <v>88314</v>
      </c>
      <c r="C339" t="s">
        <v>42</v>
      </c>
      <c r="D339">
        <v>86008</v>
      </c>
      <c r="E339" t="s">
        <v>45</v>
      </c>
      <c r="F339">
        <v>11</v>
      </c>
      <c r="G339">
        <v>9</v>
      </c>
      <c r="H339">
        <v>4</v>
      </c>
      <c r="I339">
        <v>1.1494252873563201E-3</v>
      </c>
    </row>
    <row r="340" spans="1:9" x14ac:dyDescent="0.25">
      <c r="A340">
        <v>2</v>
      </c>
      <c r="B340">
        <v>88386</v>
      </c>
      <c r="C340" t="s">
        <v>12</v>
      </c>
      <c r="D340">
        <v>2330</v>
      </c>
      <c r="E340" t="s">
        <v>11</v>
      </c>
      <c r="F340">
        <v>9</v>
      </c>
      <c r="G340">
        <v>7</v>
      </c>
      <c r="H340">
        <v>8</v>
      </c>
      <c r="I340">
        <v>2.2988505747126402E-3</v>
      </c>
    </row>
    <row r="341" spans="1:9" x14ac:dyDescent="0.25">
      <c r="A341">
        <v>2</v>
      </c>
      <c r="B341">
        <v>88386</v>
      </c>
      <c r="C341" t="s">
        <v>12</v>
      </c>
      <c r="D341">
        <v>97045</v>
      </c>
      <c r="E341" t="s">
        <v>12</v>
      </c>
      <c r="F341">
        <v>9</v>
      </c>
      <c r="G341">
        <v>9</v>
      </c>
      <c r="H341">
        <v>7</v>
      </c>
      <c r="I341">
        <v>2.0114942528735602E-3</v>
      </c>
    </row>
    <row r="342" spans="1:9" x14ac:dyDescent="0.25">
      <c r="A342">
        <v>2</v>
      </c>
      <c r="B342">
        <v>88386</v>
      </c>
      <c r="C342" t="s">
        <v>12</v>
      </c>
      <c r="D342">
        <v>88851</v>
      </c>
      <c r="E342" t="s">
        <v>46</v>
      </c>
      <c r="F342">
        <v>9</v>
      </c>
      <c r="G342">
        <v>2.5</v>
      </c>
      <c r="H342">
        <v>7</v>
      </c>
      <c r="I342">
        <v>2.0114942528735602E-3</v>
      </c>
    </row>
    <row r="343" spans="1:9" x14ac:dyDescent="0.25">
      <c r="A343">
        <v>2</v>
      </c>
      <c r="B343">
        <v>88492</v>
      </c>
      <c r="C343" t="s">
        <v>25</v>
      </c>
      <c r="D343">
        <v>88491</v>
      </c>
      <c r="E343" t="s">
        <v>87</v>
      </c>
      <c r="F343">
        <v>4</v>
      </c>
      <c r="G343">
        <v>4</v>
      </c>
      <c r="H343">
        <v>12</v>
      </c>
      <c r="I343">
        <v>3.4482758620689598E-3</v>
      </c>
    </row>
    <row r="344" spans="1:9" x14ac:dyDescent="0.25">
      <c r="A344">
        <v>2</v>
      </c>
      <c r="B344">
        <v>88492</v>
      </c>
      <c r="C344" t="s">
        <v>25</v>
      </c>
      <c r="D344">
        <v>88490</v>
      </c>
      <c r="E344" t="s">
        <v>88</v>
      </c>
      <c r="F344">
        <v>4</v>
      </c>
      <c r="G344">
        <v>4</v>
      </c>
      <c r="H344">
        <v>8</v>
      </c>
      <c r="I344">
        <v>2.2988505747126402E-3</v>
      </c>
    </row>
    <row r="345" spans="1:9" x14ac:dyDescent="0.25">
      <c r="A345">
        <v>2</v>
      </c>
      <c r="B345">
        <v>88492</v>
      </c>
      <c r="C345" t="s">
        <v>25</v>
      </c>
      <c r="D345">
        <v>89941</v>
      </c>
      <c r="E345" t="s">
        <v>35</v>
      </c>
      <c r="F345">
        <v>4</v>
      </c>
      <c r="G345">
        <v>10</v>
      </c>
      <c r="H345">
        <v>6</v>
      </c>
      <c r="I345">
        <v>1.7241379310344799E-3</v>
      </c>
    </row>
    <row r="346" spans="1:9" x14ac:dyDescent="0.25">
      <c r="A346">
        <v>2</v>
      </c>
      <c r="B346">
        <v>88840</v>
      </c>
      <c r="C346" t="s">
        <v>89</v>
      </c>
      <c r="D346">
        <v>88893</v>
      </c>
      <c r="E346" t="s">
        <v>90</v>
      </c>
      <c r="F346">
        <v>3.5</v>
      </c>
      <c r="G346">
        <v>3.5</v>
      </c>
      <c r="H346">
        <v>7</v>
      </c>
      <c r="I346">
        <v>2.0114942528735602E-3</v>
      </c>
    </row>
    <row r="347" spans="1:9" x14ac:dyDescent="0.25">
      <c r="A347">
        <v>2</v>
      </c>
      <c r="B347">
        <v>88840</v>
      </c>
      <c r="C347" t="s">
        <v>89</v>
      </c>
      <c r="D347">
        <v>88852</v>
      </c>
      <c r="E347" t="s">
        <v>370</v>
      </c>
      <c r="F347">
        <v>3.5</v>
      </c>
      <c r="G347">
        <v>3.5</v>
      </c>
      <c r="H347">
        <v>6</v>
      </c>
      <c r="I347">
        <v>1.7241379310344799E-3</v>
      </c>
    </row>
    <row r="348" spans="1:9" x14ac:dyDescent="0.25">
      <c r="A348">
        <v>2</v>
      </c>
      <c r="B348">
        <v>88840</v>
      </c>
      <c r="C348" t="s">
        <v>89</v>
      </c>
      <c r="D348">
        <v>73832</v>
      </c>
      <c r="E348" t="s">
        <v>84</v>
      </c>
      <c r="F348">
        <v>3.5</v>
      </c>
      <c r="G348">
        <v>3.5</v>
      </c>
      <c r="H348">
        <v>4</v>
      </c>
      <c r="I348">
        <v>1.1494252873563201E-3</v>
      </c>
    </row>
    <row r="349" spans="1:9" x14ac:dyDescent="0.25">
      <c r="A349">
        <v>2</v>
      </c>
      <c r="B349">
        <v>88847</v>
      </c>
      <c r="C349" t="s">
        <v>1</v>
      </c>
      <c r="D349">
        <v>88851</v>
      </c>
      <c r="E349" t="s">
        <v>46</v>
      </c>
      <c r="F349">
        <v>2.5</v>
      </c>
      <c r="G349">
        <v>2.5</v>
      </c>
      <c r="H349">
        <v>42</v>
      </c>
      <c r="I349">
        <v>1.2068965517241299E-2</v>
      </c>
    </row>
    <row r="350" spans="1:9" x14ac:dyDescent="0.25">
      <c r="A350">
        <v>2</v>
      </c>
      <c r="B350">
        <v>88847</v>
      </c>
      <c r="C350" t="s">
        <v>1</v>
      </c>
      <c r="D350">
        <v>97043</v>
      </c>
      <c r="E350" t="s">
        <v>91</v>
      </c>
      <c r="F350">
        <v>2.5</v>
      </c>
      <c r="G350">
        <v>2.5</v>
      </c>
      <c r="H350">
        <v>25</v>
      </c>
      <c r="I350">
        <v>7.1839080459770097E-3</v>
      </c>
    </row>
    <row r="351" spans="1:9" x14ac:dyDescent="0.25">
      <c r="A351">
        <v>2</v>
      </c>
      <c r="B351">
        <v>88847</v>
      </c>
      <c r="C351" t="s">
        <v>1</v>
      </c>
      <c r="D351">
        <v>73823</v>
      </c>
      <c r="E351" t="s">
        <v>91</v>
      </c>
      <c r="F351">
        <v>2.5</v>
      </c>
      <c r="G351">
        <v>2.5</v>
      </c>
      <c r="H351">
        <v>21</v>
      </c>
      <c r="I351">
        <v>6.0344827586206896E-3</v>
      </c>
    </row>
    <row r="352" spans="1:9" x14ac:dyDescent="0.25">
      <c r="A352">
        <v>2</v>
      </c>
      <c r="B352">
        <v>88848</v>
      </c>
      <c r="C352" t="s">
        <v>30</v>
      </c>
      <c r="D352">
        <v>88860</v>
      </c>
      <c r="E352" t="s">
        <v>92</v>
      </c>
      <c r="F352">
        <v>3</v>
      </c>
      <c r="G352">
        <v>3</v>
      </c>
      <c r="H352">
        <v>28</v>
      </c>
      <c r="I352">
        <v>8.0459770114942493E-3</v>
      </c>
    </row>
    <row r="353" spans="1:9" x14ac:dyDescent="0.25">
      <c r="A353">
        <v>2</v>
      </c>
      <c r="B353">
        <v>88848</v>
      </c>
      <c r="C353" t="s">
        <v>30</v>
      </c>
      <c r="D353">
        <v>73827</v>
      </c>
      <c r="E353" t="s">
        <v>83</v>
      </c>
      <c r="F353">
        <v>3</v>
      </c>
      <c r="G353">
        <v>3</v>
      </c>
      <c r="H353">
        <v>23</v>
      </c>
      <c r="I353">
        <v>6.6091954022988496E-3</v>
      </c>
    </row>
    <row r="354" spans="1:9" x14ac:dyDescent="0.25">
      <c r="A354">
        <v>2</v>
      </c>
      <c r="B354">
        <v>88848</v>
      </c>
      <c r="C354" t="s">
        <v>30</v>
      </c>
      <c r="D354">
        <v>85543</v>
      </c>
      <c r="E354" t="s">
        <v>83</v>
      </c>
      <c r="F354">
        <v>3</v>
      </c>
      <c r="G354">
        <v>3</v>
      </c>
      <c r="H354">
        <v>17</v>
      </c>
      <c r="I354">
        <v>4.8850574712643599E-3</v>
      </c>
    </row>
    <row r="355" spans="1:9" x14ac:dyDescent="0.25">
      <c r="A355">
        <v>2</v>
      </c>
      <c r="B355">
        <v>88851</v>
      </c>
      <c r="C355" t="s">
        <v>46</v>
      </c>
      <c r="D355">
        <v>97043</v>
      </c>
      <c r="E355" t="s">
        <v>91</v>
      </c>
      <c r="F355">
        <v>2.5</v>
      </c>
      <c r="G355">
        <v>2.5</v>
      </c>
      <c r="H355">
        <v>8</v>
      </c>
      <c r="I355">
        <v>2.2988505747126402E-3</v>
      </c>
    </row>
    <row r="356" spans="1:9" x14ac:dyDescent="0.25">
      <c r="A356">
        <v>2</v>
      </c>
      <c r="B356">
        <v>88851</v>
      </c>
      <c r="C356" t="s">
        <v>46</v>
      </c>
      <c r="D356">
        <v>3066</v>
      </c>
      <c r="E356" t="s">
        <v>3</v>
      </c>
      <c r="F356">
        <v>2.5</v>
      </c>
      <c r="G356">
        <v>15</v>
      </c>
      <c r="H356">
        <v>5</v>
      </c>
      <c r="I356">
        <v>1.4367816091953999E-3</v>
      </c>
    </row>
    <row r="357" spans="1:9" x14ac:dyDescent="0.25">
      <c r="A357">
        <v>2</v>
      </c>
      <c r="B357">
        <v>88851</v>
      </c>
      <c r="C357" t="s">
        <v>46</v>
      </c>
      <c r="D357">
        <v>97056</v>
      </c>
      <c r="E357" t="s">
        <v>40</v>
      </c>
      <c r="F357">
        <v>2.5</v>
      </c>
      <c r="G357">
        <v>6.9480519480519396</v>
      </c>
      <c r="H357">
        <v>5</v>
      </c>
      <c r="I357">
        <v>1.4367816091953999E-3</v>
      </c>
    </row>
    <row r="358" spans="1:9" x14ac:dyDescent="0.25">
      <c r="A358">
        <v>2</v>
      </c>
      <c r="B358">
        <v>88852</v>
      </c>
      <c r="C358" t="s">
        <v>370</v>
      </c>
      <c r="D358">
        <v>88893</v>
      </c>
      <c r="E358" t="s">
        <v>90</v>
      </c>
      <c r="F358">
        <v>3.5</v>
      </c>
      <c r="G358">
        <v>3.5</v>
      </c>
      <c r="H358">
        <v>5</v>
      </c>
      <c r="I358">
        <v>1.4367816091953999E-3</v>
      </c>
    </row>
    <row r="359" spans="1:9" x14ac:dyDescent="0.25">
      <c r="A359">
        <v>2</v>
      </c>
      <c r="B359">
        <v>88860</v>
      </c>
      <c r="C359" t="s">
        <v>92</v>
      </c>
      <c r="D359">
        <v>85543</v>
      </c>
      <c r="E359" t="s">
        <v>83</v>
      </c>
      <c r="F359">
        <v>3</v>
      </c>
      <c r="G359">
        <v>3</v>
      </c>
      <c r="H359">
        <v>5</v>
      </c>
      <c r="I359">
        <v>1.4367816091953999E-3</v>
      </c>
    </row>
    <row r="360" spans="1:9" x14ac:dyDescent="0.25">
      <c r="A360">
        <v>2</v>
      </c>
      <c r="B360">
        <v>88893</v>
      </c>
      <c r="C360" t="s">
        <v>90</v>
      </c>
      <c r="D360">
        <v>87156</v>
      </c>
      <c r="E360" t="s">
        <v>90</v>
      </c>
      <c r="F360">
        <v>3.5</v>
      </c>
      <c r="G360">
        <v>3.5</v>
      </c>
      <c r="H360">
        <v>5</v>
      </c>
      <c r="I360">
        <v>1.4367816091953999E-3</v>
      </c>
    </row>
    <row r="361" spans="1:9" x14ac:dyDescent="0.25">
      <c r="A361">
        <v>2</v>
      </c>
      <c r="B361">
        <v>89863</v>
      </c>
      <c r="C361" t="s">
        <v>18</v>
      </c>
      <c r="D361">
        <v>33285</v>
      </c>
      <c r="E361" t="s">
        <v>17</v>
      </c>
      <c r="F361">
        <v>9</v>
      </c>
      <c r="G361">
        <v>11</v>
      </c>
      <c r="H361">
        <v>4</v>
      </c>
      <c r="I361">
        <v>1.1494252873563201E-3</v>
      </c>
    </row>
    <row r="362" spans="1:9" x14ac:dyDescent="0.25">
      <c r="A362">
        <v>2</v>
      </c>
      <c r="B362">
        <v>89941</v>
      </c>
      <c r="C362" t="s">
        <v>35</v>
      </c>
      <c r="D362">
        <v>86870</v>
      </c>
      <c r="E362" t="s">
        <v>34</v>
      </c>
      <c r="F362">
        <v>10</v>
      </c>
      <c r="G362">
        <v>9.9484536082474193</v>
      </c>
      <c r="H362">
        <v>6</v>
      </c>
      <c r="I362">
        <v>1.7241379310344799E-3</v>
      </c>
    </row>
    <row r="363" spans="1:9" x14ac:dyDescent="0.25">
      <c r="A363">
        <v>2</v>
      </c>
      <c r="B363">
        <v>89941</v>
      </c>
      <c r="C363" t="s">
        <v>35</v>
      </c>
      <c r="D363">
        <v>87715</v>
      </c>
      <c r="E363" t="s">
        <v>2</v>
      </c>
      <c r="F363">
        <v>10</v>
      </c>
      <c r="G363">
        <v>18</v>
      </c>
      <c r="H363">
        <v>5</v>
      </c>
      <c r="I363">
        <v>1.4367816091953999E-3</v>
      </c>
    </row>
    <row r="364" spans="1:9" x14ac:dyDescent="0.25">
      <c r="A364">
        <v>2</v>
      </c>
      <c r="B364">
        <v>89941</v>
      </c>
      <c r="C364" t="s">
        <v>35</v>
      </c>
      <c r="D364">
        <v>86068</v>
      </c>
      <c r="E364" t="s">
        <v>35</v>
      </c>
      <c r="F364">
        <v>10</v>
      </c>
      <c r="G364">
        <v>10</v>
      </c>
      <c r="H364">
        <v>5</v>
      </c>
      <c r="I364">
        <v>1.4367816091953999E-3</v>
      </c>
    </row>
    <row r="365" spans="1:9" x14ac:dyDescent="0.25">
      <c r="A365">
        <v>2</v>
      </c>
      <c r="B365">
        <v>97043</v>
      </c>
      <c r="C365" t="s">
        <v>91</v>
      </c>
      <c r="D365">
        <v>87189</v>
      </c>
      <c r="E365" t="s">
        <v>91</v>
      </c>
      <c r="F365">
        <v>2.5</v>
      </c>
      <c r="G365">
        <v>2.5</v>
      </c>
      <c r="H365">
        <v>11</v>
      </c>
      <c r="I365">
        <v>3.1609195402298798E-3</v>
      </c>
    </row>
    <row r="366" spans="1:9" x14ac:dyDescent="0.25">
      <c r="A366">
        <v>2</v>
      </c>
      <c r="B366">
        <v>97043</v>
      </c>
      <c r="C366" t="s">
        <v>91</v>
      </c>
      <c r="D366">
        <v>73823</v>
      </c>
      <c r="E366" t="s">
        <v>91</v>
      </c>
      <c r="F366">
        <v>2.5</v>
      </c>
      <c r="G366">
        <v>2.5</v>
      </c>
      <c r="H366">
        <v>5</v>
      </c>
      <c r="I366">
        <v>1.4367816091953999E-3</v>
      </c>
    </row>
    <row r="367" spans="1:9" x14ac:dyDescent="0.25">
      <c r="A367">
        <v>2</v>
      </c>
      <c r="B367">
        <v>97043</v>
      </c>
      <c r="C367" t="s">
        <v>91</v>
      </c>
      <c r="D367">
        <v>85024</v>
      </c>
      <c r="E367" t="s">
        <v>66</v>
      </c>
      <c r="F367">
        <v>2.5</v>
      </c>
      <c r="G367">
        <v>3.5</v>
      </c>
      <c r="H367">
        <v>4</v>
      </c>
      <c r="I367">
        <v>1.1494252873563201E-3</v>
      </c>
    </row>
    <row r="368" spans="1:9" x14ac:dyDescent="0.25">
      <c r="A368">
        <v>2</v>
      </c>
      <c r="B368">
        <v>97056</v>
      </c>
      <c r="C368" t="s">
        <v>40</v>
      </c>
      <c r="D368">
        <v>2330</v>
      </c>
      <c r="E368" t="s">
        <v>11</v>
      </c>
      <c r="F368">
        <v>6.9480519480519396</v>
      </c>
      <c r="G368">
        <v>7</v>
      </c>
      <c r="H368">
        <v>6</v>
      </c>
      <c r="I368">
        <v>1.7241379310344799E-3</v>
      </c>
    </row>
    <row r="369" spans="1:9" x14ac:dyDescent="0.25">
      <c r="A369">
        <v>2</v>
      </c>
      <c r="B369">
        <v>97056</v>
      </c>
      <c r="C369" t="s">
        <v>40</v>
      </c>
      <c r="D369">
        <v>25564</v>
      </c>
      <c r="E369" t="s">
        <v>60</v>
      </c>
      <c r="F369">
        <v>6.9480519480519396</v>
      </c>
      <c r="G369">
        <v>3</v>
      </c>
      <c r="H369">
        <v>5</v>
      </c>
      <c r="I369">
        <v>1.4367816091953999E-3</v>
      </c>
    </row>
    <row r="370" spans="1:9" x14ac:dyDescent="0.25">
      <c r="A370">
        <v>2</v>
      </c>
      <c r="B370">
        <v>97056</v>
      </c>
      <c r="C370" t="s">
        <v>40</v>
      </c>
      <c r="D370">
        <v>87948</v>
      </c>
      <c r="E370" t="s">
        <v>32</v>
      </c>
      <c r="F370">
        <v>6.9480519480519396</v>
      </c>
      <c r="G370">
        <v>11</v>
      </c>
      <c r="H370">
        <v>4</v>
      </c>
      <c r="I370">
        <v>1.1494252873563201E-3</v>
      </c>
    </row>
    <row r="371" spans="1:9" x14ac:dyDescent="0.25">
      <c r="A371">
        <v>2</v>
      </c>
      <c r="B371">
        <v>97060</v>
      </c>
      <c r="C371" t="s">
        <v>251</v>
      </c>
      <c r="D371">
        <v>38672</v>
      </c>
      <c r="E371" t="s">
        <v>251</v>
      </c>
      <c r="F371">
        <v>3.5</v>
      </c>
      <c r="G371">
        <v>3.5</v>
      </c>
      <c r="H371">
        <v>6</v>
      </c>
      <c r="I371">
        <v>1.7241379310344799E-3</v>
      </c>
    </row>
    <row r="372" spans="1:9" x14ac:dyDescent="0.25">
      <c r="A372">
        <v>2</v>
      </c>
      <c r="B372">
        <v>99536</v>
      </c>
      <c r="C372" t="s">
        <v>317</v>
      </c>
      <c r="D372">
        <v>99563</v>
      </c>
      <c r="E372" t="s">
        <v>378</v>
      </c>
      <c r="F372">
        <v>5.9666666666666597</v>
      </c>
      <c r="G372">
        <v>10</v>
      </c>
      <c r="H372">
        <v>5</v>
      </c>
      <c r="I372">
        <v>1.4367816091953999E-3</v>
      </c>
    </row>
    <row r="373" spans="1:9" x14ac:dyDescent="0.25">
      <c r="A373">
        <v>2</v>
      </c>
      <c r="B373">
        <v>99594</v>
      </c>
      <c r="C373" t="s">
        <v>93</v>
      </c>
      <c r="D373">
        <v>68584</v>
      </c>
      <c r="E373" t="s">
        <v>94</v>
      </c>
      <c r="F373">
        <v>3</v>
      </c>
      <c r="G373">
        <v>3</v>
      </c>
      <c r="H373">
        <v>8</v>
      </c>
      <c r="I373">
        <v>2.2988505747126402E-3</v>
      </c>
    </row>
    <row r="374" spans="1:9" x14ac:dyDescent="0.25">
      <c r="A374">
        <v>2</v>
      </c>
      <c r="B374">
        <v>99594</v>
      </c>
      <c r="C374" t="s">
        <v>93</v>
      </c>
      <c r="D374">
        <v>68585</v>
      </c>
      <c r="E374" t="s">
        <v>95</v>
      </c>
      <c r="F374">
        <v>3</v>
      </c>
      <c r="G374">
        <v>3</v>
      </c>
      <c r="H374">
        <v>7</v>
      </c>
      <c r="I374">
        <v>2.0114942528735602E-3</v>
      </c>
    </row>
    <row r="375" spans="1:9" x14ac:dyDescent="0.25">
      <c r="A375">
        <v>2</v>
      </c>
      <c r="B375">
        <v>99594</v>
      </c>
      <c r="C375" t="s">
        <v>93</v>
      </c>
      <c r="D375">
        <v>68582</v>
      </c>
      <c r="E375" t="s">
        <v>407</v>
      </c>
      <c r="F375">
        <v>3</v>
      </c>
      <c r="G375">
        <v>3</v>
      </c>
      <c r="H375">
        <v>5</v>
      </c>
      <c r="I375">
        <v>1.4367816091953999E-3</v>
      </c>
    </row>
    <row r="376" spans="1:9" x14ac:dyDescent="0.25">
      <c r="A376">
        <v>2</v>
      </c>
      <c r="B376">
        <v>99595</v>
      </c>
      <c r="C376" t="s">
        <v>23</v>
      </c>
      <c r="D376">
        <v>99594</v>
      </c>
      <c r="E376" t="s">
        <v>93</v>
      </c>
      <c r="F376">
        <v>3</v>
      </c>
      <c r="G376">
        <v>3</v>
      </c>
      <c r="H376">
        <v>34</v>
      </c>
      <c r="I376">
        <v>9.7701149425287303E-3</v>
      </c>
    </row>
    <row r="377" spans="1:9" x14ac:dyDescent="0.25">
      <c r="A377">
        <v>2</v>
      </c>
      <c r="B377">
        <v>99595</v>
      </c>
      <c r="C377" t="s">
        <v>23</v>
      </c>
      <c r="D377">
        <v>68584</v>
      </c>
      <c r="E377" t="s">
        <v>94</v>
      </c>
      <c r="F377">
        <v>3</v>
      </c>
      <c r="G377">
        <v>3</v>
      </c>
      <c r="H377">
        <v>21</v>
      </c>
      <c r="I377">
        <v>6.0344827586206896E-3</v>
      </c>
    </row>
    <row r="378" spans="1:9" x14ac:dyDescent="0.25">
      <c r="A378">
        <v>2</v>
      </c>
      <c r="B378">
        <v>99595</v>
      </c>
      <c r="C378" t="s">
        <v>23</v>
      </c>
      <c r="D378">
        <v>68585</v>
      </c>
      <c r="E378" t="s">
        <v>95</v>
      </c>
      <c r="F378">
        <v>3</v>
      </c>
      <c r="G378">
        <v>3</v>
      </c>
      <c r="H378">
        <v>14</v>
      </c>
      <c r="I378">
        <v>4.0229885057471203E-3</v>
      </c>
    </row>
    <row r="379" spans="1:9" x14ac:dyDescent="0.25">
      <c r="A379">
        <v>2</v>
      </c>
      <c r="B379">
        <v>99597</v>
      </c>
      <c r="C379" t="s">
        <v>320</v>
      </c>
      <c r="D379">
        <v>64169</v>
      </c>
      <c r="E379" t="s">
        <v>294</v>
      </c>
      <c r="F379">
        <v>2.5</v>
      </c>
      <c r="G379">
        <v>2.5</v>
      </c>
      <c r="H379">
        <v>4</v>
      </c>
      <c r="I379">
        <v>1.1494252873563201E-3</v>
      </c>
    </row>
    <row r="380" spans="1:9" x14ac:dyDescent="0.25">
      <c r="A380">
        <v>2</v>
      </c>
      <c r="B380">
        <v>99597</v>
      </c>
      <c r="C380" t="s">
        <v>320</v>
      </c>
      <c r="D380">
        <v>68078</v>
      </c>
      <c r="E380" t="s">
        <v>294</v>
      </c>
      <c r="F380">
        <v>2.5</v>
      </c>
      <c r="G380">
        <v>2.5</v>
      </c>
      <c r="H380">
        <v>4</v>
      </c>
      <c r="I380">
        <v>1.1494252873563201E-3</v>
      </c>
    </row>
    <row r="381" spans="1:9" x14ac:dyDescent="0.25">
      <c r="A381">
        <v>2</v>
      </c>
      <c r="B381">
        <v>99776</v>
      </c>
      <c r="C381" t="s">
        <v>63</v>
      </c>
      <c r="D381">
        <v>27578</v>
      </c>
      <c r="E381" t="s">
        <v>14</v>
      </c>
      <c r="F381">
        <v>0.75</v>
      </c>
      <c r="G381">
        <v>9.25</v>
      </c>
      <c r="H381">
        <v>4</v>
      </c>
      <c r="I381">
        <v>1.1494252873563201E-3</v>
      </c>
    </row>
    <row r="382" spans="1:9" x14ac:dyDescent="0.25">
      <c r="A382">
        <v>2</v>
      </c>
      <c r="B382">
        <v>99776</v>
      </c>
      <c r="C382" t="s">
        <v>63</v>
      </c>
      <c r="D382">
        <v>99882</v>
      </c>
      <c r="E382" t="s">
        <v>381</v>
      </c>
      <c r="F382">
        <v>0.75</v>
      </c>
      <c r="G382">
        <v>4.5</v>
      </c>
      <c r="H382">
        <v>4</v>
      </c>
      <c r="I382">
        <v>1.1494252873563201E-3</v>
      </c>
    </row>
    <row r="383" spans="1:9" x14ac:dyDescent="0.25">
      <c r="A383">
        <v>2</v>
      </c>
      <c r="B383">
        <v>99776</v>
      </c>
      <c r="C383" t="s">
        <v>63</v>
      </c>
      <c r="D383">
        <v>99778</v>
      </c>
      <c r="E383" t="s">
        <v>445</v>
      </c>
      <c r="F383">
        <v>0.75</v>
      </c>
      <c r="G383">
        <v>1</v>
      </c>
      <c r="H383">
        <v>4</v>
      </c>
      <c r="I383">
        <v>1.1494252873563201E-3</v>
      </c>
    </row>
    <row r="384" spans="1:9" x14ac:dyDescent="0.25">
      <c r="A384">
        <v>3</v>
      </c>
      <c r="B384">
        <v>1</v>
      </c>
      <c r="C384" t="s">
        <v>6</v>
      </c>
      <c r="D384">
        <v>71171</v>
      </c>
      <c r="E384" t="s">
        <v>47</v>
      </c>
      <c r="F384">
        <v>5.24527638190954</v>
      </c>
      <c r="G384">
        <v>2</v>
      </c>
      <c r="H384">
        <v>26</v>
      </c>
      <c r="I384">
        <v>3.7507212925562599E-3</v>
      </c>
    </row>
    <row r="385" spans="1:9" x14ac:dyDescent="0.25">
      <c r="A385">
        <v>3</v>
      </c>
      <c r="B385">
        <v>1</v>
      </c>
      <c r="C385" t="s">
        <v>6</v>
      </c>
      <c r="D385">
        <v>58585</v>
      </c>
      <c r="E385" t="s">
        <v>48</v>
      </c>
      <c r="F385">
        <v>5.24527638190954</v>
      </c>
      <c r="G385">
        <v>2</v>
      </c>
      <c r="H385">
        <v>18</v>
      </c>
      <c r="I385">
        <v>2.59665320253895E-3</v>
      </c>
    </row>
    <row r="386" spans="1:9" x14ac:dyDescent="0.25">
      <c r="A386">
        <v>3</v>
      </c>
      <c r="B386">
        <v>1</v>
      </c>
      <c r="C386" t="s">
        <v>6</v>
      </c>
      <c r="D386">
        <v>28228</v>
      </c>
      <c r="E386" t="s">
        <v>16</v>
      </c>
      <c r="F386">
        <v>5.24527638190954</v>
      </c>
      <c r="G386">
        <v>2.75</v>
      </c>
      <c r="H386">
        <v>16</v>
      </c>
      <c r="I386">
        <v>2.3081361800346202E-3</v>
      </c>
    </row>
    <row r="387" spans="1:9" x14ac:dyDescent="0.25">
      <c r="A387">
        <v>3</v>
      </c>
      <c r="B387">
        <v>10503</v>
      </c>
      <c r="C387" t="s">
        <v>149</v>
      </c>
      <c r="D387">
        <v>49374</v>
      </c>
      <c r="E387" t="s">
        <v>265</v>
      </c>
      <c r="F387">
        <v>3</v>
      </c>
      <c r="G387">
        <v>3.5</v>
      </c>
      <c r="H387">
        <v>9</v>
      </c>
      <c r="I387">
        <v>1.29832660126947E-3</v>
      </c>
    </row>
    <row r="388" spans="1:9" x14ac:dyDescent="0.25">
      <c r="A388">
        <v>3</v>
      </c>
      <c r="B388">
        <v>10829</v>
      </c>
      <c r="C388" t="s">
        <v>33</v>
      </c>
      <c r="D388">
        <v>75709</v>
      </c>
      <c r="E388" t="s">
        <v>49</v>
      </c>
      <c r="F388">
        <v>1.5</v>
      </c>
      <c r="G388">
        <v>1.5</v>
      </c>
      <c r="H388">
        <v>19</v>
      </c>
      <c r="I388">
        <v>2.7409117137911099E-3</v>
      </c>
    </row>
    <row r="389" spans="1:9" x14ac:dyDescent="0.25">
      <c r="A389">
        <v>3</v>
      </c>
      <c r="B389">
        <v>10829</v>
      </c>
      <c r="C389" t="s">
        <v>33</v>
      </c>
      <c r="D389">
        <v>28406</v>
      </c>
      <c r="E389" t="s">
        <v>50</v>
      </c>
      <c r="F389">
        <v>1.5</v>
      </c>
      <c r="G389">
        <v>1.45</v>
      </c>
      <c r="H389">
        <v>7</v>
      </c>
      <c r="I389">
        <v>1.0098095787651399E-3</v>
      </c>
    </row>
    <row r="390" spans="1:9" x14ac:dyDescent="0.25">
      <c r="A390">
        <v>3</v>
      </c>
      <c r="B390">
        <v>1420</v>
      </c>
      <c r="C390" t="s">
        <v>159</v>
      </c>
      <c r="D390">
        <v>41836</v>
      </c>
      <c r="E390" t="s">
        <v>255</v>
      </c>
      <c r="F390">
        <v>1.37777777777777</v>
      </c>
      <c r="G390">
        <v>2</v>
      </c>
      <c r="H390">
        <v>9</v>
      </c>
      <c r="I390">
        <v>1.29832660126947E-3</v>
      </c>
    </row>
    <row r="391" spans="1:9" x14ac:dyDescent="0.25">
      <c r="A391">
        <v>3</v>
      </c>
      <c r="B391">
        <v>1580</v>
      </c>
      <c r="C391" t="s">
        <v>52</v>
      </c>
      <c r="D391">
        <v>1583</v>
      </c>
      <c r="E391" t="s">
        <v>51</v>
      </c>
      <c r="F391">
        <v>9</v>
      </c>
      <c r="G391">
        <v>5</v>
      </c>
      <c r="H391">
        <v>31</v>
      </c>
      <c r="I391">
        <v>4.4720138488170804E-3</v>
      </c>
    </row>
    <row r="392" spans="1:9" x14ac:dyDescent="0.25">
      <c r="A392">
        <v>3</v>
      </c>
      <c r="B392">
        <v>1629</v>
      </c>
      <c r="C392" t="s">
        <v>54</v>
      </c>
      <c r="D392">
        <v>1632</v>
      </c>
      <c r="E392" t="s">
        <v>53</v>
      </c>
      <c r="F392">
        <v>4</v>
      </c>
      <c r="G392">
        <v>3</v>
      </c>
      <c r="H392">
        <v>44</v>
      </c>
      <c r="I392">
        <v>6.3473744950952099E-3</v>
      </c>
    </row>
    <row r="393" spans="1:9" x14ac:dyDescent="0.25">
      <c r="A393">
        <v>3</v>
      </c>
      <c r="B393">
        <v>1632</v>
      </c>
      <c r="C393" t="s">
        <v>53</v>
      </c>
      <c r="D393">
        <v>1730</v>
      </c>
      <c r="E393" t="s">
        <v>56</v>
      </c>
      <c r="F393">
        <v>3</v>
      </c>
      <c r="G393">
        <v>7</v>
      </c>
      <c r="H393">
        <v>7</v>
      </c>
      <c r="I393">
        <v>1.0098095787651399E-3</v>
      </c>
    </row>
    <row r="394" spans="1:9" x14ac:dyDescent="0.25">
      <c r="A394">
        <v>3</v>
      </c>
      <c r="B394">
        <v>1634</v>
      </c>
      <c r="C394" t="s">
        <v>10</v>
      </c>
      <c r="D394">
        <v>1626</v>
      </c>
      <c r="E394" t="s">
        <v>55</v>
      </c>
      <c r="F394">
        <v>3</v>
      </c>
      <c r="G394">
        <v>3.9583333333333299</v>
      </c>
      <c r="H394">
        <v>24</v>
      </c>
      <c r="I394">
        <v>3.46220427005193E-3</v>
      </c>
    </row>
    <row r="395" spans="1:9" x14ac:dyDescent="0.25">
      <c r="A395">
        <v>3</v>
      </c>
      <c r="B395">
        <v>1730</v>
      </c>
      <c r="C395" t="s">
        <v>56</v>
      </c>
      <c r="D395">
        <v>1729</v>
      </c>
      <c r="E395" t="s">
        <v>57</v>
      </c>
      <c r="F395">
        <v>7</v>
      </c>
      <c r="G395">
        <v>5</v>
      </c>
      <c r="H395">
        <v>33</v>
      </c>
      <c r="I395">
        <v>4.7605308713214002E-3</v>
      </c>
    </row>
    <row r="396" spans="1:9" x14ac:dyDescent="0.25">
      <c r="A396">
        <v>3</v>
      </c>
      <c r="B396">
        <v>1830</v>
      </c>
      <c r="C396" t="s">
        <v>175</v>
      </c>
      <c r="D396">
        <v>6445</v>
      </c>
      <c r="E396" t="s">
        <v>176</v>
      </c>
      <c r="F396">
        <v>3</v>
      </c>
      <c r="G396">
        <v>3</v>
      </c>
      <c r="H396">
        <v>7</v>
      </c>
      <c r="I396">
        <v>1.0098095787651399E-3</v>
      </c>
    </row>
    <row r="397" spans="1:9" x14ac:dyDescent="0.25">
      <c r="A397">
        <v>3</v>
      </c>
      <c r="B397">
        <v>1947</v>
      </c>
      <c r="C397" t="s">
        <v>183</v>
      </c>
      <c r="D397">
        <v>1944</v>
      </c>
      <c r="E397" t="s">
        <v>182</v>
      </c>
      <c r="F397">
        <v>2</v>
      </c>
      <c r="G397">
        <v>2</v>
      </c>
      <c r="H397">
        <v>7</v>
      </c>
      <c r="I397">
        <v>1.0098095787651399E-3</v>
      </c>
    </row>
    <row r="398" spans="1:9" x14ac:dyDescent="0.25">
      <c r="A398">
        <v>3</v>
      </c>
      <c r="B398">
        <v>2034</v>
      </c>
      <c r="C398" t="s">
        <v>59</v>
      </c>
      <c r="D398">
        <v>2035</v>
      </c>
      <c r="E398" t="s">
        <v>58</v>
      </c>
      <c r="F398">
        <v>7</v>
      </c>
      <c r="G398">
        <v>5</v>
      </c>
      <c r="H398">
        <v>31</v>
      </c>
      <c r="I398">
        <v>4.4720138488170804E-3</v>
      </c>
    </row>
    <row r="399" spans="1:9" x14ac:dyDescent="0.25">
      <c r="A399">
        <v>3</v>
      </c>
      <c r="B399">
        <v>2087</v>
      </c>
      <c r="C399" t="s">
        <v>8</v>
      </c>
      <c r="D399">
        <v>2086</v>
      </c>
      <c r="E399" t="s">
        <v>7</v>
      </c>
      <c r="F399">
        <v>6</v>
      </c>
      <c r="G399">
        <v>9</v>
      </c>
      <c r="H399">
        <v>53</v>
      </c>
      <c r="I399">
        <v>7.6457010963646797E-3</v>
      </c>
    </row>
    <row r="400" spans="1:9" x14ac:dyDescent="0.25">
      <c r="A400">
        <v>3</v>
      </c>
      <c r="B400">
        <v>2154</v>
      </c>
      <c r="C400" t="s">
        <v>96</v>
      </c>
      <c r="D400">
        <v>2156</v>
      </c>
      <c r="E400" t="s">
        <v>97</v>
      </c>
      <c r="F400">
        <v>7</v>
      </c>
      <c r="G400">
        <v>5</v>
      </c>
      <c r="H400">
        <v>28</v>
      </c>
      <c r="I400">
        <v>4.0392383150605797E-3</v>
      </c>
    </row>
    <row r="401" spans="1:9" x14ac:dyDescent="0.25">
      <c r="A401">
        <v>3</v>
      </c>
      <c r="B401">
        <v>2175</v>
      </c>
      <c r="C401" t="s">
        <v>190</v>
      </c>
      <c r="D401">
        <v>2177</v>
      </c>
      <c r="E401" t="s">
        <v>191</v>
      </c>
      <c r="F401">
        <v>8</v>
      </c>
      <c r="G401">
        <v>4</v>
      </c>
      <c r="H401">
        <v>22</v>
      </c>
      <c r="I401">
        <v>3.1736872475476002E-3</v>
      </c>
    </row>
    <row r="402" spans="1:9" x14ac:dyDescent="0.25">
      <c r="A402">
        <v>3</v>
      </c>
      <c r="B402">
        <v>2211</v>
      </c>
      <c r="C402" t="s">
        <v>194</v>
      </c>
      <c r="D402">
        <v>47445</v>
      </c>
      <c r="E402" t="s">
        <v>195</v>
      </c>
      <c r="F402">
        <v>4.5</v>
      </c>
      <c r="G402">
        <v>4</v>
      </c>
      <c r="H402">
        <v>7</v>
      </c>
      <c r="I402">
        <v>1.0098095787651399E-3</v>
      </c>
    </row>
    <row r="403" spans="1:9" x14ac:dyDescent="0.25">
      <c r="A403">
        <v>3</v>
      </c>
      <c r="B403">
        <v>2330</v>
      </c>
      <c r="C403" t="s">
        <v>11</v>
      </c>
      <c r="D403">
        <v>88386</v>
      </c>
      <c r="E403" t="s">
        <v>12</v>
      </c>
      <c r="F403">
        <v>7</v>
      </c>
      <c r="G403">
        <v>9</v>
      </c>
      <c r="H403">
        <v>8</v>
      </c>
      <c r="I403">
        <v>1.1540680900173101E-3</v>
      </c>
    </row>
    <row r="404" spans="1:9" x14ac:dyDescent="0.25">
      <c r="A404">
        <v>3</v>
      </c>
      <c r="B404">
        <v>2330</v>
      </c>
      <c r="C404" t="s">
        <v>11</v>
      </c>
      <c r="D404">
        <v>87322</v>
      </c>
      <c r="E404" t="s">
        <v>13</v>
      </c>
      <c r="F404">
        <v>7</v>
      </c>
      <c r="G404">
        <v>7</v>
      </c>
      <c r="H404">
        <v>8</v>
      </c>
      <c r="I404">
        <v>1.1540680900173101E-3</v>
      </c>
    </row>
    <row r="405" spans="1:9" x14ac:dyDescent="0.25">
      <c r="A405">
        <v>3</v>
      </c>
      <c r="B405">
        <v>2470</v>
      </c>
      <c r="C405" t="s">
        <v>391</v>
      </c>
      <c r="D405">
        <v>2471</v>
      </c>
      <c r="E405" t="s">
        <v>392</v>
      </c>
      <c r="F405">
        <v>7</v>
      </c>
      <c r="G405">
        <v>5</v>
      </c>
      <c r="H405">
        <v>9</v>
      </c>
      <c r="I405">
        <v>1.29832660126947E-3</v>
      </c>
    </row>
    <row r="406" spans="1:9" x14ac:dyDescent="0.25">
      <c r="A406">
        <v>3</v>
      </c>
      <c r="B406">
        <v>26022</v>
      </c>
      <c r="C406" t="s">
        <v>205</v>
      </c>
      <c r="D406">
        <v>26020</v>
      </c>
      <c r="E406" t="s">
        <v>206</v>
      </c>
      <c r="F406">
        <v>3</v>
      </c>
      <c r="G406">
        <v>3</v>
      </c>
      <c r="H406">
        <v>10</v>
      </c>
      <c r="I406">
        <v>1.44258511252163E-3</v>
      </c>
    </row>
    <row r="407" spans="1:9" x14ac:dyDescent="0.25">
      <c r="A407">
        <v>3</v>
      </c>
      <c r="B407">
        <v>26023</v>
      </c>
      <c r="C407" t="s">
        <v>207</v>
      </c>
      <c r="D407">
        <v>38332</v>
      </c>
      <c r="E407" t="s">
        <v>208</v>
      </c>
      <c r="F407">
        <v>3.5</v>
      </c>
      <c r="G407">
        <v>3.1538461538461502</v>
      </c>
      <c r="H407">
        <v>7</v>
      </c>
      <c r="I407">
        <v>1.0098095787651399E-3</v>
      </c>
    </row>
    <row r="408" spans="1:9" x14ac:dyDescent="0.25">
      <c r="A408">
        <v>3</v>
      </c>
      <c r="B408">
        <v>26115</v>
      </c>
      <c r="C408" t="s">
        <v>177</v>
      </c>
      <c r="D408">
        <v>26117</v>
      </c>
      <c r="E408" t="s">
        <v>213</v>
      </c>
      <c r="F408">
        <v>3</v>
      </c>
      <c r="G408">
        <v>3</v>
      </c>
      <c r="H408">
        <v>9</v>
      </c>
      <c r="I408">
        <v>1.29832660126947E-3</v>
      </c>
    </row>
    <row r="409" spans="1:9" x14ac:dyDescent="0.25">
      <c r="A409">
        <v>3</v>
      </c>
      <c r="B409">
        <v>26116</v>
      </c>
      <c r="C409" t="s">
        <v>177</v>
      </c>
      <c r="D409">
        <v>26115</v>
      </c>
      <c r="E409" t="s">
        <v>177</v>
      </c>
      <c r="F409">
        <v>3</v>
      </c>
      <c r="G409">
        <v>3</v>
      </c>
      <c r="H409">
        <v>10</v>
      </c>
      <c r="I409">
        <v>1.44258511252163E-3</v>
      </c>
    </row>
    <row r="410" spans="1:9" x14ac:dyDescent="0.25">
      <c r="A410">
        <v>3</v>
      </c>
      <c r="B410">
        <v>26116</v>
      </c>
      <c r="C410" t="s">
        <v>177</v>
      </c>
      <c r="D410">
        <v>26117</v>
      </c>
      <c r="E410" t="s">
        <v>213</v>
      </c>
      <c r="F410">
        <v>3</v>
      </c>
      <c r="G410">
        <v>3</v>
      </c>
      <c r="H410">
        <v>9</v>
      </c>
      <c r="I410">
        <v>1.29832660126947E-3</v>
      </c>
    </row>
    <row r="411" spans="1:9" x14ac:dyDescent="0.25">
      <c r="A411">
        <v>3</v>
      </c>
      <c r="B411">
        <v>26118</v>
      </c>
      <c r="C411" t="s">
        <v>27</v>
      </c>
      <c r="D411">
        <v>25564</v>
      </c>
      <c r="E411" t="s">
        <v>60</v>
      </c>
      <c r="F411">
        <v>3</v>
      </c>
      <c r="G411">
        <v>3</v>
      </c>
      <c r="H411">
        <v>9</v>
      </c>
      <c r="I411">
        <v>1.29832660126947E-3</v>
      </c>
    </row>
    <row r="412" spans="1:9" x14ac:dyDescent="0.25">
      <c r="A412">
        <v>3</v>
      </c>
      <c r="B412">
        <v>26229</v>
      </c>
      <c r="C412" t="s">
        <v>61</v>
      </c>
      <c r="D412">
        <v>3506</v>
      </c>
      <c r="E412" t="s">
        <v>139</v>
      </c>
      <c r="F412">
        <v>3</v>
      </c>
      <c r="G412">
        <v>8</v>
      </c>
      <c r="H412">
        <v>7</v>
      </c>
      <c r="I412">
        <v>1.0098095787651399E-3</v>
      </c>
    </row>
    <row r="413" spans="1:9" x14ac:dyDescent="0.25">
      <c r="A413">
        <v>3</v>
      </c>
      <c r="B413">
        <v>26230</v>
      </c>
      <c r="C413" t="s">
        <v>9</v>
      </c>
      <c r="D413">
        <v>87110</v>
      </c>
      <c r="E413" t="s">
        <v>19</v>
      </c>
      <c r="F413">
        <v>3</v>
      </c>
      <c r="G413">
        <v>3.5706713780918702</v>
      </c>
      <c r="H413">
        <v>20</v>
      </c>
      <c r="I413">
        <v>2.8851702250432699E-3</v>
      </c>
    </row>
    <row r="414" spans="1:9" x14ac:dyDescent="0.25">
      <c r="A414">
        <v>3</v>
      </c>
      <c r="B414">
        <v>26230</v>
      </c>
      <c r="C414" t="s">
        <v>9</v>
      </c>
      <c r="D414">
        <v>26229</v>
      </c>
      <c r="E414" t="s">
        <v>61</v>
      </c>
      <c r="F414">
        <v>3</v>
      </c>
      <c r="G414">
        <v>3</v>
      </c>
      <c r="H414">
        <v>20</v>
      </c>
      <c r="I414">
        <v>2.8851702250432699E-3</v>
      </c>
    </row>
    <row r="415" spans="1:9" x14ac:dyDescent="0.25">
      <c r="A415">
        <v>3</v>
      </c>
      <c r="B415">
        <v>26230</v>
      </c>
      <c r="C415" t="s">
        <v>9</v>
      </c>
      <c r="D415">
        <v>62243</v>
      </c>
      <c r="E415" t="s">
        <v>62</v>
      </c>
      <c r="F415">
        <v>3</v>
      </c>
      <c r="G415">
        <v>2.5</v>
      </c>
      <c r="H415">
        <v>14</v>
      </c>
      <c r="I415">
        <v>2.0196191575302899E-3</v>
      </c>
    </row>
    <row r="416" spans="1:9" x14ac:dyDescent="0.25">
      <c r="A416">
        <v>3</v>
      </c>
      <c r="B416">
        <v>28228</v>
      </c>
      <c r="C416" t="s">
        <v>16</v>
      </c>
      <c r="D416">
        <v>29497</v>
      </c>
      <c r="E416" t="s">
        <v>15</v>
      </c>
      <c r="F416">
        <v>2.75</v>
      </c>
      <c r="G416">
        <v>3</v>
      </c>
      <c r="H416">
        <v>16</v>
      </c>
      <c r="I416">
        <v>2.3081361800346202E-3</v>
      </c>
    </row>
    <row r="417" spans="1:9" x14ac:dyDescent="0.25">
      <c r="A417">
        <v>3</v>
      </c>
      <c r="B417">
        <v>28228</v>
      </c>
      <c r="C417" t="s">
        <v>16</v>
      </c>
      <c r="D417">
        <v>99776</v>
      </c>
      <c r="E417" t="s">
        <v>63</v>
      </c>
      <c r="F417">
        <v>2.75</v>
      </c>
      <c r="G417">
        <v>0.75</v>
      </c>
      <c r="H417">
        <v>12</v>
      </c>
      <c r="I417">
        <v>1.73110213502596E-3</v>
      </c>
    </row>
    <row r="418" spans="1:9" x14ac:dyDescent="0.25">
      <c r="A418">
        <v>3</v>
      </c>
      <c r="B418">
        <v>28228</v>
      </c>
      <c r="C418" t="s">
        <v>16</v>
      </c>
      <c r="D418">
        <v>27578</v>
      </c>
      <c r="E418" t="s">
        <v>14</v>
      </c>
      <c r="F418">
        <v>2.75</v>
      </c>
      <c r="G418">
        <v>9.25</v>
      </c>
      <c r="H418">
        <v>11</v>
      </c>
      <c r="I418">
        <v>1.5868436237738001E-3</v>
      </c>
    </row>
    <row r="419" spans="1:9" x14ac:dyDescent="0.25">
      <c r="A419">
        <v>3</v>
      </c>
      <c r="B419">
        <v>28406</v>
      </c>
      <c r="C419" t="s">
        <v>50</v>
      </c>
      <c r="D419">
        <v>26774</v>
      </c>
      <c r="E419" t="s">
        <v>224</v>
      </c>
      <c r="F419">
        <v>1.45</v>
      </c>
      <c r="G419">
        <v>1</v>
      </c>
      <c r="H419">
        <v>7</v>
      </c>
      <c r="I419">
        <v>1.0098095787651399E-3</v>
      </c>
    </row>
    <row r="420" spans="1:9" x14ac:dyDescent="0.25">
      <c r="A420">
        <v>3</v>
      </c>
      <c r="B420">
        <v>29001</v>
      </c>
      <c r="C420" t="s">
        <v>226</v>
      </c>
      <c r="D420">
        <v>29201</v>
      </c>
      <c r="E420" t="s">
        <v>225</v>
      </c>
      <c r="F420">
        <v>5</v>
      </c>
      <c r="G420">
        <v>7</v>
      </c>
      <c r="H420">
        <v>7</v>
      </c>
      <c r="I420">
        <v>1.0098095787651399E-3</v>
      </c>
    </row>
    <row r="421" spans="1:9" x14ac:dyDescent="0.25">
      <c r="A421">
        <v>3</v>
      </c>
      <c r="B421">
        <v>29202</v>
      </c>
      <c r="C421" t="s">
        <v>225</v>
      </c>
      <c r="D421">
        <v>29002</v>
      </c>
      <c r="E421" t="s">
        <v>226</v>
      </c>
      <c r="F421">
        <v>7</v>
      </c>
      <c r="G421">
        <v>5</v>
      </c>
      <c r="H421">
        <v>8</v>
      </c>
      <c r="I421">
        <v>1.1540680900173101E-3</v>
      </c>
    </row>
    <row r="422" spans="1:9" x14ac:dyDescent="0.25">
      <c r="A422">
        <v>3</v>
      </c>
      <c r="B422">
        <v>29202</v>
      </c>
      <c r="C422" t="s">
        <v>225</v>
      </c>
      <c r="D422">
        <v>29002</v>
      </c>
      <c r="E422" t="s">
        <v>227</v>
      </c>
      <c r="F422">
        <v>7</v>
      </c>
      <c r="G422">
        <v>3.99</v>
      </c>
      <c r="H422">
        <v>8</v>
      </c>
      <c r="I422">
        <v>1.1540680900173101E-3</v>
      </c>
    </row>
    <row r="423" spans="1:9" x14ac:dyDescent="0.25">
      <c r="A423">
        <v>3</v>
      </c>
      <c r="B423">
        <v>29497</v>
      </c>
      <c r="C423" t="s">
        <v>15</v>
      </c>
      <c r="D423">
        <v>27849</v>
      </c>
      <c r="E423" t="s">
        <v>64</v>
      </c>
      <c r="F423">
        <v>3</v>
      </c>
      <c r="G423">
        <v>6.8999999999999799</v>
      </c>
      <c r="H423">
        <v>38</v>
      </c>
      <c r="I423">
        <v>5.4818234275822199E-3</v>
      </c>
    </row>
    <row r="424" spans="1:9" x14ac:dyDescent="0.25">
      <c r="A424">
        <v>3</v>
      </c>
      <c r="B424">
        <v>29497</v>
      </c>
      <c r="C424" t="s">
        <v>15</v>
      </c>
      <c r="D424">
        <v>27578</v>
      </c>
      <c r="E424" t="s">
        <v>14</v>
      </c>
      <c r="F424">
        <v>3</v>
      </c>
      <c r="G424">
        <v>9.25</v>
      </c>
      <c r="H424">
        <v>17</v>
      </c>
      <c r="I424">
        <v>2.4523946912867801E-3</v>
      </c>
    </row>
    <row r="425" spans="1:9" x14ac:dyDescent="0.25">
      <c r="A425">
        <v>3</v>
      </c>
      <c r="B425">
        <v>29497</v>
      </c>
      <c r="C425" t="s">
        <v>15</v>
      </c>
      <c r="D425">
        <v>26812</v>
      </c>
      <c r="E425" t="s">
        <v>65</v>
      </c>
      <c r="F425">
        <v>3</v>
      </c>
      <c r="G425">
        <v>1.2999999999999901</v>
      </c>
      <c r="H425">
        <v>14</v>
      </c>
      <c r="I425">
        <v>2.0196191575302899E-3</v>
      </c>
    </row>
    <row r="426" spans="1:9" x14ac:dyDescent="0.25">
      <c r="A426">
        <v>3</v>
      </c>
      <c r="B426">
        <v>29894</v>
      </c>
      <c r="C426" t="s">
        <v>231</v>
      </c>
      <c r="D426">
        <v>26774</v>
      </c>
      <c r="E426" t="s">
        <v>224</v>
      </c>
      <c r="F426">
        <v>1</v>
      </c>
      <c r="G426">
        <v>1</v>
      </c>
      <c r="H426">
        <v>7</v>
      </c>
      <c r="I426">
        <v>1.0098095787651399E-3</v>
      </c>
    </row>
    <row r="427" spans="1:9" x14ac:dyDescent="0.25">
      <c r="A427">
        <v>3</v>
      </c>
      <c r="B427">
        <v>32863</v>
      </c>
      <c r="C427" t="s">
        <v>236</v>
      </c>
      <c r="D427">
        <v>32864</v>
      </c>
      <c r="E427" t="s">
        <v>237</v>
      </c>
      <c r="F427">
        <v>2</v>
      </c>
      <c r="G427">
        <v>2</v>
      </c>
      <c r="H427">
        <v>7</v>
      </c>
      <c r="I427">
        <v>1.0098095787651399E-3</v>
      </c>
    </row>
    <row r="428" spans="1:9" x14ac:dyDescent="0.25">
      <c r="A428">
        <v>3</v>
      </c>
      <c r="B428">
        <v>33299</v>
      </c>
      <c r="C428" t="s">
        <v>66</v>
      </c>
      <c r="D428">
        <v>85024</v>
      </c>
      <c r="E428" t="s">
        <v>66</v>
      </c>
      <c r="F428">
        <v>3.5</v>
      </c>
      <c r="G428">
        <v>3.5</v>
      </c>
      <c r="H428">
        <v>14</v>
      </c>
      <c r="I428">
        <v>2.0196191575302899E-3</v>
      </c>
    </row>
    <row r="429" spans="1:9" x14ac:dyDescent="0.25">
      <c r="A429">
        <v>3</v>
      </c>
      <c r="B429">
        <v>33299</v>
      </c>
      <c r="C429" t="s">
        <v>66</v>
      </c>
      <c r="D429">
        <v>38681</v>
      </c>
      <c r="E429" t="s">
        <v>67</v>
      </c>
      <c r="F429">
        <v>3.5</v>
      </c>
      <c r="G429">
        <v>4</v>
      </c>
      <c r="H429">
        <v>11</v>
      </c>
      <c r="I429">
        <v>1.5868436237738001E-3</v>
      </c>
    </row>
    <row r="430" spans="1:9" x14ac:dyDescent="0.25">
      <c r="A430">
        <v>3</v>
      </c>
      <c r="B430">
        <v>33299</v>
      </c>
      <c r="C430" t="s">
        <v>66</v>
      </c>
      <c r="D430">
        <v>97110</v>
      </c>
      <c r="E430" t="s">
        <v>67</v>
      </c>
      <c r="F430">
        <v>3.5</v>
      </c>
      <c r="G430">
        <v>4</v>
      </c>
      <c r="H430">
        <v>7</v>
      </c>
      <c r="I430">
        <v>1.0098095787651399E-3</v>
      </c>
    </row>
    <row r="431" spans="1:9" x14ac:dyDescent="0.25">
      <c r="A431">
        <v>3</v>
      </c>
      <c r="B431">
        <v>33350</v>
      </c>
      <c r="C431" t="s">
        <v>240</v>
      </c>
      <c r="D431">
        <v>85164</v>
      </c>
      <c r="E431" t="s">
        <v>240</v>
      </c>
      <c r="F431">
        <v>3</v>
      </c>
      <c r="G431">
        <v>3</v>
      </c>
      <c r="H431">
        <v>10</v>
      </c>
      <c r="I431">
        <v>1.44258511252163E-3</v>
      </c>
    </row>
    <row r="432" spans="1:9" x14ac:dyDescent="0.25">
      <c r="A432">
        <v>3</v>
      </c>
      <c r="B432">
        <v>3353</v>
      </c>
      <c r="C432" t="s">
        <v>160</v>
      </c>
      <c r="D432">
        <v>49595</v>
      </c>
      <c r="E432" t="s">
        <v>268</v>
      </c>
      <c r="F432">
        <v>3</v>
      </c>
      <c r="G432">
        <v>2</v>
      </c>
      <c r="H432">
        <v>8</v>
      </c>
      <c r="I432">
        <v>1.1540680900173101E-3</v>
      </c>
    </row>
    <row r="433" spans="1:9" x14ac:dyDescent="0.25">
      <c r="A433">
        <v>3</v>
      </c>
      <c r="B433">
        <v>3353</v>
      </c>
      <c r="C433" t="s">
        <v>160</v>
      </c>
      <c r="D433">
        <v>1554</v>
      </c>
      <c r="E433" t="s">
        <v>161</v>
      </c>
      <c r="F433">
        <v>3</v>
      </c>
      <c r="G433">
        <v>2</v>
      </c>
      <c r="H433">
        <v>7</v>
      </c>
      <c r="I433">
        <v>1.0098095787651399E-3</v>
      </c>
    </row>
    <row r="434" spans="1:9" x14ac:dyDescent="0.25">
      <c r="A434">
        <v>3</v>
      </c>
      <c r="B434">
        <v>3353</v>
      </c>
      <c r="C434" t="s">
        <v>160</v>
      </c>
      <c r="D434">
        <v>1420</v>
      </c>
      <c r="E434" t="s">
        <v>159</v>
      </c>
      <c r="F434">
        <v>3</v>
      </c>
      <c r="G434">
        <v>1.37777777777777</v>
      </c>
      <c r="H434">
        <v>7</v>
      </c>
      <c r="I434">
        <v>1.0098095787651399E-3</v>
      </c>
    </row>
    <row r="435" spans="1:9" x14ac:dyDescent="0.25">
      <c r="A435">
        <v>3</v>
      </c>
      <c r="B435">
        <v>3506</v>
      </c>
      <c r="C435" t="s">
        <v>139</v>
      </c>
      <c r="D435">
        <v>3489</v>
      </c>
      <c r="E435" t="s">
        <v>134</v>
      </c>
      <c r="F435">
        <v>8</v>
      </c>
      <c r="G435">
        <v>11</v>
      </c>
      <c r="H435">
        <v>10</v>
      </c>
      <c r="I435">
        <v>1.44258511252163E-3</v>
      </c>
    </row>
    <row r="436" spans="1:9" x14ac:dyDescent="0.25">
      <c r="A436">
        <v>3</v>
      </c>
      <c r="B436">
        <v>38033</v>
      </c>
      <c r="C436" t="s">
        <v>245</v>
      </c>
      <c r="D436">
        <v>38007</v>
      </c>
      <c r="E436" t="s">
        <v>245</v>
      </c>
      <c r="F436">
        <v>3</v>
      </c>
      <c r="G436">
        <v>3</v>
      </c>
      <c r="H436">
        <v>8</v>
      </c>
      <c r="I436">
        <v>1.1540680900173101E-3</v>
      </c>
    </row>
    <row r="437" spans="1:9" x14ac:dyDescent="0.25">
      <c r="A437">
        <v>3</v>
      </c>
      <c r="B437">
        <v>38394</v>
      </c>
      <c r="C437" t="s">
        <v>204</v>
      </c>
      <c r="D437">
        <v>38393</v>
      </c>
      <c r="E437" t="s">
        <v>204</v>
      </c>
      <c r="F437">
        <v>11</v>
      </c>
      <c r="G437">
        <v>11</v>
      </c>
      <c r="H437">
        <v>7</v>
      </c>
      <c r="I437">
        <v>1.0098095787651399E-3</v>
      </c>
    </row>
    <row r="438" spans="1:9" x14ac:dyDescent="0.25">
      <c r="A438">
        <v>3</v>
      </c>
      <c r="B438">
        <v>38672</v>
      </c>
      <c r="C438" t="s">
        <v>251</v>
      </c>
      <c r="D438">
        <v>97060</v>
      </c>
      <c r="E438" t="s">
        <v>251</v>
      </c>
      <c r="F438">
        <v>3.5</v>
      </c>
      <c r="G438">
        <v>3.5</v>
      </c>
      <c r="H438">
        <v>15</v>
      </c>
      <c r="I438">
        <v>2.1638776687824498E-3</v>
      </c>
    </row>
    <row r="439" spans="1:9" x14ac:dyDescent="0.25">
      <c r="A439">
        <v>3</v>
      </c>
      <c r="B439">
        <v>38681</v>
      </c>
      <c r="C439" t="s">
        <v>67</v>
      </c>
      <c r="D439">
        <v>97110</v>
      </c>
      <c r="E439" t="s">
        <v>67</v>
      </c>
      <c r="F439">
        <v>4</v>
      </c>
      <c r="G439">
        <v>4</v>
      </c>
      <c r="H439">
        <v>15</v>
      </c>
      <c r="I439">
        <v>2.1638776687824498E-3</v>
      </c>
    </row>
    <row r="440" spans="1:9" x14ac:dyDescent="0.25">
      <c r="A440">
        <v>3</v>
      </c>
      <c r="B440">
        <v>38681</v>
      </c>
      <c r="C440" t="s">
        <v>67</v>
      </c>
      <c r="D440">
        <v>85024</v>
      </c>
      <c r="E440" t="s">
        <v>66</v>
      </c>
      <c r="F440">
        <v>4</v>
      </c>
      <c r="G440">
        <v>3.5</v>
      </c>
      <c r="H440">
        <v>7</v>
      </c>
      <c r="I440">
        <v>1.0098095787651399E-3</v>
      </c>
    </row>
    <row r="441" spans="1:9" x14ac:dyDescent="0.25">
      <c r="A441">
        <v>3</v>
      </c>
      <c r="B441">
        <v>40207</v>
      </c>
      <c r="C441" t="s">
        <v>257</v>
      </c>
      <c r="D441">
        <v>45578</v>
      </c>
      <c r="E441" t="s">
        <v>256</v>
      </c>
      <c r="F441">
        <v>3</v>
      </c>
      <c r="G441">
        <v>3</v>
      </c>
      <c r="H441">
        <v>9</v>
      </c>
      <c r="I441">
        <v>1.29832660126947E-3</v>
      </c>
    </row>
    <row r="442" spans="1:9" x14ac:dyDescent="0.25">
      <c r="A442">
        <v>3</v>
      </c>
      <c r="B442">
        <v>46871</v>
      </c>
      <c r="C442" t="s">
        <v>69</v>
      </c>
      <c r="D442">
        <v>46872</v>
      </c>
      <c r="E442" t="s">
        <v>68</v>
      </c>
      <c r="F442">
        <v>3</v>
      </c>
      <c r="G442">
        <v>3</v>
      </c>
      <c r="H442">
        <v>12</v>
      </c>
      <c r="I442">
        <v>1.73110213502596E-3</v>
      </c>
    </row>
    <row r="443" spans="1:9" x14ac:dyDescent="0.25">
      <c r="A443">
        <v>3</v>
      </c>
      <c r="B443">
        <v>48551</v>
      </c>
      <c r="C443" t="s">
        <v>263</v>
      </c>
      <c r="D443">
        <v>48550</v>
      </c>
      <c r="E443" t="s">
        <v>395</v>
      </c>
      <c r="F443">
        <v>3</v>
      </c>
      <c r="G443">
        <v>3</v>
      </c>
      <c r="H443">
        <v>8</v>
      </c>
      <c r="I443">
        <v>1.1540680900173101E-3</v>
      </c>
    </row>
    <row r="444" spans="1:9" x14ac:dyDescent="0.25">
      <c r="A444">
        <v>3</v>
      </c>
      <c r="B444">
        <v>48552</v>
      </c>
      <c r="C444" t="s">
        <v>264</v>
      </c>
      <c r="D444">
        <v>48551</v>
      </c>
      <c r="E444" t="s">
        <v>263</v>
      </c>
      <c r="F444">
        <v>3</v>
      </c>
      <c r="G444">
        <v>3</v>
      </c>
      <c r="H444">
        <v>9</v>
      </c>
      <c r="I444">
        <v>1.29832660126947E-3</v>
      </c>
    </row>
    <row r="445" spans="1:9" x14ac:dyDescent="0.25">
      <c r="A445">
        <v>3</v>
      </c>
      <c r="B445">
        <v>49374</v>
      </c>
      <c r="C445" t="s">
        <v>265</v>
      </c>
      <c r="D445">
        <v>10261</v>
      </c>
      <c r="E445" t="s">
        <v>146</v>
      </c>
      <c r="F445">
        <v>3.5</v>
      </c>
      <c r="G445">
        <v>3.5</v>
      </c>
      <c r="H445">
        <v>14</v>
      </c>
      <c r="I445">
        <v>2.0196191575302899E-3</v>
      </c>
    </row>
    <row r="446" spans="1:9" x14ac:dyDescent="0.25">
      <c r="A446">
        <v>3</v>
      </c>
      <c r="B446">
        <v>49374</v>
      </c>
      <c r="C446" t="s">
        <v>265</v>
      </c>
      <c r="D446">
        <v>71718</v>
      </c>
      <c r="E446" t="s">
        <v>150</v>
      </c>
      <c r="F446">
        <v>3.5</v>
      </c>
      <c r="G446">
        <v>6</v>
      </c>
      <c r="H446">
        <v>10</v>
      </c>
      <c r="I446">
        <v>1.44258511252163E-3</v>
      </c>
    </row>
    <row r="447" spans="1:9" x14ac:dyDescent="0.25">
      <c r="A447">
        <v>3</v>
      </c>
      <c r="B447">
        <v>49374</v>
      </c>
      <c r="C447" t="s">
        <v>265</v>
      </c>
      <c r="D447">
        <v>33074</v>
      </c>
      <c r="E447" t="s">
        <v>151</v>
      </c>
      <c r="F447">
        <v>3.5</v>
      </c>
      <c r="G447">
        <v>4</v>
      </c>
      <c r="H447">
        <v>9</v>
      </c>
      <c r="I447">
        <v>1.29832660126947E-3</v>
      </c>
    </row>
    <row r="448" spans="1:9" x14ac:dyDescent="0.25">
      <c r="A448">
        <v>3</v>
      </c>
      <c r="B448">
        <v>49595</v>
      </c>
      <c r="C448" t="s">
        <v>268</v>
      </c>
      <c r="D448">
        <v>41836</v>
      </c>
      <c r="E448" t="s">
        <v>255</v>
      </c>
      <c r="F448">
        <v>2</v>
      </c>
      <c r="G448">
        <v>2</v>
      </c>
      <c r="H448">
        <v>9</v>
      </c>
      <c r="I448">
        <v>1.29832660126947E-3</v>
      </c>
    </row>
    <row r="449" spans="1:9" x14ac:dyDescent="0.25">
      <c r="A449">
        <v>3</v>
      </c>
      <c r="B449">
        <v>55150</v>
      </c>
      <c r="C449" t="s">
        <v>73</v>
      </c>
      <c r="D449">
        <v>56080</v>
      </c>
      <c r="E449" t="s">
        <v>72</v>
      </c>
      <c r="F449">
        <v>2</v>
      </c>
      <c r="G449">
        <v>2</v>
      </c>
      <c r="H449">
        <v>20</v>
      </c>
      <c r="I449">
        <v>2.8851702250432699E-3</v>
      </c>
    </row>
    <row r="450" spans="1:9" x14ac:dyDescent="0.25">
      <c r="A450">
        <v>3</v>
      </c>
      <c r="B450">
        <v>55152</v>
      </c>
      <c r="C450" t="s">
        <v>70</v>
      </c>
      <c r="D450">
        <v>56347</v>
      </c>
      <c r="E450" t="s">
        <v>71</v>
      </c>
      <c r="F450">
        <v>2.5</v>
      </c>
      <c r="G450">
        <v>2.5</v>
      </c>
      <c r="H450">
        <v>25</v>
      </c>
      <c r="I450">
        <v>3.60646278130409E-3</v>
      </c>
    </row>
    <row r="451" spans="1:9" x14ac:dyDescent="0.25">
      <c r="A451">
        <v>3</v>
      </c>
      <c r="B451">
        <v>55152</v>
      </c>
      <c r="C451" t="s">
        <v>70</v>
      </c>
      <c r="D451">
        <v>56346</v>
      </c>
      <c r="E451" t="s">
        <v>71</v>
      </c>
      <c r="F451">
        <v>2.5</v>
      </c>
      <c r="G451">
        <v>2.5</v>
      </c>
      <c r="H451">
        <v>22</v>
      </c>
      <c r="I451">
        <v>3.1736872475476002E-3</v>
      </c>
    </row>
    <row r="452" spans="1:9" x14ac:dyDescent="0.25">
      <c r="A452">
        <v>3</v>
      </c>
      <c r="B452">
        <v>55152</v>
      </c>
      <c r="C452" t="s">
        <v>70</v>
      </c>
      <c r="D452">
        <v>57663</v>
      </c>
      <c r="E452" t="s">
        <v>70</v>
      </c>
      <c r="F452">
        <v>2.5</v>
      </c>
      <c r="G452">
        <v>2.4651162790697598</v>
      </c>
      <c r="H452">
        <v>16</v>
      </c>
      <c r="I452">
        <v>2.3081361800346202E-3</v>
      </c>
    </row>
    <row r="453" spans="1:9" x14ac:dyDescent="0.25">
      <c r="A453">
        <v>3</v>
      </c>
      <c r="B453">
        <v>55229</v>
      </c>
      <c r="C453" t="s">
        <v>272</v>
      </c>
      <c r="D453">
        <v>24967</v>
      </c>
      <c r="E453" t="s">
        <v>270</v>
      </c>
      <c r="F453">
        <v>5</v>
      </c>
      <c r="G453">
        <v>3</v>
      </c>
      <c r="H453">
        <v>8</v>
      </c>
      <c r="I453">
        <v>1.1540680900173101E-3</v>
      </c>
    </row>
    <row r="454" spans="1:9" x14ac:dyDescent="0.25">
      <c r="A454">
        <v>3</v>
      </c>
      <c r="B454">
        <v>55630</v>
      </c>
      <c r="C454" t="s">
        <v>281</v>
      </c>
      <c r="D454">
        <v>77162</v>
      </c>
      <c r="E454" t="s">
        <v>396</v>
      </c>
      <c r="F454">
        <v>6</v>
      </c>
      <c r="G454">
        <v>7</v>
      </c>
      <c r="H454">
        <v>7</v>
      </c>
      <c r="I454">
        <v>1.0098095787651399E-3</v>
      </c>
    </row>
    <row r="455" spans="1:9" x14ac:dyDescent="0.25">
      <c r="A455">
        <v>3</v>
      </c>
      <c r="B455">
        <v>55785</v>
      </c>
      <c r="C455" t="s">
        <v>397</v>
      </c>
      <c r="D455">
        <v>55781</v>
      </c>
      <c r="E455" t="s">
        <v>397</v>
      </c>
      <c r="F455">
        <v>2</v>
      </c>
      <c r="G455">
        <v>2</v>
      </c>
      <c r="H455">
        <v>8</v>
      </c>
      <c r="I455">
        <v>1.1540680900173101E-3</v>
      </c>
    </row>
    <row r="456" spans="1:9" x14ac:dyDescent="0.25">
      <c r="A456">
        <v>3</v>
      </c>
      <c r="B456">
        <v>56080</v>
      </c>
      <c r="C456" t="s">
        <v>72</v>
      </c>
      <c r="D456">
        <v>24967</v>
      </c>
      <c r="E456" t="s">
        <v>270</v>
      </c>
      <c r="F456">
        <v>2</v>
      </c>
      <c r="G456">
        <v>3</v>
      </c>
      <c r="H456">
        <v>8</v>
      </c>
      <c r="I456">
        <v>1.1540680900173101E-3</v>
      </c>
    </row>
    <row r="457" spans="1:9" x14ac:dyDescent="0.25">
      <c r="A457">
        <v>3</v>
      </c>
      <c r="B457">
        <v>56177</v>
      </c>
      <c r="C457" t="s">
        <v>277</v>
      </c>
      <c r="D457">
        <v>58670</v>
      </c>
      <c r="E457" t="s">
        <v>271</v>
      </c>
      <c r="F457">
        <v>6</v>
      </c>
      <c r="G457">
        <v>9</v>
      </c>
      <c r="H457">
        <v>9</v>
      </c>
      <c r="I457">
        <v>1.29832660126947E-3</v>
      </c>
    </row>
    <row r="458" spans="1:9" x14ac:dyDescent="0.25">
      <c r="A458">
        <v>3</v>
      </c>
      <c r="B458">
        <v>56177</v>
      </c>
      <c r="C458" t="s">
        <v>277</v>
      </c>
      <c r="D458">
        <v>56084</v>
      </c>
      <c r="E458" t="s">
        <v>274</v>
      </c>
      <c r="F458">
        <v>6</v>
      </c>
      <c r="G458">
        <v>6</v>
      </c>
      <c r="H458">
        <v>7</v>
      </c>
      <c r="I458">
        <v>1.0098095787651399E-3</v>
      </c>
    </row>
    <row r="459" spans="1:9" x14ac:dyDescent="0.25">
      <c r="A459">
        <v>3</v>
      </c>
      <c r="B459">
        <v>56342</v>
      </c>
      <c r="C459" t="s">
        <v>74</v>
      </c>
      <c r="D459">
        <v>55150</v>
      </c>
      <c r="E459" t="s">
        <v>73</v>
      </c>
      <c r="F459">
        <v>2</v>
      </c>
      <c r="G459">
        <v>2</v>
      </c>
      <c r="H459">
        <v>25</v>
      </c>
      <c r="I459">
        <v>3.60646278130409E-3</v>
      </c>
    </row>
    <row r="460" spans="1:9" x14ac:dyDescent="0.25">
      <c r="A460">
        <v>3</v>
      </c>
      <c r="B460">
        <v>56342</v>
      </c>
      <c r="C460" t="s">
        <v>74</v>
      </c>
      <c r="D460">
        <v>56080</v>
      </c>
      <c r="E460" t="s">
        <v>72</v>
      </c>
      <c r="F460">
        <v>2</v>
      </c>
      <c r="G460">
        <v>2</v>
      </c>
      <c r="H460">
        <v>23</v>
      </c>
      <c r="I460">
        <v>3.3179457587997601E-3</v>
      </c>
    </row>
    <row r="461" spans="1:9" x14ac:dyDescent="0.25">
      <c r="A461">
        <v>3</v>
      </c>
      <c r="B461">
        <v>56342</v>
      </c>
      <c r="C461" t="s">
        <v>74</v>
      </c>
      <c r="D461">
        <v>32864</v>
      </c>
      <c r="E461" t="s">
        <v>237</v>
      </c>
      <c r="F461">
        <v>2</v>
      </c>
      <c r="G461">
        <v>2</v>
      </c>
      <c r="H461">
        <v>9</v>
      </c>
      <c r="I461">
        <v>1.29832660126947E-3</v>
      </c>
    </row>
    <row r="462" spans="1:9" x14ac:dyDescent="0.25">
      <c r="A462">
        <v>3</v>
      </c>
      <c r="B462">
        <v>56345</v>
      </c>
      <c r="C462" t="s">
        <v>75</v>
      </c>
      <c r="D462">
        <v>56342</v>
      </c>
      <c r="E462" t="s">
        <v>74</v>
      </c>
      <c r="F462">
        <v>2</v>
      </c>
      <c r="G462">
        <v>2</v>
      </c>
      <c r="H462">
        <v>27</v>
      </c>
      <c r="I462">
        <v>3.8949798038084198E-3</v>
      </c>
    </row>
    <row r="463" spans="1:9" x14ac:dyDescent="0.25">
      <c r="A463">
        <v>3</v>
      </c>
      <c r="B463">
        <v>56345</v>
      </c>
      <c r="C463" t="s">
        <v>75</v>
      </c>
      <c r="D463">
        <v>55150</v>
      </c>
      <c r="E463" t="s">
        <v>73</v>
      </c>
      <c r="F463">
        <v>2</v>
      </c>
      <c r="G463">
        <v>2</v>
      </c>
      <c r="H463">
        <v>24</v>
      </c>
      <c r="I463">
        <v>3.46220427005193E-3</v>
      </c>
    </row>
    <row r="464" spans="1:9" x14ac:dyDescent="0.25">
      <c r="A464">
        <v>3</v>
      </c>
      <c r="B464">
        <v>56345</v>
      </c>
      <c r="C464" t="s">
        <v>75</v>
      </c>
      <c r="D464">
        <v>56080</v>
      </c>
      <c r="E464" t="s">
        <v>72</v>
      </c>
      <c r="F464">
        <v>2</v>
      </c>
      <c r="G464">
        <v>2</v>
      </c>
      <c r="H464">
        <v>21</v>
      </c>
      <c r="I464">
        <v>3.0294287362954398E-3</v>
      </c>
    </row>
    <row r="465" spans="1:9" x14ac:dyDescent="0.25">
      <c r="A465">
        <v>3</v>
      </c>
      <c r="B465">
        <v>56346</v>
      </c>
      <c r="C465" t="s">
        <v>71</v>
      </c>
      <c r="D465">
        <v>57297</v>
      </c>
      <c r="E465" t="s">
        <v>70</v>
      </c>
      <c r="F465">
        <v>2.5</v>
      </c>
      <c r="G465">
        <v>2.5</v>
      </c>
      <c r="H465">
        <v>11</v>
      </c>
      <c r="I465">
        <v>1.5868436237738001E-3</v>
      </c>
    </row>
    <row r="466" spans="1:9" x14ac:dyDescent="0.25">
      <c r="A466">
        <v>3</v>
      </c>
      <c r="B466">
        <v>56346</v>
      </c>
      <c r="C466" t="s">
        <v>71</v>
      </c>
      <c r="D466">
        <v>56177</v>
      </c>
      <c r="E466" t="s">
        <v>277</v>
      </c>
      <c r="F466">
        <v>2.5</v>
      </c>
      <c r="G466">
        <v>6</v>
      </c>
      <c r="H466">
        <v>8</v>
      </c>
      <c r="I466">
        <v>1.1540680900173101E-3</v>
      </c>
    </row>
    <row r="467" spans="1:9" x14ac:dyDescent="0.25">
      <c r="A467">
        <v>3</v>
      </c>
      <c r="B467">
        <v>56346</v>
      </c>
      <c r="C467" t="s">
        <v>71</v>
      </c>
      <c r="D467">
        <v>57663</v>
      </c>
      <c r="E467" t="s">
        <v>70</v>
      </c>
      <c r="F467">
        <v>2.5</v>
      </c>
      <c r="G467">
        <v>2.4651162790697598</v>
      </c>
      <c r="H467">
        <v>8</v>
      </c>
      <c r="I467">
        <v>1.1540680900173101E-3</v>
      </c>
    </row>
    <row r="468" spans="1:9" x14ac:dyDescent="0.25">
      <c r="A468">
        <v>3</v>
      </c>
      <c r="B468">
        <v>56347</v>
      </c>
      <c r="C468" t="s">
        <v>71</v>
      </c>
      <c r="D468">
        <v>56346</v>
      </c>
      <c r="E468" t="s">
        <v>71</v>
      </c>
      <c r="F468">
        <v>2.5</v>
      </c>
      <c r="G468">
        <v>2.5</v>
      </c>
      <c r="H468">
        <v>19</v>
      </c>
      <c r="I468">
        <v>2.7409117137911099E-3</v>
      </c>
    </row>
    <row r="469" spans="1:9" x14ac:dyDescent="0.25">
      <c r="A469">
        <v>3</v>
      </c>
      <c r="B469">
        <v>56347</v>
      </c>
      <c r="C469" t="s">
        <v>71</v>
      </c>
      <c r="D469">
        <v>57297</v>
      </c>
      <c r="E469" t="s">
        <v>70</v>
      </c>
      <c r="F469">
        <v>2.5</v>
      </c>
      <c r="G469">
        <v>2.5</v>
      </c>
      <c r="H469">
        <v>12</v>
      </c>
      <c r="I469">
        <v>1.73110213502596E-3</v>
      </c>
    </row>
    <row r="470" spans="1:9" x14ac:dyDescent="0.25">
      <c r="A470">
        <v>3</v>
      </c>
      <c r="B470">
        <v>56347</v>
      </c>
      <c r="C470" t="s">
        <v>71</v>
      </c>
      <c r="D470">
        <v>57663</v>
      </c>
      <c r="E470" t="s">
        <v>70</v>
      </c>
      <c r="F470">
        <v>2.5</v>
      </c>
      <c r="G470">
        <v>2.4651162790697598</v>
      </c>
      <c r="H470">
        <v>12</v>
      </c>
      <c r="I470">
        <v>1.73110213502596E-3</v>
      </c>
    </row>
    <row r="471" spans="1:9" x14ac:dyDescent="0.25">
      <c r="A471">
        <v>3</v>
      </c>
      <c r="B471">
        <v>56356</v>
      </c>
      <c r="C471" t="s">
        <v>99</v>
      </c>
      <c r="D471">
        <v>56093</v>
      </c>
      <c r="E471" t="s">
        <v>98</v>
      </c>
      <c r="F471">
        <v>6</v>
      </c>
      <c r="G471">
        <v>4</v>
      </c>
      <c r="H471">
        <v>20</v>
      </c>
      <c r="I471">
        <v>2.8851702250432699E-3</v>
      </c>
    </row>
    <row r="472" spans="1:9" x14ac:dyDescent="0.25">
      <c r="A472">
        <v>3</v>
      </c>
      <c r="B472">
        <v>56356</v>
      </c>
      <c r="C472" t="s">
        <v>99</v>
      </c>
      <c r="D472">
        <v>56080</v>
      </c>
      <c r="E472" t="s">
        <v>72</v>
      </c>
      <c r="F472">
        <v>6</v>
      </c>
      <c r="G472">
        <v>2</v>
      </c>
      <c r="H472">
        <v>7</v>
      </c>
      <c r="I472">
        <v>1.0098095787651399E-3</v>
      </c>
    </row>
    <row r="473" spans="1:9" x14ac:dyDescent="0.25">
      <c r="A473">
        <v>3</v>
      </c>
      <c r="B473">
        <v>57297</v>
      </c>
      <c r="C473" t="s">
        <v>70</v>
      </c>
      <c r="D473">
        <v>57663</v>
      </c>
      <c r="E473" t="s">
        <v>70</v>
      </c>
      <c r="F473">
        <v>2.5</v>
      </c>
      <c r="G473">
        <v>2.4651162790697598</v>
      </c>
      <c r="H473">
        <v>13</v>
      </c>
      <c r="I473">
        <v>1.8753606462781299E-3</v>
      </c>
    </row>
    <row r="474" spans="1:9" x14ac:dyDescent="0.25">
      <c r="A474">
        <v>3</v>
      </c>
      <c r="B474">
        <v>57297</v>
      </c>
      <c r="C474" t="s">
        <v>70</v>
      </c>
      <c r="D474">
        <v>56177</v>
      </c>
      <c r="E474" t="s">
        <v>277</v>
      </c>
      <c r="F474">
        <v>2.5</v>
      </c>
      <c r="G474">
        <v>6</v>
      </c>
      <c r="H474">
        <v>7</v>
      </c>
      <c r="I474">
        <v>1.0098095787651399E-3</v>
      </c>
    </row>
    <row r="475" spans="1:9" x14ac:dyDescent="0.25">
      <c r="A475">
        <v>3</v>
      </c>
      <c r="B475">
        <v>58585</v>
      </c>
      <c r="C475" t="s">
        <v>48</v>
      </c>
      <c r="D475">
        <v>71172</v>
      </c>
      <c r="E475" t="s">
        <v>76</v>
      </c>
      <c r="F475">
        <v>2</v>
      </c>
      <c r="G475">
        <v>2</v>
      </c>
      <c r="H475">
        <v>11</v>
      </c>
      <c r="I475">
        <v>1.5868436237738001E-3</v>
      </c>
    </row>
    <row r="476" spans="1:9" x14ac:dyDescent="0.25">
      <c r="A476">
        <v>3</v>
      </c>
      <c r="B476">
        <v>58585</v>
      </c>
      <c r="C476" t="s">
        <v>48</v>
      </c>
      <c r="D476">
        <v>59156</v>
      </c>
      <c r="E476" t="s">
        <v>47</v>
      </c>
      <c r="F476">
        <v>2</v>
      </c>
      <c r="G476">
        <v>1.97142857142857</v>
      </c>
      <c r="H476">
        <v>11</v>
      </c>
      <c r="I476">
        <v>1.5868436237738001E-3</v>
      </c>
    </row>
    <row r="477" spans="1:9" x14ac:dyDescent="0.25">
      <c r="A477">
        <v>3</v>
      </c>
      <c r="B477">
        <v>58585</v>
      </c>
      <c r="C477" t="s">
        <v>48</v>
      </c>
      <c r="D477">
        <v>56286</v>
      </c>
      <c r="E477" t="s">
        <v>278</v>
      </c>
      <c r="F477">
        <v>2</v>
      </c>
      <c r="G477">
        <v>6</v>
      </c>
      <c r="H477">
        <v>8</v>
      </c>
      <c r="I477">
        <v>1.1540680900173101E-3</v>
      </c>
    </row>
    <row r="478" spans="1:9" x14ac:dyDescent="0.25">
      <c r="A478">
        <v>3</v>
      </c>
      <c r="B478">
        <v>60129</v>
      </c>
      <c r="C478" t="s">
        <v>80</v>
      </c>
      <c r="D478">
        <v>64083</v>
      </c>
      <c r="E478" t="s">
        <v>79</v>
      </c>
      <c r="F478">
        <v>2.5</v>
      </c>
      <c r="G478">
        <v>2.5</v>
      </c>
      <c r="H478">
        <v>18</v>
      </c>
      <c r="I478">
        <v>2.59665320253895E-3</v>
      </c>
    </row>
    <row r="479" spans="1:9" x14ac:dyDescent="0.25">
      <c r="A479">
        <v>3</v>
      </c>
      <c r="B479">
        <v>60129</v>
      </c>
      <c r="C479" t="s">
        <v>80</v>
      </c>
      <c r="D479">
        <v>60149</v>
      </c>
      <c r="E479" t="s">
        <v>102</v>
      </c>
      <c r="F479">
        <v>2.5</v>
      </c>
      <c r="G479">
        <v>2.5</v>
      </c>
      <c r="H479">
        <v>9</v>
      </c>
      <c r="I479">
        <v>1.29832660126947E-3</v>
      </c>
    </row>
    <row r="480" spans="1:9" x14ac:dyDescent="0.25">
      <c r="A480">
        <v>3</v>
      </c>
      <c r="B480">
        <v>60129</v>
      </c>
      <c r="C480" t="s">
        <v>80</v>
      </c>
      <c r="D480">
        <v>64039</v>
      </c>
      <c r="E480" t="s">
        <v>105</v>
      </c>
      <c r="F480">
        <v>2.5</v>
      </c>
      <c r="G480">
        <v>2.5</v>
      </c>
      <c r="H480">
        <v>8</v>
      </c>
      <c r="I480">
        <v>1.1540680900173101E-3</v>
      </c>
    </row>
    <row r="481" spans="1:9" x14ac:dyDescent="0.25">
      <c r="A481">
        <v>3</v>
      </c>
      <c r="B481">
        <v>60149</v>
      </c>
      <c r="C481" t="s">
        <v>102</v>
      </c>
      <c r="D481">
        <v>64039</v>
      </c>
      <c r="E481" t="s">
        <v>105</v>
      </c>
      <c r="F481">
        <v>2.5</v>
      </c>
      <c r="G481">
        <v>2.5</v>
      </c>
      <c r="H481">
        <v>16</v>
      </c>
      <c r="I481">
        <v>2.3081361800346202E-3</v>
      </c>
    </row>
    <row r="482" spans="1:9" x14ac:dyDescent="0.25">
      <c r="A482">
        <v>3</v>
      </c>
      <c r="B482">
        <v>60149</v>
      </c>
      <c r="C482" t="s">
        <v>102</v>
      </c>
      <c r="D482">
        <v>2671</v>
      </c>
      <c r="E482" t="s">
        <v>400</v>
      </c>
      <c r="F482">
        <v>2.5</v>
      </c>
      <c r="G482">
        <v>2.5</v>
      </c>
      <c r="H482">
        <v>8</v>
      </c>
      <c r="I482">
        <v>1.1540680900173101E-3</v>
      </c>
    </row>
    <row r="483" spans="1:9" x14ac:dyDescent="0.25">
      <c r="A483">
        <v>3</v>
      </c>
      <c r="B483">
        <v>60149</v>
      </c>
      <c r="C483" t="s">
        <v>102</v>
      </c>
      <c r="D483">
        <v>64083</v>
      </c>
      <c r="E483" t="s">
        <v>79</v>
      </c>
      <c r="F483">
        <v>2.5</v>
      </c>
      <c r="G483">
        <v>2.5</v>
      </c>
      <c r="H483">
        <v>8</v>
      </c>
      <c r="I483">
        <v>1.1540680900173101E-3</v>
      </c>
    </row>
    <row r="484" spans="1:9" x14ac:dyDescent="0.25">
      <c r="A484">
        <v>3</v>
      </c>
      <c r="B484">
        <v>60333</v>
      </c>
      <c r="C484" t="s">
        <v>230</v>
      </c>
      <c r="D484">
        <v>93051</v>
      </c>
      <c r="E484" t="s">
        <v>288</v>
      </c>
      <c r="F484">
        <v>1.5</v>
      </c>
      <c r="G484">
        <v>1.5</v>
      </c>
      <c r="H484">
        <v>8</v>
      </c>
      <c r="I484">
        <v>1.1540680900173101E-3</v>
      </c>
    </row>
    <row r="485" spans="1:9" x14ac:dyDescent="0.25">
      <c r="A485">
        <v>3</v>
      </c>
      <c r="B485">
        <v>6117</v>
      </c>
      <c r="C485" t="s">
        <v>78</v>
      </c>
      <c r="D485">
        <v>6118</v>
      </c>
      <c r="E485" t="s">
        <v>77</v>
      </c>
      <c r="F485">
        <v>4</v>
      </c>
      <c r="G485">
        <v>5</v>
      </c>
      <c r="H485">
        <v>13</v>
      </c>
      <c r="I485">
        <v>1.8753606462781299E-3</v>
      </c>
    </row>
    <row r="486" spans="1:9" x14ac:dyDescent="0.25">
      <c r="A486">
        <v>3</v>
      </c>
      <c r="B486">
        <v>6117</v>
      </c>
      <c r="C486" t="s">
        <v>78</v>
      </c>
      <c r="D486">
        <v>6121</v>
      </c>
      <c r="E486" t="s">
        <v>411</v>
      </c>
      <c r="F486">
        <v>4</v>
      </c>
      <c r="G486">
        <v>8</v>
      </c>
      <c r="H486">
        <v>9</v>
      </c>
      <c r="I486">
        <v>1.29832660126947E-3</v>
      </c>
    </row>
    <row r="487" spans="1:9" x14ac:dyDescent="0.25">
      <c r="A487">
        <v>3</v>
      </c>
      <c r="B487">
        <v>61445</v>
      </c>
      <c r="C487" t="s">
        <v>285</v>
      </c>
      <c r="D487">
        <v>63227</v>
      </c>
      <c r="E487" t="s">
        <v>292</v>
      </c>
      <c r="F487">
        <v>6</v>
      </c>
      <c r="G487">
        <v>8</v>
      </c>
      <c r="H487">
        <v>8</v>
      </c>
      <c r="I487">
        <v>1.1540680900173101E-3</v>
      </c>
    </row>
    <row r="488" spans="1:9" x14ac:dyDescent="0.25">
      <c r="A488">
        <v>3</v>
      </c>
      <c r="B488">
        <v>62243</v>
      </c>
      <c r="C488" t="s">
        <v>62</v>
      </c>
      <c r="D488">
        <v>62524</v>
      </c>
      <c r="E488" t="s">
        <v>101</v>
      </c>
      <c r="F488">
        <v>2.5</v>
      </c>
      <c r="G488">
        <v>3</v>
      </c>
      <c r="H488">
        <v>17</v>
      </c>
      <c r="I488">
        <v>2.4523946912867801E-3</v>
      </c>
    </row>
    <row r="489" spans="1:9" x14ac:dyDescent="0.25">
      <c r="A489">
        <v>3</v>
      </c>
      <c r="B489">
        <v>62243</v>
      </c>
      <c r="C489" t="s">
        <v>62</v>
      </c>
      <c r="D489">
        <v>63997</v>
      </c>
      <c r="E489" t="s">
        <v>100</v>
      </c>
      <c r="F489">
        <v>2.5</v>
      </c>
      <c r="G489">
        <v>2.5</v>
      </c>
      <c r="H489">
        <v>14</v>
      </c>
      <c r="I489">
        <v>2.0196191575302899E-3</v>
      </c>
    </row>
    <row r="490" spans="1:9" x14ac:dyDescent="0.25">
      <c r="A490">
        <v>3</v>
      </c>
      <c r="B490">
        <v>62243</v>
      </c>
      <c r="C490" t="s">
        <v>62</v>
      </c>
      <c r="D490">
        <v>60149</v>
      </c>
      <c r="E490" t="s">
        <v>102</v>
      </c>
      <c r="F490">
        <v>2.5</v>
      </c>
      <c r="G490">
        <v>2.5</v>
      </c>
      <c r="H490">
        <v>12</v>
      </c>
      <c r="I490">
        <v>1.73110213502596E-3</v>
      </c>
    </row>
    <row r="491" spans="1:9" x14ac:dyDescent="0.25">
      <c r="A491">
        <v>3</v>
      </c>
      <c r="B491">
        <v>62524</v>
      </c>
      <c r="C491" t="s">
        <v>101</v>
      </c>
      <c r="D491">
        <v>63005</v>
      </c>
      <c r="E491" t="s">
        <v>446</v>
      </c>
      <c r="F491">
        <v>3</v>
      </c>
      <c r="G491">
        <v>3</v>
      </c>
      <c r="H491">
        <v>7</v>
      </c>
      <c r="I491">
        <v>1.0098095787651399E-3</v>
      </c>
    </row>
    <row r="492" spans="1:9" x14ac:dyDescent="0.25">
      <c r="A492">
        <v>3</v>
      </c>
      <c r="B492">
        <v>63140</v>
      </c>
      <c r="C492" t="s">
        <v>307</v>
      </c>
      <c r="D492">
        <v>7061</v>
      </c>
      <c r="E492" t="s">
        <v>321</v>
      </c>
      <c r="F492">
        <v>6</v>
      </c>
      <c r="G492">
        <v>6</v>
      </c>
      <c r="H492">
        <v>12</v>
      </c>
      <c r="I492">
        <v>1.73110213502596E-3</v>
      </c>
    </row>
    <row r="493" spans="1:9" x14ac:dyDescent="0.25">
      <c r="A493">
        <v>3</v>
      </c>
      <c r="B493">
        <v>63140</v>
      </c>
      <c r="C493" t="s">
        <v>307</v>
      </c>
      <c r="D493">
        <v>11606</v>
      </c>
      <c r="E493" t="s">
        <v>401</v>
      </c>
      <c r="F493">
        <v>6</v>
      </c>
      <c r="G493">
        <v>6</v>
      </c>
      <c r="H493">
        <v>8</v>
      </c>
      <c r="I493">
        <v>1.1540680900173101E-3</v>
      </c>
    </row>
    <row r="494" spans="1:9" x14ac:dyDescent="0.25">
      <c r="A494">
        <v>3</v>
      </c>
      <c r="B494">
        <v>63140</v>
      </c>
      <c r="C494" t="s">
        <v>307</v>
      </c>
      <c r="D494">
        <v>63207</v>
      </c>
      <c r="E494" t="s">
        <v>308</v>
      </c>
      <c r="F494">
        <v>6</v>
      </c>
      <c r="G494">
        <v>8</v>
      </c>
      <c r="H494">
        <v>7</v>
      </c>
      <c r="I494">
        <v>1.0098095787651399E-3</v>
      </c>
    </row>
    <row r="495" spans="1:9" x14ac:dyDescent="0.25">
      <c r="A495">
        <v>3</v>
      </c>
      <c r="B495">
        <v>63463</v>
      </c>
      <c r="C495" t="s">
        <v>218</v>
      </c>
      <c r="D495">
        <v>62257</v>
      </c>
      <c r="E495" t="s">
        <v>310</v>
      </c>
      <c r="F495">
        <v>3.5</v>
      </c>
      <c r="G495">
        <v>3.5</v>
      </c>
      <c r="H495">
        <v>8</v>
      </c>
      <c r="I495">
        <v>1.1540680900173101E-3</v>
      </c>
    </row>
    <row r="496" spans="1:9" x14ac:dyDescent="0.25">
      <c r="A496">
        <v>3</v>
      </c>
      <c r="B496">
        <v>63997</v>
      </c>
      <c r="C496" t="s">
        <v>100</v>
      </c>
      <c r="D496">
        <v>60129</v>
      </c>
      <c r="E496" t="s">
        <v>80</v>
      </c>
      <c r="F496">
        <v>2.5</v>
      </c>
      <c r="G496">
        <v>2.5</v>
      </c>
      <c r="H496">
        <v>17</v>
      </c>
      <c r="I496">
        <v>2.4523946912867801E-3</v>
      </c>
    </row>
    <row r="497" spans="1:9" x14ac:dyDescent="0.25">
      <c r="A497">
        <v>3</v>
      </c>
      <c r="B497">
        <v>63997</v>
      </c>
      <c r="C497" t="s">
        <v>100</v>
      </c>
      <c r="D497">
        <v>68675</v>
      </c>
      <c r="E497" t="s">
        <v>106</v>
      </c>
      <c r="F497">
        <v>2.5</v>
      </c>
      <c r="G497">
        <v>2.5</v>
      </c>
      <c r="H497">
        <v>16</v>
      </c>
      <c r="I497">
        <v>2.3081361800346202E-3</v>
      </c>
    </row>
    <row r="498" spans="1:9" x14ac:dyDescent="0.25">
      <c r="A498">
        <v>3</v>
      </c>
      <c r="B498">
        <v>63997</v>
      </c>
      <c r="C498" t="s">
        <v>100</v>
      </c>
      <c r="D498">
        <v>64039</v>
      </c>
      <c r="E498" t="s">
        <v>105</v>
      </c>
      <c r="F498">
        <v>2.5</v>
      </c>
      <c r="G498">
        <v>2.5</v>
      </c>
      <c r="H498">
        <v>14</v>
      </c>
      <c r="I498">
        <v>2.0196191575302899E-3</v>
      </c>
    </row>
    <row r="499" spans="1:9" x14ac:dyDescent="0.25">
      <c r="A499">
        <v>3</v>
      </c>
      <c r="B499">
        <v>64039</v>
      </c>
      <c r="C499" t="s">
        <v>105</v>
      </c>
      <c r="D499">
        <v>68675</v>
      </c>
      <c r="E499" t="s">
        <v>106</v>
      </c>
      <c r="F499">
        <v>2.5</v>
      </c>
      <c r="G499">
        <v>2.5</v>
      </c>
      <c r="H499">
        <v>10</v>
      </c>
      <c r="I499">
        <v>1.44258511252163E-3</v>
      </c>
    </row>
    <row r="500" spans="1:9" x14ac:dyDescent="0.25">
      <c r="A500">
        <v>3</v>
      </c>
      <c r="B500">
        <v>64039</v>
      </c>
      <c r="C500" t="s">
        <v>105</v>
      </c>
      <c r="D500">
        <v>60158</v>
      </c>
      <c r="E500" t="s">
        <v>403</v>
      </c>
      <c r="F500">
        <v>2.5</v>
      </c>
      <c r="G500">
        <v>2.5</v>
      </c>
      <c r="H500">
        <v>9</v>
      </c>
      <c r="I500">
        <v>1.29832660126947E-3</v>
      </c>
    </row>
    <row r="501" spans="1:9" x14ac:dyDescent="0.25">
      <c r="A501">
        <v>3</v>
      </c>
      <c r="B501">
        <v>64039</v>
      </c>
      <c r="C501" t="s">
        <v>105</v>
      </c>
      <c r="D501">
        <v>66639</v>
      </c>
      <c r="E501" t="s">
        <v>81</v>
      </c>
      <c r="F501">
        <v>2.5</v>
      </c>
      <c r="G501">
        <v>2.5</v>
      </c>
      <c r="H501">
        <v>9</v>
      </c>
      <c r="I501">
        <v>1.29832660126947E-3</v>
      </c>
    </row>
    <row r="502" spans="1:9" x14ac:dyDescent="0.25">
      <c r="A502">
        <v>3</v>
      </c>
      <c r="B502">
        <v>64055</v>
      </c>
      <c r="C502" t="s">
        <v>312</v>
      </c>
      <c r="D502">
        <v>61445</v>
      </c>
      <c r="E502" t="s">
        <v>285</v>
      </c>
      <c r="F502">
        <v>6</v>
      </c>
      <c r="G502">
        <v>6</v>
      </c>
      <c r="H502">
        <v>12</v>
      </c>
      <c r="I502">
        <v>1.73110213502596E-3</v>
      </c>
    </row>
    <row r="503" spans="1:9" x14ac:dyDescent="0.25">
      <c r="A503">
        <v>3</v>
      </c>
      <c r="B503">
        <v>64055</v>
      </c>
      <c r="C503" t="s">
        <v>312</v>
      </c>
      <c r="D503">
        <v>61457</v>
      </c>
      <c r="E503" t="s">
        <v>285</v>
      </c>
      <c r="F503">
        <v>6</v>
      </c>
      <c r="G503">
        <v>6</v>
      </c>
      <c r="H503">
        <v>7</v>
      </c>
      <c r="I503">
        <v>1.0098095787651399E-3</v>
      </c>
    </row>
    <row r="504" spans="1:9" x14ac:dyDescent="0.25">
      <c r="A504">
        <v>3</v>
      </c>
      <c r="B504">
        <v>64065</v>
      </c>
      <c r="C504" t="s">
        <v>314</v>
      </c>
      <c r="D504">
        <v>64006</v>
      </c>
      <c r="E504" t="s">
        <v>315</v>
      </c>
      <c r="F504">
        <v>2.5</v>
      </c>
      <c r="G504">
        <v>2.5</v>
      </c>
      <c r="H504">
        <v>13</v>
      </c>
      <c r="I504">
        <v>1.8753606462781299E-3</v>
      </c>
    </row>
    <row r="505" spans="1:9" x14ac:dyDescent="0.25">
      <c r="A505">
        <v>3</v>
      </c>
      <c r="B505">
        <v>64065</v>
      </c>
      <c r="C505" t="s">
        <v>314</v>
      </c>
      <c r="D505">
        <v>63283</v>
      </c>
      <c r="E505" t="s">
        <v>404</v>
      </c>
      <c r="F505">
        <v>2.5</v>
      </c>
      <c r="G505">
        <v>2.5</v>
      </c>
      <c r="H505">
        <v>9</v>
      </c>
      <c r="I505">
        <v>1.29832660126947E-3</v>
      </c>
    </row>
    <row r="506" spans="1:9" x14ac:dyDescent="0.25">
      <c r="A506">
        <v>3</v>
      </c>
      <c r="B506">
        <v>64065</v>
      </c>
      <c r="C506" t="s">
        <v>314</v>
      </c>
      <c r="D506">
        <v>66640</v>
      </c>
      <c r="E506" t="s">
        <v>405</v>
      </c>
      <c r="F506">
        <v>2.5</v>
      </c>
      <c r="G506">
        <v>2.5</v>
      </c>
      <c r="H506">
        <v>8</v>
      </c>
      <c r="I506">
        <v>1.1540680900173101E-3</v>
      </c>
    </row>
    <row r="507" spans="1:9" x14ac:dyDescent="0.25">
      <c r="A507">
        <v>3</v>
      </c>
      <c r="B507">
        <v>64083</v>
      </c>
      <c r="C507" t="s">
        <v>79</v>
      </c>
      <c r="D507">
        <v>66639</v>
      </c>
      <c r="E507" t="s">
        <v>81</v>
      </c>
      <c r="F507">
        <v>2.5</v>
      </c>
      <c r="G507">
        <v>2.5</v>
      </c>
      <c r="H507">
        <v>15</v>
      </c>
      <c r="I507">
        <v>2.1638776687824498E-3</v>
      </c>
    </row>
    <row r="508" spans="1:9" x14ac:dyDescent="0.25">
      <c r="A508">
        <v>3</v>
      </c>
      <c r="B508">
        <v>64083</v>
      </c>
      <c r="C508" t="s">
        <v>79</v>
      </c>
      <c r="D508">
        <v>64039</v>
      </c>
      <c r="E508" t="s">
        <v>105</v>
      </c>
      <c r="F508">
        <v>2.5</v>
      </c>
      <c r="G508">
        <v>2.5</v>
      </c>
      <c r="H508">
        <v>14</v>
      </c>
      <c r="I508">
        <v>2.0196191575302899E-3</v>
      </c>
    </row>
    <row r="509" spans="1:9" x14ac:dyDescent="0.25">
      <c r="A509">
        <v>3</v>
      </c>
      <c r="B509">
        <v>64083</v>
      </c>
      <c r="C509" t="s">
        <v>79</v>
      </c>
      <c r="D509">
        <v>64150</v>
      </c>
      <c r="E509" t="s">
        <v>295</v>
      </c>
      <c r="F509">
        <v>2.5</v>
      </c>
      <c r="G509">
        <v>2.5</v>
      </c>
      <c r="H509">
        <v>8</v>
      </c>
      <c r="I509">
        <v>1.1540680900173101E-3</v>
      </c>
    </row>
    <row r="510" spans="1:9" x14ac:dyDescent="0.25">
      <c r="A510">
        <v>3</v>
      </c>
      <c r="B510">
        <v>64150</v>
      </c>
      <c r="C510" t="s">
        <v>295</v>
      </c>
      <c r="D510">
        <v>64065</v>
      </c>
      <c r="E510" t="s">
        <v>314</v>
      </c>
      <c r="F510">
        <v>2.5</v>
      </c>
      <c r="G510">
        <v>2.5</v>
      </c>
      <c r="H510">
        <v>16</v>
      </c>
      <c r="I510">
        <v>2.3081361800346202E-3</v>
      </c>
    </row>
    <row r="511" spans="1:9" x14ac:dyDescent="0.25">
      <c r="A511">
        <v>3</v>
      </c>
      <c r="B511">
        <v>64150</v>
      </c>
      <c r="C511" t="s">
        <v>295</v>
      </c>
      <c r="D511">
        <v>66640</v>
      </c>
      <c r="E511" t="s">
        <v>405</v>
      </c>
      <c r="F511">
        <v>2.5</v>
      </c>
      <c r="G511">
        <v>2.5</v>
      </c>
      <c r="H511">
        <v>13</v>
      </c>
      <c r="I511">
        <v>1.8753606462781299E-3</v>
      </c>
    </row>
    <row r="512" spans="1:9" x14ac:dyDescent="0.25">
      <c r="A512">
        <v>3</v>
      </c>
      <c r="B512">
        <v>64150</v>
      </c>
      <c r="C512" t="s">
        <v>295</v>
      </c>
      <c r="D512">
        <v>64006</v>
      </c>
      <c r="E512" t="s">
        <v>315</v>
      </c>
      <c r="F512">
        <v>2.5</v>
      </c>
      <c r="G512">
        <v>2.5</v>
      </c>
      <c r="H512">
        <v>8</v>
      </c>
      <c r="I512">
        <v>1.1540680900173101E-3</v>
      </c>
    </row>
    <row r="513" spans="1:9" x14ac:dyDescent="0.25">
      <c r="A513">
        <v>3</v>
      </c>
      <c r="B513">
        <v>65526</v>
      </c>
      <c r="C513" t="s">
        <v>319</v>
      </c>
      <c r="D513">
        <v>99597</v>
      </c>
      <c r="E513" t="s">
        <v>320</v>
      </c>
      <c r="F513">
        <v>3</v>
      </c>
      <c r="G513">
        <v>2.5</v>
      </c>
      <c r="H513">
        <v>8</v>
      </c>
      <c r="I513">
        <v>1.1540680900173101E-3</v>
      </c>
    </row>
    <row r="514" spans="1:9" x14ac:dyDescent="0.25">
      <c r="A514">
        <v>3</v>
      </c>
      <c r="B514">
        <v>65526</v>
      </c>
      <c r="C514" t="s">
        <v>319</v>
      </c>
      <c r="D514">
        <v>64169</v>
      </c>
      <c r="E514" t="s">
        <v>294</v>
      </c>
      <c r="F514">
        <v>3</v>
      </c>
      <c r="G514">
        <v>2.5</v>
      </c>
      <c r="H514">
        <v>8</v>
      </c>
      <c r="I514">
        <v>1.1540680900173101E-3</v>
      </c>
    </row>
    <row r="515" spans="1:9" x14ac:dyDescent="0.25">
      <c r="A515">
        <v>3</v>
      </c>
      <c r="B515">
        <v>66136</v>
      </c>
      <c r="C515" t="s">
        <v>316</v>
      </c>
      <c r="D515">
        <v>63140</v>
      </c>
      <c r="E515" t="s">
        <v>307</v>
      </c>
      <c r="F515">
        <v>6</v>
      </c>
      <c r="G515">
        <v>6</v>
      </c>
      <c r="H515">
        <v>7</v>
      </c>
      <c r="I515">
        <v>1.0098095787651399E-3</v>
      </c>
    </row>
    <row r="516" spans="1:9" x14ac:dyDescent="0.25">
      <c r="A516">
        <v>3</v>
      </c>
      <c r="B516">
        <v>66642</v>
      </c>
      <c r="C516" t="s">
        <v>318</v>
      </c>
      <c r="D516">
        <v>63540</v>
      </c>
      <c r="E516" t="s">
        <v>406</v>
      </c>
      <c r="F516">
        <v>6</v>
      </c>
      <c r="G516">
        <v>10</v>
      </c>
      <c r="H516">
        <v>7</v>
      </c>
      <c r="I516">
        <v>1.0098095787651399E-3</v>
      </c>
    </row>
    <row r="517" spans="1:9" x14ac:dyDescent="0.25">
      <c r="A517">
        <v>3</v>
      </c>
      <c r="B517">
        <v>68078</v>
      </c>
      <c r="C517" t="s">
        <v>294</v>
      </c>
      <c r="D517">
        <v>65526</v>
      </c>
      <c r="E517" t="s">
        <v>319</v>
      </c>
      <c r="F517">
        <v>2.5</v>
      </c>
      <c r="G517">
        <v>3</v>
      </c>
      <c r="H517">
        <v>10</v>
      </c>
      <c r="I517">
        <v>1.44258511252163E-3</v>
      </c>
    </row>
    <row r="518" spans="1:9" x14ac:dyDescent="0.25">
      <c r="A518">
        <v>3</v>
      </c>
      <c r="B518">
        <v>68078</v>
      </c>
      <c r="C518" t="s">
        <v>294</v>
      </c>
      <c r="D518">
        <v>99597</v>
      </c>
      <c r="E518" t="s">
        <v>320</v>
      </c>
      <c r="F518">
        <v>2.5</v>
      </c>
      <c r="G518">
        <v>2.5</v>
      </c>
      <c r="H518">
        <v>10</v>
      </c>
      <c r="I518">
        <v>1.44258511252163E-3</v>
      </c>
    </row>
    <row r="519" spans="1:9" x14ac:dyDescent="0.25">
      <c r="A519">
        <v>3</v>
      </c>
      <c r="B519">
        <v>68078</v>
      </c>
      <c r="C519" t="s">
        <v>294</v>
      </c>
      <c r="D519">
        <v>64169</v>
      </c>
      <c r="E519" t="s">
        <v>294</v>
      </c>
      <c r="F519">
        <v>2.5</v>
      </c>
      <c r="G519">
        <v>2.5</v>
      </c>
      <c r="H519">
        <v>7</v>
      </c>
      <c r="I519">
        <v>1.0098095787651399E-3</v>
      </c>
    </row>
    <row r="520" spans="1:9" x14ac:dyDescent="0.25">
      <c r="A520">
        <v>3</v>
      </c>
      <c r="B520">
        <v>68584</v>
      </c>
      <c r="C520" t="s">
        <v>94</v>
      </c>
      <c r="D520">
        <v>68582</v>
      </c>
      <c r="E520" t="s">
        <v>407</v>
      </c>
      <c r="F520">
        <v>3</v>
      </c>
      <c r="G520">
        <v>3</v>
      </c>
      <c r="H520">
        <v>7</v>
      </c>
      <c r="I520">
        <v>1.0098095787651399E-3</v>
      </c>
    </row>
    <row r="521" spans="1:9" x14ac:dyDescent="0.25">
      <c r="A521">
        <v>3</v>
      </c>
      <c r="B521">
        <v>7061</v>
      </c>
      <c r="C521" t="s">
        <v>321</v>
      </c>
      <c r="D521">
        <v>11606</v>
      </c>
      <c r="E521" t="s">
        <v>401</v>
      </c>
      <c r="F521">
        <v>6</v>
      </c>
      <c r="G521">
        <v>6</v>
      </c>
      <c r="H521">
        <v>12</v>
      </c>
      <c r="I521">
        <v>1.73110213502596E-3</v>
      </c>
    </row>
    <row r="522" spans="1:9" x14ac:dyDescent="0.25">
      <c r="A522">
        <v>3</v>
      </c>
      <c r="B522">
        <v>71171</v>
      </c>
      <c r="C522" t="s">
        <v>47</v>
      </c>
      <c r="D522">
        <v>58585</v>
      </c>
      <c r="E522" t="s">
        <v>48</v>
      </c>
      <c r="F522">
        <v>2</v>
      </c>
      <c r="G522">
        <v>2</v>
      </c>
      <c r="H522">
        <v>20</v>
      </c>
      <c r="I522">
        <v>2.8851702250432699E-3</v>
      </c>
    </row>
    <row r="523" spans="1:9" x14ac:dyDescent="0.25">
      <c r="A523">
        <v>3</v>
      </c>
      <c r="B523">
        <v>71171</v>
      </c>
      <c r="C523" t="s">
        <v>47</v>
      </c>
      <c r="D523">
        <v>59156</v>
      </c>
      <c r="E523" t="s">
        <v>47</v>
      </c>
      <c r="F523">
        <v>2</v>
      </c>
      <c r="G523">
        <v>1.97142857142857</v>
      </c>
      <c r="H523">
        <v>19</v>
      </c>
      <c r="I523">
        <v>2.7409117137911099E-3</v>
      </c>
    </row>
    <row r="524" spans="1:9" x14ac:dyDescent="0.25">
      <c r="A524">
        <v>3</v>
      </c>
      <c r="B524">
        <v>71171</v>
      </c>
      <c r="C524" t="s">
        <v>47</v>
      </c>
      <c r="D524">
        <v>71172</v>
      </c>
      <c r="E524" t="s">
        <v>76</v>
      </c>
      <c r="F524">
        <v>2</v>
      </c>
      <c r="G524">
        <v>2</v>
      </c>
      <c r="H524">
        <v>12</v>
      </c>
      <c r="I524">
        <v>1.73110213502596E-3</v>
      </c>
    </row>
    <row r="525" spans="1:9" x14ac:dyDescent="0.25">
      <c r="A525">
        <v>3</v>
      </c>
      <c r="B525">
        <v>71192</v>
      </c>
      <c r="C525" t="s">
        <v>82</v>
      </c>
      <c r="D525">
        <v>73391</v>
      </c>
      <c r="E525" t="s">
        <v>103</v>
      </c>
      <c r="F525">
        <v>2.1938775510204001</v>
      </c>
      <c r="G525">
        <v>2.5</v>
      </c>
      <c r="H525">
        <v>8</v>
      </c>
      <c r="I525">
        <v>1.1540680900173101E-3</v>
      </c>
    </row>
    <row r="526" spans="1:9" x14ac:dyDescent="0.25">
      <c r="A526">
        <v>3</v>
      </c>
      <c r="B526">
        <v>71192</v>
      </c>
      <c r="C526" t="s">
        <v>82</v>
      </c>
      <c r="D526">
        <v>73382</v>
      </c>
      <c r="E526" t="s">
        <v>408</v>
      </c>
      <c r="F526">
        <v>2.1938775510204001</v>
      </c>
      <c r="G526">
        <v>2.4594594594594499</v>
      </c>
      <c r="H526">
        <v>8</v>
      </c>
      <c r="I526">
        <v>1.1540680900173101E-3</v>
      </c>
    </row>
    <row r="527" spans="1:9" x14ac:dyDescent="0.25">
      <c r="A527">
        <v>3</v>
      </c>
      <c r="B527">
        <v>71193</v>
      </c>
      <c r="C527" t="s">
        <v>82</v>
      </c>
      <c r="D527">
        <v>71192</v>
      </c>
      <c r="E527" t="s">
        <v>82</v>
      </c>
      <c r="F527">
        <v>2.5</v>
      </c>
      <c r="G527">
        <v>2.1938775510204001</v>
      </c>
      <c r="H527">
        <v>11</v>
      </c>
      <c r="I527">
        <v>1.5868436237738001E-3</v>
      </c>
    </row>
    <row r="528" spans="1:9" x14ac:dyDescent="0.25">
      <c r="A528">
        <v>3</v>
      </c>
      <c r="B528">
        <v>71193</v>
      </c>
      <c r="C528" t="s">
        <v>82</v>
      </c>
      <c r="D528">
        <v>73391</v>
      </c>
      <c r="E528" t="s">
        <v>103</v>
      </c>
      <c r="F528">
        <v>2.5</v>
      </c>
      <c r="G528">
        <v>2.5</v>
      </c>
      <c r="H528">
        <v>8</v>
      </c>
      <c r="I528">
        <v>1.1540680900173101E-3</v>
      </c>
    </row>
    <row r="529" spans="1:9" x14ac:dyDescent="0.25">
      <c r="A529">
        <v>3</v>
      </c>
      <c r="B529">
        <v>71193</v>
      </c>
      <c r="C529" t="s">
        <v>82</v>
      </c>
      <c r="D529">
        <v>57574</v>
      </c>
      <c r="E529" t="s">
        <v>103</v>
      </c>
      <c r="F529">
        <v>2.5</v>
      </c>
      <c r="G529">
        <v>2.5</v>
      </c>
      <c r="H529">
        <v>7</v>
      </c>
      <c r="I529">
        <v>1.0098095787651399E-3</v>
      </c>
    </row>
    <row r="530" spans="1:9" x14ac:dyDescent="0.25">
      <c r="A530">
        <v>3</v>
      </c>
      <c r="B530">
        <v>73383</v>
      </c>
      <c r="C530" t="s">
        <v>103</v>
      </c>
      <c r="D530">
        <v>73391</v>
      </c>
      <c r="E530" t="s">
        <v>103</v>
      </c>
      <c r="F530">
        <v>2.5</v>
      </c>
      <c r="G530">
        <v>2.5</v>
      </c>
      <c r="H530">
        <v>18</v>
      </c>
      <c r="I530">
        <v>2.59665320253895E-3</v>
      </c>
    </row>
    <row r="531" spans="1:9" x14ac:dyDescent="0.25">
      <c r="A531">
        <v>3</v>
      </c>
      <c r="B531">
        <v>73383</v>
      </c>
      <c r="C531" t="s">
        <v>103</v>
      </c>
      <c r="D531">
        <v>71192</v>
      </c>
      <c r="E531" t="s">
        <v>82</v>
      </c>
      <c r="F531">
        <v>2.5</v>
      </c>
      <c r="G531">
        <v>2.1938775510204001</v>
      </c>
      <c r="H531">
        <v>16</v>
      </c>
      <c r="I531">
        <v>2.3081361800346202E-3</v>
      </c>
    </row>
    <row r="532" spans="1:9" x14ac:dyDescent="0.25">
      <c r="A532">
        <v>3</v>
      </c>
      <c r="B532">
        <v>73383</v>
      </c>
      <c r="C532" t="s">
        <v>103</v>
      </c>
      <c r="D532">
        <v>71193</v>
      </c>
      <c r="E532" t="s">
        <v>82</v>
      </c>
      <c r="F532">
        <v>2.5</v>
      </c>
      <c r="G532">
        <v>2.5</v>
      </c>
      <c r="H532">
        <v>12</v>
      </c>
      <c r="I532">
        <v>1.73110213502596E-3</v>
      </c>
    </row>
    <row r="533" spans="1:9" x14ac:dyDescent="0.25">
      <c r="A533">
        <v>3</v>
      </c>
      <c r="B533">
        <v>73391</v>
      </c>
      <c r="C533" t="s">
        <v>103</v>
      </c>
      <c r="D533">
        <v>57574</v>
      </c>
      <c r="E533" t="s">
        <v>103</v>
      </c>
      <c r="F533">
        <v>2.5</v>
      </c>
      <c r="G533">
        <v>2.5</v>
      </c>
      <c r="H533">
        <v>8</v>
      </c>
      <c r="I533">
        <v>1.1540680900173101E-3</v>
      </c>
    </row>
    <row r="534" spans="1:9" x14ac:dyDescent="0.25">
      <c r="A534">
        <v>3</v>
      </c>
      <c r="B534">
        <v>73391</v>
      </c>
      <c r="C534" t="s">
        <v>103</v>
      </c>
      <c r="D534">
        <v>73382</v>
      </c>
      <c r="E534" t="s">
        <v>408</v>
      </c>
      <c r="F534">
        <v>2.5</v>
      </c>
      <c r="G534">
        <v>2.4594594594594499</v>
      </c>
      <c r="H534">
        <v>7</v>
      </c>
      <c r="I534">
        <v>1.0098095787651399E-3</v>
      </c>
    </row>
    <row r="535" spans="1:9" x14ac:dyDescent="0.25">
      <c r="A535">
        <v>3</v>
      </c>
      <c r="B535">
        <v>73779</v>
      </c>
      <c r="C535" t="s">
        <v>333</v>
      </c>
      <c r="D535">
        <v>73780</v>
      </c>
      <c r="E535" t="s">
        <v>333</v>
      </c>
      <c r="F535">
        <v>3</v>
      </c>
      <c r="G535">
        <v>3</v>
      </c>
      <c r="H535">
        <v>11</v>
      </c>
      <c r="I535">
        <v>1.5868436237738001E-3</v>
      </c>
    </row>
    <row r="536" spans="1:9" x14ac:dyDescent="0.25">
      <c r="A536">
        <v>3</v>
      </c>
      <c r="B536">
        <v>73779</v>
      </c>
      <c r="C536" t="s">
        <v>333</v>
      </c>
      <c r="D536">
        <v>73761</v>
      </c>
      <c r="E536" t="s">
        <v>447</v>
      </c>
      <c r="F536">
        <v>3</v>
      </c>
      <c r="G536">
        <v>3</v>
      </c>
      <c r="H536">
        <v>9</v>
      </c>
      <c r="I536">
        <v>1.29832660126947E-3</v>
      </c>
    </row>
    <row r="537" spans="1:9" x14ac:dyDescent="0.25">
      <c r="A537">
        <v>3</v>
      </c>
      <c r="B537">
        <v>73779</v>
      </c>
      <c r="C537" t="s">
        <v>333</v>
      </c>
      <c r="D537">
        <v>38135</v>
      </c>
      <c r="E537" t="s">
        <v>448</v>
      </c>
      <c r="F537">
        <v>3</v>
      </c>
      <c r="G537">
        <v>3</v>
      </c>
      <c r="H537">
        <v>7</v>
      </c>
      <c r="I537">
        <v>1.0098095787651399E-3</v>
      </c>
    </row>
    <row r="538" spans="1:9" x14ac:dyDescent="0.25">
      <c r="A538">
        <v>3</v>
      </c>
      <c r="B538">
        <v>73820</v>
      </c>
      <c r="C538" t="s">
        <v>346</v>
      </c>
      <c r="D538">
        <v>85302</v>
      </c>
      <c r="E538" t="s">
        <v>345</v>
      </c>
      <c r="F538">
        <v>2.4081632653061198</v>
      </c>
      <c r="G538">
        <v>2.5</v>
      </c>
      <c r="H538">
        <v>9</v>
      </c>
      <c r="I538">
        <v>1.29832660126947E-3</v>
      </c>
    </row>
    <row r="539" spans="1:9" x14ac:dyDescent="0.25">
      <c r="A539">
        <v>3</v>
      </c>
      <c r="B539">
        <v>73821</v>
      </c>
      <c r="C539" t="s">
        <v>346</v>
      </c>
      <c r="D539">
        <v>73820</v>
      </c>
      <c r="E539" t="s">
        <v>346</v>
      </c>
      <c r="F539">
        <v>2.5</v>
      </c>
      <c r="G539">
        <v>2.4081632653061198</v>
      </c>
      <c r="H539">
        <v>13</v>
      </c>
      <c r="I539">
        <v>1.8753606462781299E-3</v>
      </c>
    </row>
    <row r="540" spans="1:9" x14ac:dyDescent="0.25">
      <c r="A540">
        <v>3</v>
      </c>
      <c r="B540">
        <v>73827</v>
      </c>
      <c r="C540" t="s">
        <v>83</v>
      </c>
      <c r="D540">
        <v>85543</v>
      </c>
      <c r="E540" t="s">
        <v>83</v>
      </c>
      <c r="F540">
        <v>3</v>
      </c>
      <c r="G540">
        <v>3</v>
      </c>
      <c r="H540">
        <v>15</v>
      </c>
      <c r="I540">
        <v>2.1638776687824498E-3</v>
      </c>
    </row>
    <row r="541" spans="1:9" x14ac:dyDescent="0.25">
      <c r="A541">
        <v>3</v>
      </c>
      <c r="B541">
        <v>73827</v>
      </c>
      <c r="C541" t="s">
        <v>83</v>
      </c>
      <c r="D541">
        <v>88860</v>
      </c>
      <c r="E541" t="s">
        <v>92</v>
      </c>
      <c r="F541">
        <v>3</v>
      </c>
      <c r="G541">
        <v>3</v>
      </c>
      <c r="H541">
        <v>8</v>
      </c>
      <c r="I541">
        <v>1.1540680900173101E-3</v>
      </c>
    </row>
    <row r="542" spans="1:9" x14ac:dyDescent="0.25">
      <c r="A542">
        <v>3</v>
      </c>
      <c r="B542">
        <v>73827</v>
      </c>
      <c r="C542" t="s">
        <v>83</v>
      </c>
      <c r="D542">
        <v>86202</v>
      </c>
      <c r="E542" t="s">
        <v>259</v>
      </c>
      <c r="F542">
        <v>3</v>
      </c>
      <c r="G542">
        <v>2.5</v>
      </c>
      <c r="H542">
        <v>7</v>
      </c>
      <c r="I542">
        <v>1.0098095787651399E-3</v>
      </c>
    </row>
    <row r="543" spans="1:9" x14ac:dyDescent="0.25">
      <c r="A543">
        <v>3</v>
      </c>
      <c r="B543">
        <v>73828</v>
      </c>
      <c r="C543" t="s">
        <v>85</v>
      </c>
      <c r="D543">
        <v>97034</v>
      </c>
      <c r="E543" t="s">
        <v>85</v>
      </c>
      <c r="F543">
        <v>3.5</v>
      </c>
      <c r="G543">
        <v>3.5</v>
      </c>
      <c r="H543">
        <v>8</v>
      </c>
      <c r="I543">
        <v>1.1540680900173101E-3</v>
      </c>
    </row>
    <row r="544" spans="1:9" x14ac:dyDescent="0.25">
      <c r="A544">
        <v>3</v>
      </c>
      <c r="B544">
        <v>73832</v>
      </c>
      <c r="C544" t="s">
        <v>84</v>
      </c>
      <c r="D544">
        <v>88097</v>
      </c>
      <c r="E544" t="s">
        <v>41</v>
      </c>
      <c r="F544">
        <v>3.5</v>
      </c>
      <c r="G544">
        <v>3.5</v>
      </c>
      <c r="H544">
        <v>11</v>
      </c>
      <c r="I544">
        <v>1.5868436237738001E-3</v>
      </c>
    </row>
    <row r="545" spans="1:9" x14ac:dyDescent="0.25">
      <c r="A545">
        <v>3</v>
      </c>
      <c r="B545">
        <v>73832</v>
      </c>
      <c r="C545" t="s">
        <v>84</v>
      </c>
      <c r="D545">
        <v>73828</v>
      </c>
      <c r="E545" t="s">
        <v>85</v>
      </c>
      <c r="F545">
        <v>3.5</v>
      </c>
      <c r="G545">
        <v>3.5</v>
      </c>
      <c r="H545">
        <v>10</v>
      </c>
      <c r="I545">
        <v>1.44258511252163E-3</v>
      </c>
    </row>
    <row r="546" spans="1:9" x14ac:dyDescent="0.25">
      <c r="A546">
        <v>3</v>
      </c>
      <c r="B546">
        <v>73832</v>
      </c>
      <c r="C546" t="s">
        <v>84</v>
      </c>
      <c r="D546">
        <v>97035</v>
      </c>
      <c r="E546" t="s">
        <v>84</v>
      </c>
      <c r="F546">
        <v>3.5</v>
      </c>
      <c r="G546">
        <v>3.5</v>
      </c>
      <c r="H546">
        <v>9</v>
      </c>
      <c r="I546">
        <v>1.29832660126947E-3</v>
      </c>
    </row>
    <row r="547" spans="1:9" x14ac:dyDescent="0.25">
      <c r="A547">
        <v>3</v>
      </c>
      <c r="B547">
        <v>75709</v>
      </c>
      <c r="C547" t="s">
        <v>49</v>
      </c>
      <c r="D547">
        <v>10077</v>
      </c>
      <c r="E547" t="s">
        <v>104</v>
      </c>
      <c r="F547">
        <v>1.5</v>
      </c>
      <c r="G547">
        <v>1.5</v>
      </c>
      <c r="H547">
        <v>16</v>
      </c>
      <c r="I547">
        <v>2.3081361800346202E-3</v>
      </c>
    </row>
    <row r="548" spans="1:9" x14ac:dyDescent="0.25">
      <c r="A548">
        <v>3</v>
      </c>
      <c r="B548">
        <v>75709</v>
      </c>
      <c r="C548" t="s">
        <v>49</v>
      </c>
      <c r="D548">
        <v>10848</v>
      </c>
      <c r="E548" t="s">
        <v>155</v>
      </c>
      <c r="F548">
        <v>1.5</v>
      </c>
      <c r="G548">
        <v>3</v>
      </c>
      <c r="H548">
        <v>9</v>
      </c>
      <c r="I548">
        <v>1.29832660126947E-3</v>
      </c>
    </row>
    <row r="549" spans="1:9" x14ac:dyDescent="0.25">
      <c r="A549">
        <v>3</v>
      </c>
      <c r="B549">
        <v>85298</v>
      </c>
      <c r="C549" t="s">
        <v>345</v>
      </c>
      <c r="D549">
        <v>85302</v>
      </c>
      <c r="E549" t="s">
        <v>345</v>
      </c>
      <c r="F549">
        <v>2.5</v>
      </c>
      <c r="G549">
        <v>2.5</v>
      </c>
      <c r="H549">
        <v>8</v>
      </c>
      <c r="I549">
        <v>1.1540680900173101E-3</v>
      </c>
    </row>
    <row r="550" spans="1:9" x14ac:dyDescent="0.25">
      <c r="A550">
        <v>3</v>
      </c>
      <c r="B550">
        <v>85298</v>
      </c>
      <c r="C550" t="s">
        <v>345</v>
      </c>
      <c r="D550">
        <v>73821</v>
      </c>
      <c r="E550" t="s">
        <v>346</v>
      </c>
      <c r="F550">
        <v>2.5</v>
      </c>
      <c r="G550">
        <v>2.5</v>
      </c>
      <c r="H550">
        <v>7</v>
      </c>
      <c r="I550">
        <v>1.0098095787651399E-3</v>
      </c>
    </row>
    <row r="551" spans="1:9" x14ac:dyDescent="0.25">
      <c r="A551">
        <v>3</v>
      </c>
      <c r="B551">
        <v>85298</v>
      </c>
      <c r="C551" t="s">
        <v>345</v>
      </c>
      <c r="D551">
        <v>73820</v>
      </c>
      <c r="E551" t="s">
        <v>346</v>
      </c>
      <c r="F551">
        <v>2.5</v>
      </c>
      <c r="G551">
        <v>2.4081632653061198</v>
      </c>
      <c r="H551">
        <v>7</v>
      </c>
      <c r="I551">
        <v>1.0098095787651399E-3</v>
      </c>
    </row>
    <row r="552" spans="1:9" x14ac:dyDescent="0.25">
      <c r="A552">
        <v>3</v>
      </c>
      <c r="B552">
        <v>85543</v>
      </c>
      <c r="C552" t="s">
        <v>83</v>
      </c>
      <c r="D552">
        <v>73823</v>
      </c>
      <c r="E552" t="s">
        <v>91</v>
      </c>
      <c r="F552">
        <v>3</v>
      </c>
      <c r="G552">
        <v>2.5</v>
      </c>
      <c r="H552">
        <v>7</v>
      </c>
      <c r="I552">
        <v>1.0098095787651399E-3</v>
      </c>
    </row>
    <row r="553" spans="1:9" x14ac:dyDescent="0.25">
      <c r="A553">
        <v>3</v>
      </c>
      <c r="B553">
        <v>86202</v>
      </c>
      <c r="C553" t="s">
        <v>259</v>
      </c>
      <c r="D553">
        <v>85227</v>
      </c>
      <c r="E553" t="s">
        <v>351</v>
      </c>
      <c r="F553">
        <v>2.5</v>
      </c>
      <c r="G553">
        <v>2.5</v>
      </c>
      <c r="H553">
        <v>8</v>
      </c>
      <c r="I553">
        <v>1.1540680900173101E-3</v>
      </c>
    </row>
    <row r="554" spans="1:9" x14ac:dyDescent="0.25">
      <c r="A554">
        <v>3</v>
      </c>
      <c r="B554">
        <v>86457</v>
      </c>
      <c r="C554" t="s">
        <v>29</v>
      </c>
      <c r="D554">
        <v>86641</v>
      </c>
      <c r="E554" t="s">
        <v>29</v>
      </c>
      <c r="F554">
        <v>8</v>
      </c>
      <c r="G554">
        <v>8</v>
      </c>
      <c r="H554">
        <v>12</v>
      </c>
      <c r="I554">
        <v>1.73110213502596E-3</v>
      </c>
    </row>
    <row r="555" spans="1:9" x14ac:dyDescent="0.25">
      <c r="A555">
        <v>3</v>
      </c>
      <c r="B555">
        <v>86457</v>
      </c>
      <c r="C555" t="s">
        <v>29</v>
      </c>
      <c r="D555">
        <v>87186</v>
      </c>
      <c r="E555" t="s">
        <v>29</v>
      </c>
      <c r="F555">
        <v>8</v>
      </c>
      <c r="G555">
        <v>8</v>
      </c>
      <c r="H555">
        <v>9</v>
      </c>
      <c r="I555">
        <v>1.29832660126947E-3</v>
      </c>
    </row>
    <row r="556" spans="1:9" x14ac:dyDescent="0.25">
      <c r="A556">
        <v>3</v>
      </c>
      <c r="B556">
        <v>86457</v>
      </c>
      <c r="C556" t="s">
        <v>29</v>
      </c>
      <c r="D556">
        <v>87886</v>
      </c>
      <c r="E556" t="s">
        <v>36</v>
      </c>
      <c r="F556">
        <v>8</v>
      </c>
      <c r="G556">
        <v>7</v>
      </c>
      <c r="H556">
        <v>9</v>
      </c>
      <c r="I556">
        <v>1.29832660126947E-3</v>
      </c>
    </row>
    <row r="557" spans="1:9" x14ac:dyDescent="0.25">
      <c r="A557">
        <v>3</v>
      </c>
      <c r="B557">
        <v>86641</v>
      </c>
      <c r="C557" t="s">
        <v>29</v>
      </c>
      <c r="D557">
        <v>85487</v>
      </c>
      <c r="E557" t="s">
        <v>29</v>
      </c>
      <c r="F557">
        <v>8</v>
      </c>
      <c r="G557">
        <v>8</v>
      </c>
      <c r="H557">
        <v>7</v>
      </c>
      <c r="I557">
        <v>1.0098095787651399E-3</v>
      </c>
    </row>
    <row r="558" spans="1:9" x14ac:dyDescent="0.25">
      <c r="A558">
        <v>3</v>
      </c>
      <c r="B558">
        <v>87110</v>
      </c>
      <c r="C558" t="s">
        <v>19</v>
      </c>
      <c r="D558">
        <v>88492</v>
      </c>
      <c r="E558" t="s">
        <v>25</v>
      </c>
      <c r="F558">
        <v>3.5706713780918702</v>
      </c>
      <c r="G558">
        <v>4</v>
      </c>
      <c r="H558">
        <v>16</v>
      </c>
      <c r="I558">
        <v>2.3081361800346202E-3</v>
      </c>
    </row>
    <row r="559" spans="1:9" x14ac:dyDescent="0.25">
      <c r="A559">
        <v>3</v>
      </c>
      <c r="B559">
        <v>87110</v>
      </c>
      <c r="C559" t="s">
        <v>19</v>
      </c>
      <c r="D559">
        <v>87313</v>
      </c>
      <c r="E559" t="s">
        <v>86</v>
      </c>
      <c r="F559">
        <v>3.5706713780918702</v>
      </c>
      <c r="G559">
        <v>4</v>
      </c>
      <c r="H559">
        <v>13</v>
      </c>
      <c r="I559">
        <v>1.8753606462781299E-3</v>
      </c>
    </row>
    <row r="560" spans="1:9" x14ac:dyDescent="0.25">
      <c r="A560">
        <v>3</v>
      </c>
      <c r="B560">
        <v>87110</v>
      </c>
      <c r="C560" t="s">
        <v>19</v>
      </c>
      <c r="D560">
        <v>86457</v>
      </c>
      <c r="E560" t="s">
        <v>29</v>
      </c>
      <c r="F560">
        <v>3.5706713780918702</v>
      </c>
      <c r="G560">
        <v>8</v>
      </c>
      <c r="H560">
        <v>10</v>
      </c>
      <c r="I560">
        <v>1.44258511252163E-3</v>
      </c>
    </row>
    <row r="561" spans="1:9" x14ac:dyDescent="0.25">
      <c r="A561">
        <v>3</v>
      </c>
      <c r="B561">
        <v>87189</v>
      </c>
      <c r="C561" t="s">
        <v>91</v>
      </c>
      <c r="D561">
        <v>88329</v>
      </c>
      <c r="E561" t="s">
        <v>91</v>
      </c>
      <c r="F561">
        <v>2.5</v>
      </c>
      <c r="G561">
        <v>2.5</v>
      </c>
      <c r="H561">
        <v>7</v>
      </c>
      <c r="I561">
        <v>1.0098095787651399E-3</v>
      </c>
    </row>
    <row r="562" spans="1:9" x14ac:dyDescent="0.25">
      <c r="A562">
        <v>3</v>
      </c>
      <c r="B562">
        <v>87702</v>
      </c>
      <c r="C562" t="s">
        <v>211</v>
      </c>
      <c r="D562">
        <v>88946</v>
      </c>
      <c r="E562" t="s">
        <v>217</v>
      </c>
      <c r="F562">
        <v>5</v>
      </c>
      <c r="G562">
        <v>6</v>
      </c>
      <c r="H562">
        <v>10</v>
      </c>
      <c r="I562">
        <v>1.44258511252163E-3</v>
      </c>
    </row>
    <row r="563" spans="1:9" x14ac:dyDescent="0.25">
      <c r="A563">
        <v>3</v>
      </c>
      <c r="B563">
        <v>87886</v>
      </c>
      <c r="C563" t="s">
        <v>36</v>
      </c>
      <c r="D563">
        <v>87377</v>
      </c>
      <c r="E563" t="s">
        <v>37</v>
      </c>
      <c r="F563">
        <v>7</v>
      </c>
      <c r="G563">
        <v>6</v>
      </c>
      <c r="H563">
        <v>9</v>
      </c>
      <c r="I563">
        <v>1.29832660126947E-3</v>
      </c>
    </row>
    <row r="564" spans="1:9" x14ac:dyDescent="0.25">
      <c r="A564">
        <v>3</v>
      </c>
      <c r="B564">
        <v>88097</v>
      </c>
      <c r="C564" t="s">
        <v>41</v>
      </c>
      <c r="D564">
        <v>73828</v>
      </c>
      <c r="E564" t="s">
        <v>85</v>
      </c>
      <c r="F564">
        <v>3.5</v>
      </c>
      <c r="G564">
        <v>3.5</v>
      </c>
      <c r="H564">
        <v>8</v>
      </c>
      <c r="I564">
        <v>1.1540680900173101E-3</v>
      </c>
    </row>
    <row r="565" spans="1:9" x14ac:dyDescent="0.25">
      <c r="A565">
        <v>3</v>
      </c>
      <c r="B565">
        <v>88386</v>
      </c>
      <c r="C565" t="s">
        <v>12</v>
      </c>
      <c r="D565">
        <v>97045</v>
      </c>
      <c r="E565" t="s">
        <v>12</v>
      </c>
      <c r="F565">
        <v>9</v>
      </c>
      <c r="G565">
        <v>9</v>
      </c>
      <c r="H565">
        <v>7</v>
      </c>
      <c r="I565">
        <v>1.0098095787651399E-3</v>
      </c>
    </row>
    <row r="566" spans="1:9" x14ac:dyDescent="0.25">
      <c r="A566">
        <v>3</v>
      </c>
      <c r="B566">
        <v>88386</v>
      </c>
      <c r="C566" t="s">
        <v>12</v>
      </c>
      <c r="D566">
        <v>88851</v>
      </c>
      <c r="E566" t="s">
        <v>46</v>
      </c>
      <c r="F566">
        <v>9</v>
      </c>
      <c r="G566">
        <v>2.5</v>
      </c>
      <c r="H566">
        <v>7</v>
      </c>
      <c r="I566">
        <v>1.0098095787651399E-3</v>
      </c>
    </row>
    <row r="567" spans="1:9" x14ac:dyDescent="0.25">
      <c r="A567">
        <v>3</v>
      </c>
      <c r="B567">
        <v>88492</v>
      </c>
      <c r="C567" t="s">
        <v>25</v>
      </c>
      <c r="D567">
        <v>88491</v>
      </c>
      <c r="E567" t="s">
        <v>87</v>
      </c>
      <c r="F567">
        <v>4</v>
      </c>
      <c r="G567">
        <v>4</v>
      </c>
      <c r="H567">
        <v>12</v>
      </c>
      <c r="I567">
        <v>1.73110213502596E-3</v>
      </c>
    </row>
    <row r="568" spans="1:9" x14ac:dyDescent="0.25">
      <c r="A568">
        <v>3</v>
      </c>
      <c r="B568">
        <v>88492</v>
      </c>
      <c r="C568" t="s">
        <v>25</v>
      </c>
      <c r="D568">
        <v>88490</v>
      </c>
      <c r="E568" t="s">
        <v>88</v>
      </c>
      <c r="F568">
        <v>4</v>
      </c>
      <c r="G568">
        <v>4</v>
      </c>
      <c r="H568">
        <v>8</v>
      </c>
      <c r="I568">
        <v>1.1540680900173101E-3</v>
      </c>
    </row>
    <row r="569" spans="1:9" x14ac:dyDescent="0.25">
      <c r="A569">
        <v>3</v>
      </c>
      <c r="B569">
        <v>88840</v>
      </c>
      <c r="C569" t="s">
        <v>89</v>
      </c>
      <c r="D569">
        <v>88852</v>
      </c>
      <c r="E569" t="s">
        <v>370</v>
      </c>
      <c r="F569">
        <v>3.5</v>
      </c>
      <c r="G569">
        <v>3.5</v>
      </c>
      <c r="H569">
        <v>18</v>
      </c>
      <c r="I569">
        <v>2.59665320253895E-3</v>
      </c>
    </row>
    <row r="570" spans="1:9" x14ac:dyDescent="0.25">
      <c r="A570">
        <v>3</v>
      </c>
      <c r="B570">
        <v>88840</v>
      </c>
      <c r="C570" t="s">
        <v>89</v>
      </c>
      <c r="D570">
        <v>88893</v>
      </c>
      <c r="E570" t="s">
        <v>90</v>
      </c>
      <c r="F570">
        <v>3.5</v>
      </c>
      <c r="G570">
        <v>3.5</v>
      </c>
      <c r="H570">
        <v>13</v>
      </c>
      <c r="I570">
        <v>1.8753606462781299E-3</v>
      </c>
    </row>
    <row r="571" spans="1:9" x14ac:dyDescent="0.25">
      <c r="A571">
        <v>3</v>
      </c>
      <c r="B571">
        <v>88847</v>
      </c>
      <c r="C571" t="s">
        <v>1</v>
      </c>
      <c r="D571">
        <v>88851</v>
      </c>
      <c r="E571" t="s">
        <v>46</v>
      </c>
      <c r="F571">
        <v>2.5</v>
      </c>
      <c r="G571">
        <v>2.5</v>
      </c>
      <c r="H571">
        <v>42</v>
      </c>
      <c r="I571">
        <v>6.0588574725908796E-3</v>
      </c>
    </row>
    <row r="572" spans="1:9" x14ac:dyDescent="0.25">
      <c r="A572">
        <v>3</v>
      </c>
      <c r="B572">
        <v>88847</v>
      </c>
      <c r="C572" t="s">
        <v>1</v>
      </c>
      <c r="D572">
        <v>97043</v>
      </c>
      <c r="E572" t="s">
        <v>91</v>
      </c>
      <c r="F572">
        <v>2.5</v>
      </c>
      <c r="G572">
        <v>2.5</v>
      </c>
      <c r="H572">
        <v>25</v>
      </c>
      <c r="I572">
        <v>3.60646278130409E-3</v>
      </c>
    </row>
    <row r="573" spans="1:9" x14ac:dyDescent="0.25">
      <c r="A573">
        <v>3</v>
      </c>
      <c r="B573">
        <v>88847</v>
      </c>
      <c r="C573" t="s">
        <v>1</v>
      </c>
      <c r="D573">
        <v>73823</v>
      </c>
      <c r="E573" t="s">
        <v>91</v>
      </c>
      <c r="F573">
        <v>2.5</v>
      </c>
      <c r="G573">
        <v>2.5</v>
      </c>
      <c r="H573">
        <v>21</v>
      </c>
      <c r="I573">
        <v>3.0294287362954398E-3</v>
      </c>
    </row>
    <row r="574" spans="1:9" x14ac:dyDescent="0.25">
      <c r="A574">
        <v>3</v>
      </c>
      <c r="B574">
        <v>88848</v>
      </c>
      <c r="C574" t="s">
        <v>30</v>
      </c>
      <c r="D574">
        <v>88860</v>
      </c>
      <c r="E574" t="s">
        <v>92</v>
      </c>
      <c r="F574">
        <v>3</v>
      </c>
      <c r="G574">
        <v>3</v>
      </c>
      <c r="H574">
        <v>28</v>
      </c>
      <c r="I574">
        <v>4.0392383150605797E-3</v>
      </c>
    </row>
    <row r="575" spans="1:9" x14ac:dyDescent="0.25">
      <c r="A575">
        <v>3</v>
      </c>
      <c r="B575">
        <v>88848</v>
      </c>
      <c r="C575" t="s">
        <v>30</v>
      </c>
      <c r="D575">
        <v>73827</v>
      </c>
      <c r="E575" t="s">
        <v>83</v>
      </c>
      <c r="F575">
        <v>3</v>
      </c>
      <c r="G575">
        <v>3</v>
      </c>
      <c r="H575">
        <v>23</v>
      </c>
      <c r="I575">
        <v>3.3179457587997601E-3</v>
      </c>
    </row>
    <row r="576" spans="1:9" x14ac:dyDescent="0.25">
      <c r="A576">
        <v>3</v>
      </c>
      <c r="B576">
        <v>88848</v>
      </c>
      <c r="C576" t="s">
        <v>30</v>
      </c>
      <c r="D576">
        <v>85543</v>
      </c>
      <c r="E576" t="s">
        <v>83</v>
      </c>
      <c r="F576">
        <v>3</v>
      </c>
      <c r="G576">
        <v>3</v>
      </c>
      <c r="H576">
        <v>17</v>
      </c>
      <c r="I576">
        <v>2.4523946912867801E-3</v>
      </c>
    </row>
    <row r="577" spans="1:9" x14ac:dyDescent="0.25">
      <c r="A577">
        <v>3</v>
      </c>
      <c r="B577">
        <v>88852</v>
      </c>
      <c r="C577" t="s">
        <v>370</v>
      </c>
      <c r="D577">
        <v>88893</v>
      </c>
      <c r="E577" t="s">
        <v>90</v>
      </c>
      <c r="F577">
        <v>3.5</v>
      </c>
      <c r="G577">
        <v>3.5</v>
      </c>
      <c r="H577">
        <v>8</v>
      </c>
      <c r="I577">
        <v>1.1540680900173101E-3</v>
      </c>
    </row>
    <row r="578" spans="1:9" x14ac:dyDescent="0.25">
      <c r="A578">
        <v>3</v>
      </c>
      <c r="B578">
        <v>97043</v>
      </c>
      <c r="C578" t="s">
        <v>91</v>
      </c>
      <c r="D578">
        <v>87189</v>
      </c>
      <c r="E578" t="s">
        <v>91</v>
      </c>
      <c r="F578">
        <v>2.5</v>
      </c>
      <c r="G578">
        <v>2.5</v>
      </c>
      <c r="H578">
        <v>13</v>
      </c>
      <c r="I578">
        <v>1.8753606462781299E-3</v>
      </c>
    </row>
    <row r="579" spans="1:9" x14ac:dyDescent="0.25">
      <c r="A579">
        <v>3</v>
      </c>
      <c r="B579">
        <v>97043</v>
      </c>
      <c r="C579" t="s">
        <v>91</v>
      </c>
      <c r="D579">
        <v>73823</v>
      </c>
      <c r="E579" t="s">
        <v>91</v>
      </c>
      <c r="F579">
        <v>2.5</v>
      </c>
      <c r="G579">
        <v>2.5</v>
      </c>
      <c r="H579">
        <v>12</v>
      </c>
      <c r="I579">
        <v>1.73110213502596E-3</v>
      </c>
    </row>
    <row r="580" spans="1:9" x14ac:dyDescent="0.25">
      <c r="A580">
        <v>3</v>
      </c>
      <c r="B580">
        <v>97043</v>
      </c>
      <c r="C580" t="s">
        <v>91</v>
      </c>
      <c r="D580">
        <v>88851</v>
      </c>
      <c r="E580" t="s">
        <v>46</v>
      </c>
      <c r="F580">
        <v>2.5</v>
      </c>
      <c r="G580">
        <v>2.5</v>
      </c>
      <c r="H580">
        <v>8</v>
      </c>
      <c r="I580">
        <v>1.1540680900173101E-3</v>
      </c>
    </row>
    <row r="581" spans="1:9" x14ac:dyDescent="0.25">
      <c r="A581">
        <v>3</v>
      </c>
      <c r="B581">
        <v>99536</v>
      </c>
      <c r="C581" t="s">
        <v>317</v>
      </c>
      <c r="D581">
        <v>66136</v>
      </c>
      <c r="E581" t="s">
        <v>316</v>
      </c>
      <c r="F581">
        <v>5.9666666666666597</v>
      </c>
      <c r="G581">
        <v>6</v>
      </c>
      <c r="H581">
        <v>22</v>
      </c>
      <c r="I581">
        <v>3.1736872475476002E-3</v>
      </c>
    </row>
    <row r="582" spans="1:9" x14ac:dyDescent="0.25">
      <c r="A582">
        <v>3</v>
      </c>
      <c r="B582">
        <v>99536</v>
      </c>
      <c r="C582" t="s">
        <v>317</v>
      </c>
      <c r="D582">
        <v>61445</v>
      </c>
      <c r="E582" t="s">
        <v>285</v>
      </c>
      <c r="F582">
        <v>5.9666666666666597</v>
      </c>
      <c r="G582">
        <v>6</v>
      </c>
      <c r="H582">
        <v>7</v>
      </c>
      <c r="I582">
        <v>1.0098095787651399E-3</v>
      </c>
    </row>
    <row r="583" spans="1:9" x14ac:dyDescent="0.25">
      <c r="A583">
        <v>3</v>
      </c>
      <c r="B583">
        <v>99536</v>
      </c>
      <c r="C583" t="s">
        <v>317</v>
      </c>
      <c r="D583">
        <v>63140</v>
      </c>
      <c r="E583" t="s">
        <v>307</v>
      </c>
      <c r="F583">
        <v>5.9666666666666597</v>
      </c>
      <c r="G583">
        <v>6</v>
      </c>
      <c r="H583">
        <v>7</v>
      </c>
      <c r="I583">
        <v>1.0098095787651399E-3</v>
      </c>
    </row>
    <row r="584" spans="1:9" x14ac:dyDescent="0.25">
      <c r="A584">
        <v>3</v>
      </c>
      <c r="B584">
        <v>99594</v>
      </c>
      <c r="C584" t="s">
        <v>93</v>
      </c>
      <c r="D584">
        <v>68584</v>
      </c>
      <c r="E584" t="s">
        <v>94</v>
      </c>
      <c r="F584">
        <v>3</v>
      </c>
      <c r="G584">
        <v>3</v>
      </c>
      <c r="H584">
        <v>16</v>
      </c>
      <c r="I584">
        <v>2.3081361800346202E-3</v>
      </c>
    </row>
    <row r="585" spans="1:9" x14ac:dyDescent="0.25">
      <c r="A585">
        <v>3</v>
      </c>
      <c r="B585">
        <v>99594</v>
      </c>
      <c r="C585" t="s">
        <v>93</v>
      </c>
      <c r="D585">
        <v>68585</v>
      </c>
      <c r="E585" t="s">
        <v>95</v>
      </c>
      <c r="F585">
        <v>3</v>
      </c>
      <c r="G585">
        <v>3</v>
      </c>
      <c r="H585">
        <v>11</v>
      </c>
      <c r="I585">
        <v>1.5868436237738001E-3</v>
      </c>
    </row>
    <row r="586" spans="1:9" x14ac:dyDescent="0.25">
      <c r="A586">
        <v>3</v>
      </c>
      <c r="B586">
        <v>99594</v>
      </c>
      <c r="C586" t="s">
        <v>93</v>
      </c>
      <c r="D586">
        <v>68582</v>
      </c>
      <c r="E586" t="s">
        <v>407</v>
      </c>
      <c r="F586">
        <v>3</v>
      </c>
      <c r="G586">
        <v>3</v>
      </c>
      <c r="H586">
        <v>8</v>
      </c>
      <c r="I586">
        <v>1.1540680900173101E-3</v>
      </c>
    </row>
    <row r="587" spans="1:9" x14ac:dyDescent="0.25">
      <c r="A587">
        <v>3</v>
      </c>
      <c r="B587">
        <v>99595</v>
      </c>
      <c r="C587" t="s">
        <v>23</v>
      </c>
      <c r="D587">
        <v>99594</v>
      </c>
      <c r="E587" t="s">
        <v>93</v>
      </c>
      <c r="F587">
        <v>3</v>
      </c>
      <c r="G587">
        <v>3</v>
      </c>
      <c r="H587">
        <v>34</v>
      </c>
      <c r="I587">
        <v>4.9047893825735697E-3</v>
      </c>
    </row>
    <row r="588" spans="1:9" x14ac:dyDescent="0.25">
      <c r="A588">
        <v>3</v>
      </c>
      <c r="B588">
        <v>99595</v>
      </c>
      <c r="C588" t="s">
        <v>23</v>
      </c>
      <c r="D588">
        <v>68584</v>
      </c>
      <c r="E588" t="s">
        <v>94</v>
      </c>
      <c r="F588">
        <v>3</v>
      </c>
      <c r="G588">
        <v>3</v>
      </c>
      <c r="H588">
        <v>21</v>
      </c>
      <c r="I588">
        <v>3.0294287362954398E-3</v>
      </c>
    </row>
    <row r="589" spans="1:9" x14ac:dyDescent="0.25">
      <c r="A589">
        <v>3</v>
      </c>
      <c r="B589">
        <v>99595</v>
      </c>
      <c r="C589" t="s">
        <v>23</v>
      </c>
      <c r="D589">
        <v>68585</v>
      </c>
      <c r="E589" t="s">
        <v>95</v>
      </c>
      <c r="F589">
        <v>3</v>
      </c>
      <c r="G589">
        <v>3</v>
      </c>
      <c r="H589">
        <v>14</v>
      </c>
      <c r="I589">
        <v>2.0196191575302899E-3</v>
      </c>
    </row>
    <row r="590" spans="1:9" x14ac:dyDescent="0.25">
      <c r="A590">
        <v>3</v>
      </c>
      <c r="B590">
        <v>99597</v>
      </c>
      <c r="C590" t="s">
        <v>320</v>
      </c>
      <c r="D590">
        <v>64169</v>
      </c>
      <c r="E590" t="s">
        <v>294</v>
      </c>
      <c r="F590">
        <v>2.5</v>
      </c>
      <c r="G590">
        <v>2.5</v>
      </c>
      <c r="H590">
        <v>8</v>
      </c>
      <c r="I590">
        <v>1.1540680900173101E-3</v>
      </c>
    </row>
    <row r="591" spans="1:9" x14ac:dyDescent="0.25">
      <c r="A591">
        <v>3</v>
      </c>
      <c r="B591">
        <v>99776</v>
      </c>
      <c r="C591" t="s">
        <v>63</v>
      </c>
      <c r="D591">
        <v>29495</v>
      </c>
      <c r="E591" t="s">
        <v>228</v>
      </c>
      <c r="F591">
        <v>0.75</v>
      </c>
      <c r="G591">
        <v>3.5</v>
      </c>
      <c r="H591">
        <v>9</v>
      </c>
      <c r="I591">
        <v>1.29832660126947E-3</v>
      </c>
    </row>
    <row r="592" spans="1:9" x14ac:dyDescent="0.25">
      <c r="A592">
        <v>3</v>
      </c>
      <c r="B592">
        <v>99777</v>
      </c>
      <c r="C592" t="s">
        <v>222</v>
      </c>
      <c r="D592">
        <v>99882</v>
      </c>
      <c r="E592" t="s">
        <v>381</v>
      </c>
      <c r="F592">
        <v>2</v>
      </c>
      <c r="G592">
        <v>4.5</v>
      </c>
      <c r="H592">
        <v>7</v>
      </c>
      <c r="I592">
        <v>1.0098095787651399E-3</v>
      </c>
    </row>
    <row r="593" spans="1:9" x14ac:dyDescent="0.25">
      <c r="A593">
        <v>4</v>
      </c>
      <c r="B593">
        <v>1</v>
      </c>
      <c r="C593" t="s">
        <v>6</v>
      </c>
      <c r="D593">
        <v>71171</v>
      </c>
      <c r="E593" t="s">
        <v>47</v>
      </c>
      <c r="F593">
        <v>5.24527638190954</v>
      </c>
      <c r="G593">
        <v>2</v>
      </c>
      <c r="H593">
        <v>26</v>
      </c>
      <c r="I593">
        <v>3.5631081266273802E-3</v>
      </c>
    </row>
    <row r="594" spans="1:9" x14ac:dyDescent="0.25">
      <c r="A594">
        <v>4</v>
      </c>
      <c r="B594">
        <v>1</v>
      </c>
      <c r="C594" t="s">
        <v>6</v>
      </c>
      <c r="D594">
        <v>58585</v>
      </c>
      <c r="E594" t="s">
        <v>48</v>
      </c>
      <c r="F594">
        <v>5.24527638190954</v>
      </c>
      <c r="G594">
        <v>2</v>
      </c>
      <c r="H594">
        <v>18</v>
      </c>
      <c r="I594">
        <v>2.4667671645881798E-3</v>
      </c>
    </row>
    <row r="595" spans="1:9" x14ac:dyDescent="0.25">
      <c r="A595">
        <v>4</v>
      </c>
      <c r="B595">
        <v>1</v>
      </c>
      <c r="C595" t="s">
        <v>6</v>
      </c>
      <c r="D595">
        <v>28228</v>
      </c>
      <c r="E595" t="s">
        <v>16</v>
      </c>
      <c r="F595">
        <v>5.24527638190954</v>
      </c>
      <c r="G595">
        <v>2.75</v>
      </c>
      <c r="H595">
        <v>16</v>
      </c>
      <c r="I595">
        <v>2.1926819240783799E-3</v>
      </c>
    </row>
    <row r="596" spans="1:9" x14ac:dyDescent="0.25">
      <c r="A596">
        <v>4</v>
      </c>
      <c r="B596">
        <v>10503</v>
      </c>
      <c r="C596" t="s">
        <v>149</v>
      </c>
      <c r="D596">
        <v>49374</v>
      </c>
      <c r="E596" t="s">
        <v>265</v>
      </c>
      <c r="F596">
        <v>3</v>
      </c>
      <c r="G596">
        <v>3.5</v>
      </c>
      <c r="H596">
        <v>9</v>
      </c>
      <c r="I596">
        <v>1.2333835822940899E-3</v>
      </c>
    </row>
    <row r="597" spans="1:9" x14ac:dyDescent="0.25">
      <c r="A597">
        <v>4</v>
      </c>
      <c r="B597">
        <v>10829</v>
      </c>
      <c r="C597" t="s">
        <v>33</v>
      </c>
      <c r="D597">
        <v>75709</v>
      </c>
      <c r="E597" t="s">
        <v>49</v>
      </c>
      <c r="F597">
        <v>1.5</v>
      </c>
      <c r="G597">
        <v>1.5</v>
      </c>
      <c r="H597">
        <v>19</v>
      </c>
      <c r="I597">
        <v>2.6038097848430802E-3</v>
      </c>
    </row>
    <row r="598" spans="1:9" x14ac:dyDescent="0.25">
      <c r="A598">
        <v>4</v>
      </c>
      <c r="B598">
        <v>1580</v>
      </c>
      <c r="C598" t="s">
        <v>52</v>
      </c>
      <c r="D598">
        <v>1583</v>
      </c>
      <c r="E598" t="s">
        <v>51</v>
      </c>
      <c r="F598">
        <v>9</v>
      </c>
      <c r="G598">
        <v>5</v>
      </c>
      <c r="H598">
        <v>31</v>
      </c>
      <c r="I598">
        <v>4.2483212279018703E-3</v>
      </c>
    </row>
    <row r="599" spans="1:9" x14ac:dyDescent="0.25">
      <c r="A599">
        <v>4</v>
      </c>
      <c r="B599">
        <v>1629</v>
      </c>
      <c r="C599" t="s">
        <v>54</v>
      </c>
      <c r="D599">
        <v>1632</v>
      </c>
      <c r="E599" t="s">
        <v>53</v>
      </c>
      <c r="F599">
        <v>4</v>
      </c>
      <c r="G599">
        <v>3</v>
      </c>
      <c r="H599">
        <v>44</v>
      </c>
      <c r="I599">
        <v>6.02987529121556E-3</v>
      </c>
    </row>
    <row r="600" spans="1:9" x14ac:dyDescent="0.25">
      <c r="A600">
        <v>4</v>
      </c>
      <c r="B600">
        <v>1634</v>
      </c>
      <c r="C600" t="s">
        <v>10</v>
      </c>
      <c r="D600">
        <v>1626</v>
      </c>
      <c r="E600" t="s">
        <v>55</v>
      </c>
      <c r="F600">
        <v>3</v>
      </c>
      <c r="G600">
        <v>3.9583333333333299</v>
      </c>
      <c r="H600">
        <v>24</v>
      </c>
      <c r="I600">
        <v>3.2890228861175799E-3</v>
      </c>
    </row>
    <row r="601" spans="1:9" x14ac:dyDescent="0.25">
      <c r="A601">
        <v>4</v>
      </c>
      <c r="B601">
        <v>1730</v>
      </c>
      <c r="C601" t="s">
        <v>56</v>
      </c>
      <c r="D601">
        <v>1729</v>
      </c>
      <c r="E601" t="s">
        <v>57</v>
      </c>
      <c r="F601">
        <v>7</v>
      </c>
      <c r="G601">
        <v>5</v>
      </c>
      <c r="H601">
        <v>33</v>
      </c>
      <c r="I601">
        <v>4.5224064684116702E-3</v>
      </c>
    </row>
    <row r="602" spans="1:9" x14ac:dyDescent="0.25">
      <c r="A602">
        <v>4</v>
      </c>
      <c r="B602">
        <v>2034</v>
      </c>
      <c r="C602" t="s">
        <v>59</v>
      </c>
      <c r="D602">
        <v>2035</v>
      </c>
      <c r="E602" t="s">
        <v>58</v>
      </c>
      <c r="F602">
        <v>7</v>
      </c>
      <c r="G602">
        <v>5</v>
      </c>
      <c r="H602">
        <v>31</v>
      </c>
      <c r="I602">
        <v>4.2483212279018703E-3</v>
      </c>
    </row>
    <row r="603" spans="1:9" x14ac:dyDescent="0.25">
      <c r="A603">
        <v>4</v>
      </c>
      <c r="B603">
        <v>2087</v>
      </c>
      <c r="C603" t="s">
        <v>8</v>
      </c>
      <c r="D603">
        <v>2086</v>
      </c>
      <c r="E603" t="s">
        <v>7</v>
      </c>
      <c r="F603">
        <v>6</v>
      </c>
      <c r="G603">
        <v>9</v>
      </c>
      <c r="H603">
        <v>53</v>
      </c>
      <c r="I603">
        <v>7.2632588735096603E-3</v>
      </c>
    </row>
    <row r="604" spans="1:9" x14ac:dyDescent="0.25">
      <c r="A604">
        <v>4</v>
      </c>
      <c r="B604">
        <v>2154</v>
      </c>
      <c r="C604" t="s">
        <v>96</v>
      </c>
      <c r="D604">
        <v>2156</v>
      </c>
      <c r="E604" t="s">
        <v>97</v>
      </c>
      <c r="F604">
        <v>7</v>
      </c>
      <c r="G604">
        <v>5</v>
      </c>
      <c r="H604">
        <v>28</v>
      </c>
      <c r="I604">
        <v>3.8371933671371701E-3</v>
      </c>
    </row>
    <row r="605" spans="1:9" x14ac:dyDescent="0.25">
      <c r="A605">
        <v>4</v>
      </c>
      <c r="B605">
        <v>2175</v>
      </c>
      <c r="C605" t="s">
        <v>190</v>
      </c>
      <c r="D605">
        <v>2177</v>
      </c>
      <c r="E605" t="s">
        <v>191</v>
      </c>
      <c r="F605">
        <v>8</v>
      </c>
      <c r="G605">
        <v>4</v>
      </c>
      <c r="H605">
        <v>22</v>
      </c>
      <c r="I605">
        <v>3.01493764560778E-3</v>
      </c>
    </row>
    <row r="606" spans="1:9" x14ac:dyDescent="0.25">
      <c r="A606">
        <v>4</v>
      </c>
      <c r="B606">
        <v>2330</v>
      </c>
      <c r="C606" t="s">
        <v>11</v>
      </c>
      <c r="D606">
        <v>88386</v>
      </c>
      <c r="E606" t="s">
        <v>12</v>
      </c>
      <c r="F606">
        <v>7</v>
      </c>
      <c r="G606">
        <v>9</v>
      </c>
      <c r="H606">
        <v>8</v>
      </c>
      <c r="I606">
        <v>1.09634096203919E-3</v>
      </c>
    </row>
    <row r="607" spans="1:9" x14ac:dyDescent="0.25">
      <c r="A607">
        <v>4</v>
      </c>
      <c r="B607">
        <v>2330</v>
      </c>
      <c r="C607" t="s">
        <v>11</v>
      </c>
      <c r="D607">
        <v>87322</v>
      </c>
      <c r="E607" t="s">
        <v>13</v>
      </c>
      <c r="F607">
        <v>7</v>
      </c>
      <c r="G607">
        <v>7</v>
      </c>
      <c r="H607">
        <v>8</v>
      </c>
      <c r="I607">
        <v>1.09634096203919E-3</v>
      </c>
    </row>
    <row r="608" spans="1:9" x14ac:dyDescent="0.25">
      <c r="A608">
        <v>4</v>
      </c>
      <c r="B608">
        <v>2470</v>
      </c>
      <c r="C608" t="s">
        <v>391</v>
      </c>
      <c r="D608">
        <v>2471</v>
      </c>
      <c r="E608" t="s">
        <v>392</v>
      </c>
      <c r="F608">
        <v>7</v>
      </c>
      <c r="G608">
        <v>5</v>
      </c>
      <c r="H608">
        <v>9</v>
      </c>
      <c r="I608">
        <v>1.2333835822940899E-3</v>
      </c>
    </row>
    <row r="609" spans="1:9" x14ac:dyDescent="0.25">
      <c r="A609">
        <v>4</v>
      </c>
      <c r="B609">
        <v>26022</v>
      </c>
      <c r="C609" t="s">
        <v>205</v>
      </c>
      <c r="D609">
        <v>26020</v>
      </c>
      <c r="E609" t="s">
        <v>206</v>
      </c>
      <c r="F609">
        <v>3</v>
      </c>
      <c r="G609">
        <v>3</v>
      </c>
      <c r="H609">
        <v>10</v>
      </c>
      <c r="I609">
        <v>1.3704262025489901E-3</v>
      </c>
    </row>
    <row r="610" spans="1:9" x14ac:dyDescent="0.25">
      <c r="A610">
        <v>4</v>
      </c>
      <c r="B610">
        <v>26115</v>
      </c>
      <c r="C610" t="s">
        <v>177</v>
      </c>
      <c r="D610">
        <v>26117</v>
      </c>
      <c r="E610" t="s">
        <v>213</v>
      </c>
      <c r="F610">
        <v>3</v>
      </c>
      <c r="G610">
        <v>3</v>
      </c>
      <c r="H610">
        <v>10</v>
      </c>
      <c r="I610">
        <v>1.3704262025489901E-3</v>
      </c>
    </row>
    <row r="611" spans="1:9" x14ac:dyDescent="0.25">
      <c r="A611">
        <v>4</v>
      </c>
      <c r="B611">
        <v>26116</v>
      </c>
      <c r="C611" t="s">
        <v>177</v>
      </c>
      <c r="D611">
        <v>26115</v>
      </c>
      <c r="E611" t="s">
        <v>177</v>
      </c>
      <c r="F611">
        <v>3</v>
      </c>
      <c r="G611">
        <v>3</v>
      </c>
      <c r="H611">
        <v>10</v>
      </c>
      <c r="I611">
        <v>1.3704262025489901E-3</v>
      </c>
    </row>
    <row r="612" spans="1:9" x14ac:dyDescent="0.25">
      <c r="A612">
        <v>4</v>
      </c>
      <c r="B612">
        <v>26116</v>
      </c>
      <c r="C612" t="s">
        <v>177</v>
      </c>
      <c r="D612">
        <v>26117</v>
      </c>
      <c r="E612" t="s">
        <v>213</v>
      </c>
      <c r="F612">
        <v>3</v>
      </c>
      <c r="G612">
        <v>3</v>
      </c>
      <c r="H612">
        <v>9</v>
      </c>
      <c r="I612">
        <v>1.2333835822940899E-3</v>
      </c>
    </row>
    <row r="613" spans="1:9" x14ac:dyDescent="0.25">
      <c r="A613">
        <v>4</v>
      </c>
      <c r="B613">
        <v>26118</v>
      </c>
      <c r="C613" t="s">
        <v>27</v>
      </c>
      <c r="D613">
        <v>25564</v>
      </c>
      <c r="E613" t="s">
        <v>60</v>
      </c>
      <c r="F613">
        <v>3</v>
      </c>
      <c r="G613">
        <v>3</v>
      </c>
      <c r="H613">
        <v>9</v>
      </c>
      <c r="I613">
        <v>1.2333835822940899E-3</v>
      </c>
    </row>
    <row r="614" spans="1:9" x14ac:dyDescent="0.25">
      <c r="A614">
        <v>4</v>
      </c>
      <c r="B614">
        <v>26230</v>
      </c>
      <c r="C614" t="s">
        <v>9</v>
      </c>
      <c r="D614">
        <v>87110</v>
      </c>
      <c r="E614" t="s">
        <v>19</v>
      </c>
      <c r="F614">
        <v>3</v>
      </c>
      <c r="G614">
        <v>3.5706713780918702</v>
      </c>
      <c r="H614">
        <v>20</v>
      </c>
      <c r="I614">
        <v>2.7408524050979801E-3</v>
      </c>
    </row>
    <row r="615" spans="1:9" x14ac:dyDescent="0.25">
      <c r="A615">
        <v>4</v>
      </c>
      <c r="B615">
        <v>26230</v>
      </c>
      <c r="C615" t="s">
        <v>9</v>
      </c>
      <c r="D615">
        <v>26229</v>
      </c>
      <c r="E615" t="s">
        <v>61</v>
      </c>
      <c r="F615">
        <v>3</v>
      </c>
      <c r="G615">
        <v>3</v>
      </c>
      <c r="H615">
        <v>20</v>
      </c>
      <c r="I615">
        <v>2.7408524050979801E-3</v>
      </c>
    </row>
    <row r="616" spans="1:9" x14ac:dyDescent="0.25">
      <c r="A616">
        <v>4</v>
      </c>
      <c r="B616">
        <v>26230</v>
      </c>
      <c r="C616" t="s">
        <v>9</v>
      </c>
      <c r="D616">
        <v>62243</v>
      </c>
      <c r="E616" t="s">
        <v>62</v>
      </c>
      <c r="F616">
        <v>3</v>
      </c>
      <c r="G616">
        <v>2.5</v>
      </c>
      <c r="H616">
        <v>14</v>
      </c>
      <c r="I616">
        <v>1.9185966835685801E-3</v>
      </c>
    </row>
    <row r="617" spans="1:9" x14ac:dyDescent="0.25">
      <c r="A617">
        <v>4</v>
      </c>
      <c r="B617">
        <v>28228</v>
      </c>
      <c r="C617" t="s">
        <v>16</v>
      </c>
      <c r="D617">
        <v>29497</v>
      </c>
      <c r="E617" t="s">
        <v>15</v>
      </c>
      <c r="F617">
        <v>2.75</v>
      </c>
      <c r="G617">
        <v>3</v>
      </c>
      <c r="H617">
        <v>16</v>
      </c>
      <c r="I617">
        <v>2.1926819240783799E-3</v>
      </c>
    </row>
    <row r="618" spans="1:9" x14ac:dyDescent="0.25">
      <c r="A618">
        <v>4</v>
      </c>
      <c r="B618">
        <v>28228</v>
      </c>
      <c r="C618" t="s">
        <v>16</v>
      </c>
      <c r="D618">
        <v>99776</v>
      </c>
      <c r="E618" t="s">
        <v>63</v>
      </c>
      <c r="F618">
        <v>2.75</v>
      </c>
      <c r="G618">
        <v>0.75</v>
      </c>
      <c r="H618">
        <v>12</v>
      </c>
      <c r="I618">
        <v>1.6445114430587899E-3</v>
      </c>
    </row>
    <row r="619" spans="1:9" x14ac:dyDescent="0.25">
      <c r="A619">
        <v>4</v>
      </c>
      <c r="B619">
        <v>28228</v>
      </c>
      <c r="C619" t="s">
        <v>16</v>
      </c>
      <c r="D619">
        <v>27578</v>
      </c>
      <c r="E619" t="s">
        <v>14</v>
      </c>
      <c r="F619">
        <v>2.75</v>
      </c>
      <c r="G619">
        <v>9.25</v>
      </c>
      <c r="H619">
        <v>11</v>
      </c>
      <c r="I619">
        <v>1.50746882280389E-3</v>
      </c>
    </row>
    <row r="620" spans="1:9" x14ac:dyDescent="0.25">
      <c r="A620">
        <v>4</v>
      </c>
      <c r="B620">
        <v>29202</v>
      </c>
      <c r="C620" t="s">
        <v>225</v>
      </c>
      <c r="D620">
        <v>29002</v>
      </c>
      <c r="E620" t="s">
        <v>226</v>
      </c>
      <c r="F620">
        <v>7</v>
      </c>
      <c r="G620">
        <v>5</v>
      </c>
      <c r="H620">
        <v>8</v>
      </c>
      <c r="I620">
        <v>1.09634096203919E-3</v>
      </c>
    </row>
    <row r="621" spans="1:9" x14ac:dyDescent="0.25">
      <c r="A621">
        <v>4</v>
      </c>
      <c r="B621">
        <v>29202</v>
      </c>
      <c r="C621" t="s">
        <v>225</v>
      </c>
      <c r="D621">
        <v>29002</v>
      </c>
      <c r="E621" t="s">
        <v>227</v>
      </c>
      <c r="F621">
        <v>7</v>
      </c>
      <c r="G621">
        <v>3.99</v>
      </c>
      <c r="H621">
        <v>8</v>
      </c>
      <c r="I621">
        <v>1.09634096203919E-3</v>
      </c>
    </row>
    <row r="622" spans="1:9" x14ac:dyDescent="0.25">
      <c r="A622">
        <v>4</v>
      </c>
      <c r="B622">
        <v>29497</v>
      </c>
      <c r="C622" t="s">
        <v>15</v>
      </c>
      <c r="D622">
        <v>27849</v>
      </c>
      <c r="E622" t="s">
        <v>64</v>
      </c>
      <c r="F622">
        <v>3</v>
      </c>
      <c r="G622">
        <v>6.8999999999999799</v>
      </c>
      <c r="H622">
        <v>38</v>
      </c>
      <c r="I622">
        <v>5.2076195696861699E-3</v>
      </c>
    </row>
    <row r="623" spans="1:9" x14ac:dyDescent="0.25">
      <c r="A623">
        <v>4</v>
      </c>
      <c r="B623">
        <v>29497</v>
      </c>
      <c r="C623" t="s">
        <v>15</v>
      </c>
      <c r="D623">
        <v>27578</v>
      </c>
      <c r="E623" t="s">
        <v>14</v>
      </c>
      <c r="F623">
        <v>3</v>
      </c>
      <c r="G623">
        <v>9.25</v>
      </c>
      <c r="H623">
        <v>17</v>
      </c>
      <c r="I623">
        <v>2.3297245443332799E-3</v>
      </c>
    </row>
    <row r="624" spans="1:9" x14ac:dyDescent="0.25">
      <c r="A624">
        <v>4</v>
      </c>
      <c r="B624">
        <v>29497</v>
      </c>
      <c r="C624" t="s">
        <v>15</v>
      </c>
      <c r="D624">
        <v>26812</v>
      </c>
      <c r="E624" t="s">
        <v>65</v>
      </c>
      <c r="F624">
        <v>3</v>
      </c>
      <c r="G624">
        <v>1.2999999999999901</v>
      </c>
      <c r="H624">
        <v>14</v>
      </c>
      <c r="I624">
        <v>1.9185966835685801E-3</v>
      </c>
    </row>
    <row r="625" spans="1:9" x14ac:dyDescent="0.25">
      <c r="A625">
        <v>4</v>
      </c>
      <c r="B625">
        <v>33299</v>
      </c>
      <c r="C625" t="s">
        <v>66</v>
      </c>
      <c r="D625">
        <v>85024</v>
      </c>
      <c r="E625" t="s">
        <v>66</v>
      </c>
      <c r="F625">
        <v>3.5</v>
      </c>
      <c r="G625">
        <v>3.5</v>
      </c>
      <c r="H625">
        <v>14</v>
      </c>
      <c r="I625">
        <v>1.9185966835685801E-3</v>
      </c>
    </row>
    <row r="626" spans="1:9" x14ac:dyDescent="0.25">
      <c r="A626">
        <v>4</v>
      </c>
      <c r="B626">
        <v>33299</v>
      </c>
      <c r="C626" t="s">
        <v>66</v>
      </c>
      <c r="D626">
        <v>38681</v>
      </c>
      <c r="E626" t="s">
        <v>67</v>
      </c>
      <c r="F626">
        <v>3.5</v>
      </c>
      <c r="G626">
        <v>4</v>
      </c>
      <c r="H626">
        <v>11</v>
      </c>
      <c r="I626">
        <v>1.50746882280389E-3</v>
      </c>
    </row>
    <row r="627" spans="1:9" x14ac:dyDescent="0.25">
      <c r="A627">
        <v>4</v>
      </c>
      <c r="B627">
        <v>33350</v>
      </c>
      <c r="C627" t="s">
        <v>240</v>
      </c>
      <c r="D627">
        <v>85164</v>
      </c>
      <c r="E627" t="s">
        <v>240</v>
      </c>
      <c r="F627">
        <v>3</v>
      </c>
      <c r="G627">
        <v>3</v>
      </c>
      <c r="H627">
        <v>10</v>
      </c>
      <c r="I627">
        <v>1.3704262025489901E-3</v>
      </c>
    </row>
    <row r="628" spans="1:9" x14ac:dyDescent="0.25">
      <c r="A628">
        <v>4</v>
      </c>
      <c r="B628">
        <v>3353</v>
      </c>
      <c r="C628" t="s">
        <v>160</v>
      </c>
      <c r="D628">
        <v>49595</v>
      </c>
      <c r="E628" t="s">
        <v>268</v>
      </c>
      <c r="F628">
        <v>3</v>
      </c>
      <c r="G628">
        <v>2</v>
      </c>
      <c r="H628">
        <v>8</v>
      </c>
      <c r="I628">
        <v>1.09634096203919E-3</v>
      </c>
    </row>
    <row r="629" spans="1:9" x14ac:dyDescent="0.25">
      <c r="A629">
        <v>4</v>
      </c>
      <c r="B629">
        <v>3506</v>
      </c>
      <c r="C629" t="s">
        <v>139</v>
      </c>
      <c r="D629">
        <v>3489</v>
      </c>
      <c r="E629" t="s">
        <v>134</v>
      </c>
      <c r="F629">
        <v>8</v>
      </c>
      <c r="G629">
        <v>11</v>
      </c>
      <c r="H629">
        <v>10</v>
      </c>
      <c r="I629">
        <v>1.3704262025489901E-3</v>
      </c>
    </row>
    <row r="630" spans="1:9" x14ac:dyDescent="0.25">
      <c r="A630">
        <v>4</v>
      </c>
      <c r="B630">
        <v>38033</v>
      </c>
      <c r="C630" t="s">
        <v>245</v>
      </c>
      <c r="D630">
        <v>38007</v>
      </c>
      <c r="E630" t="s">
        <v>245</v>
      </c>
      <c r="F630">
        <v>3</v>
      </c>
      <c r="G630">
        <v>3</v>
      </c>
      <c r="H630">
        <v>8</v>
      </c>
      <c r="I630">
        <v>1.09634096203919E-3</v>
      </c>
    </row>
    <row r="631" spans="1:9" x14ac:dyDescent="0.25">
      <c r="A631">
        <v>4</v>
      </c>
      <c r="B631">
        <v>38681</v>
      </c>
      <c r="C631" t="s">
        <v>67</v>
      </c>
      <c r="D631">
        <v>97110</v>
      </c>
      <c r="E631" t="s">
        <v>67</v>
      </c>
      <c r="F631">
        <v>4</v>
      </c>
      <c r="G631">
        <v>4</v>
      </c>
      <c r="H631">
        <v>15</v>
      </c>
      <c r="I631">
        <v>2.05563930382348E-3</v>
      </c>
    </row>
    <row r="632" spans="1:9" x14ac:dyDescent="0.25">
      <c r="A632">
        <v>4</v>
      </c>
      <c r="B632">
        <v>41836</v>
      </c>
      <c r="C632" t="s">
        <v>255</v>
      </c>
      <c r="D632">
        <v>1420</v>
      </c>
      <c r="E632" t="s">
        <v>159</v>
      </c>
      <c r="F632">
        <v>2</v>
      </c>
      <c r="G632">
        <v>1.37777777777777</v>
      </c>
      <c r="H632">
        <v>9</v>
      </c>
      <c r="I632">
        <v>1.2333835822940899E-3</v>
      </c>
    </row>
    <row r="633" spans="1:9" x14ac:dyDescent="0.25">
      <c r="A633">
        <v>4</v>
      </c>
      <c r="B633">
        <v>45578</v>
      </c>
      <c r="C633" t="s">
        <v>256</v>
      </c>
      <c r="D633">
        <v>40207</v>
      </c>
      <c r="E633" t="s">
        <v>257</v>
      </c>
      <c r="F633">
        <v>3</v>
      </c>
      <c r="G633">
        <v>3</v>
      </c>
      <c r="H633">
        <v>9</v>
      </c>
      <c r="I633">
        <v>1.2333835822940899E-3</v>
      </c>
    </row>
    <row r="634" spans="1:9" x14ac:dyDescent="0.25">
      <c r="A634">
        <v>4</v>
      </c>
      <c r="B634">
        <v>46871</v>
      </c>
      <c r="C634" t="s">
        <v>69</v>
      </c>
      <c r="D634">
        <v>46872</v>
      </c>
      <c r="E634" t="s">
        <v>68</v>
      </c>
      <c r="F634">
        <v>3</v>
      </c>
      <c r="G634">
        <v>3</v>
      </c>
      <c r="H634">
        <v>12</v>
      </c>
      <c r="I634">
        <v>1.6445114430587899E-3</v>
      </c>
    </row>
    <row r="635" spans="1:9" x14ac:dyDescent="0.25">
      <c r="A635">
        <v>4</v>
      </c>
      <c r="B635">
        <v>48551</v>
      </c>
      <c r="C635" t="s">
        <v>263</v>
      </c>
      <c r="D635">
        <v>48552</v>
      </c>
      <c r="E635" t="s">
        <v>264</v>
      </c>
      <c r="F635">
        <v>3</v>
      </c>
      <c r="G635">
        <v>3</v>
      </c>
      <c r="H635">
        <v>9</v>
      </c>
      <c r="I635">
        <v>1.2333835822940899E-3</v>
      </c>
    </row>
    <row r="636" spans="1:9" x14ac:dyDescent="0.25">
      <c r="A636">
        <v>4</v>
      </c>
      <c r="B636">
        <v>48551</v>
      </c>
      <c r="C636" t="s">
        <v>263</v>
      </c>
      <c r="D636">
        <v>48550</v>
      </c>
      <c r="E636" t="s">
        <v>395</v>
      </c>
      <c r="F636">
        <v>3</v>
      </c>
      <c r="G636">
        <v>3</v>
      </c>
      <c r="H636">
        <v>8</v>
      </c>
      <c r="I636">
        <v>1.09634096203919E-3</v>
      </c>
    </row>
    <row r="637" spans="1:9" x14ac:dyDescent="0.25">
      <c r="A637">
        <v>4</v>
      </c>
      <c r="B637">
        <v>49374</v>
      </c>
      <c r="C637" t="s">
        <v>265</v>
      </c>
      <c r="D637">
        <v>10261</v>
      </c>
      <c r="E637" t="s">
        <v>146</v>
      </c>
      <c r="F637">
        <v>3.5</v>
      </c>
      <c r="G637">
        <v>3.5</v>
      </c>
      <c r="H637">
        <v>14</v>
      </c>
      <c r="I637">
        <v>1.9185966835685801E-3</v>
      </c>
    </row>
    <row r="638" spans="1:9" x14ac:dyDescent="0.25">
      <c r="A638">
        <v>4</v>
      </c>
      <c r="B638">
        <v>49374</v>
      </c>
      <c r="C638" t="s">
        <v>265</v>
      </c>
      <c r="D638">
        <v>71718</v>
      </c>
      <c r="E638" t="s">
        <v>150</v>
      </c>
      <c r="F638">
        <v>3.5</v>
      </c>
      <c r="G638">
        <v>6</v>
      </c>
      <c r="H638">
        <v>10</v>
      </c>
      <c r="I638">
        <v>1.3704262025489901E-3</v>
      </c>
    </row>
    <row r="639" spans="1:9" x14ac:dyDescent="0.25">
      <c r="A639">
        <v>4</v>
      </c>
      <c r="B639">
        <v>49374</v>
      </c>
      <c r="C639" t="s">
        <v>265</v>
      </c>
      <c r="D639">
        <v>33074</v>
      </c>
      <c r="E639" t="s">
        <v>151</v>
      </c>
      <c r="F639">
        <v>3.5</v>
      </c>
      <c r="G639">
        <v>4</v>
      </c>
      <c r="H639">
        <v>9</v>
      </c>
      <c r="I639">
        <v>1.2333835822940899E-3</v>
      </c>
    </row>
    <row r="640" spans="1:9" x14ac:dyDescent="0.25">
      <c r="A640">
        <v>4</v>
      </c>
      <c r="B640">
        <v>49595</v>
      </c>
      <c r="C640" t="s">
        <v>268</v>
      </c>
      <c r="D640">
        <v>41836</v>
      </c>
      <c r="E640" t="s">
        <v>255</v>
      </c>
      <c r="F640">
        <v>2</v>
      </c>
      <c r="G640">
        <v>2</v>
      </c>
      <c r="H640">
        <v>9</v>
      </c>
      <c r="I640">
        <v>1.2333835822940899E-3</v>
      </c>
    </row>
    <row r="641" spans="1:9" x14ac:dyDescent="0.25">
      <c r="A641">
        <v>4</v>
      </c>
      <c r="B641">
        <v>55150</v>
      </c>
      <c r="C641" t="s">
        <v>73</v>
      </c>
      <c r="D641">
        <v>56080</v>
      </c>
      <c r="E641" t="s">
        <v>72</v>
      </c>
      <c r="F641">
        <v>2</v>
      </c>
      <c r="G641">
        <v>2</v>
      </c>
      <c r="H641">
        <v>20</v>
      </c>
      <c r="I641">
        <v>2.7408524050979801E-3</v>
      </c>
    </row>
    <row r="642" spans="1:9" x14ac:dyDescent="0.25">
      <c r="A642">
        <v>4</v>
      </c>
      <c r="B642">
        <v>55152</v>
      </c>
      <c r="C642" t="s">
        <v>70</v>
      </c>
      <c r="D642">
        <v>56347</v>
      </c>
      <c r="E642" t="s">
        <v>71</v>
      </c>
      <c r="F642">
        <v>2.5</v>
      </c>
      <c r="G642">
        <v>2.5</v>
      </c>
      <c r="H642">
        <v>25</v>
      </c>
      <c r="I642">
        <v>3.4260655063724798E-3</v>
      </c>
    </row>
    <row r="643" spans="1:9" x14ac:dyDescent="0.25">
      <c r="A643">
        <v>4</v>
      </c>
      <c r="B643">
        <v>55152</v>
      </c>
      <c r="C643" t="s">
        <v>70</v>
      </c>
      <c r="D643">
        <v>56346</v>
      </c>
      <c r="E643" t="s">
        <v>71</v>
      </c>
      <c r="F643">
        <v>2.5</v>
      </c>
      <c r="G643">
        <v>2.5</v>
      </c>
      <c r="H643">
        <v>22</v>
      </c>
      <c r="I643">
        <v>3.01493764560778E-3</v>
      </c>
    </row>
    <row r="644" spans="1:9" x14ac:dyDescent="0.25">
      <c r="A644">
        <v>4</v>
      </c>
      <c r="B644">
        <v>55152</v>
      </c>
      <c r="C644" t="s">
        <v>70</v>
      </c>
      <c r="D644">
        <v>57663</v>
      </c>
      <c r="E644" t="s">
        <v>70</v>
      </c>
      <c r="F644">
        <v>2.5</v>
      </c>
      <c r="G644">
        <v>2.4651162790697598</v>
      </c>
      <c r="H644">
        <v>16</v>
      </c>
      <c r="I644">
        <v>2.1926819240783799E-3</v>
      </c>
    </row>
    <row r="645" spans="1:9" x14ac:dyDescent="0.25">
      <c r="A645">
        <v>4</v>
      </c>
      <c r="B645">
        <v>55229</v>
      </c>
      <c r="C645" t="s">
        <v>272</v>
      </c>
      <c r="D645">
        <v>24967</v>
      </c>
      <c r="E645" t="s">
        <v>270</v>
      </c>
      <c r="F645">
        <v>5</v>
      </c>
      <c r="G645">
        <v>3</v>
      </c>
      <c r="H645">
        <v>8</v>
      </c>
      <c r="I645">
        <v>1.09634096203919E-3</v>
      </c>
    </row>
    <row r="646" spans="1:9" x14ac:dyDescent="0.25">
      <c r="A646">
        <v>4</v>
      </c>
      <c r="B646">
        <v>55785</v>
      </c>
      <c r="C646" t="s">
        <v>397</v>
      </c>
      <c r="D646">
        <v>55781</v>
      </c>
      <c r="E646" t="s">
        <v>397</v>
      </c>
      <c r="F646">
        <v>2</v>
      </c>
      <c r="G646">
        <v>2</v>
      </c>
      <c r="H646">
        <v>8</v>
      </c>
      <c r="I646">
        <v>1.09634096203919E-3</v>
      </c>
    </row>
    <row r="647" spans="1:9" x14ac:dyDescent="0.25">
      <c r="A647">
        <v>4</v>
      </c>
      <c r="B647">
        <v>56080</v>
      </c>
      <c r="C647" t="s">
        <v>72</v>
      </c>
      <c r="D647">
        <v>24967</v>
      </c>
      <c r="E647" t="s">
        <v>270</v>
      </c>
      <c r="F647">
        <v>2</v>
      </c>
      <c r="G647">
        <v>3</v>
      </c>
      <c r="H647">
        <v>8</v>
      </c>
      <c r="I647">
        <v>1.09634096203919E-3</v>
      </c>
    </row>
    <row r="648" spans="1:9" x14ac:dyDescent="0.25">
      <c r="A648">
        <v>4</v>
      </c>
      <c r="B648">
        <v>56093</v>
      </c>
      <c r="C648" t="s">
        <v>98</v>
      </c>
      <c r="D648">
        <v>56356</v>
      </c>
      <c r="E648" t="s">
        <v>99</v>
      </c>
      <c r="F648">
        <v>4</v>
      </c>
      <c r="G648">
        <v>6</v>
      </c>
      <c r="H648">
        <v>20</v>
      </c>
      <c r="I648">
        <v>2.7408524050979801E-3</v>
      </c>
    </row>
    <row r="649" spans="1:9" x14ac:dyDescent="0.25">
      <c r="A649">
        <v>4</v>
      </c>
      <c r="B649">
        <v>56177</v>
      </c>
      <c r="C649" t="s">
        <v>277</v>
      </c>
      <c r="D649">
        <v>58670</v>
      </c>
      <c r="E649" t="s">
        <v>271</v>
      </c>
      <c r="F649">
        <v>6</v>
      </c>
      <c r="G649">
        <v>9</v>
      </c>
      <c r="H649">
        <v>9</v>
      </c>
      <c r="I649">
        <v>1.2333835822940899E-3</v>
      </c>
    </row>
    <row r="650" spans="1:9" x14ac:dyDescent="0.25">
      <c r="A650">
        <v>4</v>
      </c>
      <c r="B650">
        <v>56342</v>
      </c>
      <c r="C650" t="s">
        <v>74</v>
      </c>
      <c r="D650">
        <v>56345</v>
      </c>
      <c r="E650" t="s">
        <v>75</v>
      </c>
      <c r="F650">
        <v>2</v>
      </c>
      <c r="G650">
        <v>2</v>
      </c>
      <c r="H650">
        <v>27</v>
      </c>
      <c r="I650">
        <v>3.7001507468822801E-3</v>
      </c>
    </row>
    <row r="651" spans="1:9" x14ac:dyDescent="0.25">
      <c r="A651">
        <v>4</v>
      </c>
      <c r="B651">
        <v>56342</v>
      </c>
      <c r="C651" t="s">
        <v>74</v>
      </c>
      <c r="D651">
        <v>55150</v>
      </c>
      <c r="E651" t="s">
        <v>73</v>
      </c>
      <c r="F651">
        <v>2</v>
      </c>
      <c r="G651">
        <v>2</v>
      </c>
      <c r="H651">
        <v>25</v>
      </c>
      <c r="I651">
        <v>3.4260655063724798E-3</v>
      </c>
    </row>
    <row r="652" spans="1:9" x14ac:dyDescent="0.25">
      <c r="A652">
        <v>4</v>
      </c>
      <c r="B652">
        <v>56342</v>
      </c>
      <c r="C652" t="s">
        <v>74</v>
      </c>
      <c r="D652">
        <v>56080</v>
      </c>
      <c r="E652" t="s">
        <v>72</v>
      </c>
      <c r="F652">
        <v>2</v>
      </c>
      <c r="G652">
        <v>2</v>
      </c>
      <c r="H652">
        <v>23</v>
      </c>
      <c r="I652">
        <v>3.1519802658626799E-3</v>
      </c>
    </row>
    <row r="653" spans="1:9" x14ac:dyDescent="0.25">
      <c r="A653">
        <v>4</v>
      </c>
      <c r="B653">
        <v>56345</v>
      </c>
      <c r="C653" t="s">
        <v>75</v>
      </c>
      <c r="D653">
        <v>55150</v>
      </c>
      <c r="E653" t="s">
        <v>73</v>
      </c>
      <c r="F653">
        <v>2</v>
      </c>
      <c r="G653">
        <v>2</v>
      </c>
      <c r="H653">
        <v>24</v>
      </c>
      <c r="I653">
        <v>3.2890228861175799E-3</v>
      </c>
    </row>
    <row r="654" spans="1:9" x14ac:dyDescent="0.25">
      <c r="A654">
        <v>4</v>
      </c>
      <c r="B654">
        <v>56345</v>
      </c>
      <c r="C654" t="s">
        <v>75</v>
      </c>
      <c r="D654">
        <v>56080</v>
      </c>
      <c r="E654" t="s">
        <v>72</v>
      </c>
      <c r="F654">
        <v>2</v>
      </c>
      <c r="G654">
        <v>2</v>
      </c>
      <c r="H654">
        <v>21</v>
      </c>
      <c r="I654">
        <v>2.8778950253528801E-3</v>
      </c>
    </row>
    <row r="655" spans="1:9" x14ac:dyDescent="0.25">
      <c r="A655">
        <v>4</v>
      </c>
      <c r="B655">
        <v>56346</v>
      </c>
      <c r="C655" t="s">
        <v>71</v>
      </c>
      <c r="D655">
        <v>57297</v>
      </c>
      <c r="E655" t="s">
        <v>70</v>
      </c>
      <c r="F655">
        <v>2.5</v>
      </c>
      <c r="G655">
        <v>2.5</v>
      </c>
      <c r="H655">
        <v>11</v>
      </c>
      <c r="I655">
        <v>1.50746882280389E-3</v>
      </c>
    </row>
    <row r="656" spans="1:9" x14ac:dyDescent="0.25">
      <c r="A656">
        <v>4</v>
      </c>
      <c r="B656">
        <v>56346</v>
      </c>
      <c r="C656" t="s">
        <v>71</v>
      </c>
      <c r="D656">
        <v>56177</v>
      </c>
      <c r="E656" t="s">
        <v>277</v>
      </c>
      <c r="F656">
        <v>2.5</v>
      </c>
      <c r="G656">
        <v>6</v>
      </c>
      <c r="H656">
        <v>8</v>
      </c>
      <c r="I656">
        <v>1.09634096203919E-3</v>
      </c>
    </row>
    <row r="657" spans="1:9" x14ac:dyDescent="0.25">
      <c r="A657">
        <v>4</v>
      </c>
      <c r="B657">
        <v>56346</v>
      </c>
      <c r="C657" t="s">
        <v>71</v>
      </c>
      <c r="D657">
        <v>57663</v>
      </c>
      <c r="E657" t="s">
        <v>70</v>
      </c>
      <c r="F657">
        <v>2.5</v>
      </c>
      <c r="G657">
        <v>2.4651162790697598</v>
      </c>
      <c r="H657">
        <v>8</v>
      </c>
      <c r="I657">
        <v>1.09634096203919E-3</v>
      </c>
    </row>
    <row r="658" spans="1:9" x14ac:dyDescent="0.25">
      <c r="A658">
        <v>4</v>
      </c>
      <c r="B658">
        <v>56347</v>
      </c>
      <c r="C658" t="s">
        <v>71</v>
      </c>
      <c r="D658">
        <v>56346</v>
      </c>
      <c r="E658" t="s">
        <v>71</v>
      </c>
      <c r="F658">
        <v>2.5</v>
      </c>
      <c r="G658">
        <v>2.5</v>
      </c>
      <c r="H658">
        <v>19</v>
      </c>
      <c r="I658">
        <v>2.6038097848430802E-3</v>
      </c>
    </row>
    <row r="659" spans="1:9" x14ac:dyDescent="0.25">
      <c r="A659">
        <v>4</v>
      </c>
      <c r="B659">
        <v>56347</v>
      </c>
      <c r="C659" t="s">
        <v>71</v>
      </c>
      <c r="D659">
        <v>57297</v>
      </c>
      <c r="E659" t="s">
        <v>70</v>
      </c>
      <c r="F659">
        <v>2.5</v>
      </c>
      <c r="G659">
        <v>2.5</v>
      </c>
      <c r="H659">
        <v>12</v>
      </c>
      <c r="I659">
        <v>1.6445114430587899E-3</v>
      </c>
    </row>
    <row r="660" spans="1:9" x14ac:dyDescent="0.25">
      <c r="A660">
        <v>4</v>
      </c>
      <c r="B660">
        <v>56347</v>
      </c>
      <c r="C660" t="s">
        <v>71</v>
      </c>
      <c r="D660">
        <v>57663</v>
      </c>
      <c r="E660" t="s">
        <v>70</v>
      </c>
      <c r="F660">
        <v>2.5</v>
      </c>
      <c r="G660">
        <v>2.4651162790697598</v>
      </c>
      <c r="H660">
        <v>12</v>
      </c>
      <c r="I660">
        <v>1.6445114430587899E-3</v>
      </c>
    </row>
    <row r="661" spans="1:9" x14ac:dyDescent="0.25">
      <c r="A661">
        <v>4</v>
      </c>
      <c r="B661">
        <v>57297</v>
      </c>
      <c r="C661" t="s">
        <v>70</v>
      </c>
      <c r="D661">
        <v>57663</v>
      </c>
      <c r="E661" t="s">
        <v>70</v>
      </c>
      <c r="F661">
        <v>2.5</v>
      </c>
      <c r="G661">
        <v>2.4651162790697598</v>
      </c>
      <c r="H661">
        <v>13</v>
      </c>
      <c r="I661">
        <v>1.7815540633136901E-3</v>
      </c>
    </row>
    <row r="662" spans="1:9" x14ac:dyDescent="0.25">
      <c r="A662">
        <v>4</v>
      </c>
      <c r="B662">
        <v>58585</v>
      </c>
      <c r="C662" t="s">
        <v>48</v>
      </c>
      <c r="D662">
        <v>71172</v>
      </c>
      <c r="E662" t="s">
        <v>76</v>
      </c>
      <c r="F662">
        <v>2</v>
      </c>
      <c r="G662">
        <v>2</v>
      </c>
      <c r="H662">
        <v>11</v>
      </c>
      <c r="I662">
        <v>1.50746882280389E-3</v>
      </c>
    </row>
    <row r="663" spans="1:9" x14ac:dyDescent="0.25">
      <c r="A663">
        <v>4</v>
      </c>
      <c r="B663">
        <v>58585</v>
      </c>
      <c r="C663" t="s">
        <v>48</v>
      </c>
      <c r="D663">
        <v>59156</v>
      </c>
      <c r="E663" t="s">
        <v>47</v>
      </c>
      <c r="F663">
        <v>2</v>
      </c>
      <c r="G663">
        <v>1.97142857142857</v>
      </c>
      <c r="H663">
        <v>11</v>
      </c>
      <c r="I663">
        <v>1.50746882280389E-3</v>
      </c>
    </row>
    <row r="664" spans="1:9" x14ac:dyDescent="0.25">
      <c r="A664">
        <v>4</v>
      </c>
      <c r="B664">
        <v>58585</v>
      </c>
      <c r="C664" t="s">
        <v>48</v>
      </c>
      <c r="D664">
        <v>56286</v>
      </c>
      <c r="E664" t="s">
        <v>278</v>
      </c>
      <c r="F664">
        <v>2</v>
      </c>
      <c r="G664">
        <v>6</v>
      </c>
      <c r="H664">
        <v>8</v>
      </c>
      <c r="I664">
        <v>1.09634096203919E-3</v>
      </c>
    </row>
    <row r="665" spans="1:9" x14ac:dyDescent="0.25">
      <c r="A665">
        <v>4</v>
      </c>
      <c r="B665">
        <v>60129</v>
      </c>
      <c r="C665" t="s">
        <v>80</v>
      </c>
      <c r="D665">
        <v>64083</v>
      </c>
      <c r="E665" t="s">
        <v>79</v>
      </c>
      <c r="F665">
        <v>2.5</v>
      </c>
      <c r="G665">
        <v>2.5</v>
      </c>
      <c r="H665">
        <v>18</v>
      </c>
      <c r="I665">
        <v>2.4667671645881798E-3</v>
      </c>
    </row>
    <row r="666" spans="1:9" x14ac:dyDescent="0.25">
      <c r="A666">
        <v>4</v>
      </c>
      <c r="B666">
        <v>60129</v>
      </c>
      <c r="C666" t="s">
        <v>80</v>
      </c>
      <c r="D666">
        <v>60149</v>
      </c>
      <c r="E666" t="s">
        <v>102</v>
      </c>
      <c r="F666">
        <v>2.5</v>
      </c>
      <c r="G666">
        <v>2.5</v>
      </c>
      <c r="H666">
        <v>9</v>
      </c>
      <c r="I666">
        <v>1.2333835822940899E-3</v>
      </c>
    </row>
    <row r="667" spans="1:9" x14ac:dyDescent="0.25">
      <c r="A667">
        <v>4</v>
      </c>
      <c r="B667">
        <v>60129</v>
      </c>
      <c r="C667" t="s">
        <v>80</v>
      </c>
      <c r="D667">
        <v>64039</v>
      </c>
      <c r="E667" t="s">
        <v>105</v>
      </c>
      <c r="F667">
        <v>2.5</v>
      </c>
      <c r="G667">
        <v>2.5</v>
      </c>
      <c r="H667">
        <v>8</v>
      </c>
      <c r="I667">
        <v>1.09634096203919E-3</v>
      </c>
    </row>
    <row r="668" spans="1:9" x14ac:dyDescent="0.25">
      <c r="A668">
        <v>4</v>
      </c>
      <c r="B668">
        <v>60149</v>
      </c>
      <c r="C668" t="s">
        <v>102</v>
      </c>
      <c r="D668">
        <v>64039</v>
      </c>
      <c r="E668" t="s">
        <v>105</v>
      </c>
      <c r="F668">
        <v>2.5</v>
      </c>
      <c r="G668">
        <v>2.5</v>
      </c>
      <c r="H668">
        <v>16</v>
      </c>
      <c r="I668">
        <v>2.1926819240783799E-3</v>
      </c>
    </row>
    <row r="669" spans="1:9" x14ac:dyDescent="0.25">
      <c r="A669">
        <v>4</v>
      </c>
      <c r="B669">
        <v>60149</v>
      </c>
      <c r="C669" t="s">
        <v>102</v>
      </c>
      <c r="D669">
        <v>2671</v>
      </c>
      <c r="E669" t="s">
        <v>400</v>
      </c>
      <c r="F669">
        <v>2.5</v>
      </c>
      <c r="G669">
        <v>2.5</v>
      </c>
      <c r="H669">
        <v>8</v>
      </c>
      <c r="I669">
        <v>1.09634096203919E-3</v>
      </c>
    </row>
    <row r="670" spans="1:9" x14ac:dyDescent="0.25">
      <c r="A670">
        <v>4</v>
      </c>
      <c r="B670">
        <v>60333</v>
      </c>
      <c r="C670" t="s">
        <v>230</v>
      </c>
      <c r="D670">
        <v>93051</v>
      </c>
      <c r="E670" t="s">
        <v>288</v>
      </c>
      <c r="F670">
        <v>1.5</v>
      </c>
      <c r="G670">
        <v>1.5</v>
      </c>
      <c r="H670">
        <v>8</v>
      </c>
      <c r="I670">
        <v>1.09634096203919E-3</v>
      </c>
    </row>
    <row r="671" spans="1:9" x14ac:dyDescent="0.25">
      <c r="A671">
        <v>4</v>
      </c>
      <c r="B671">
        <v>6117</v>
      </c>
      <c r="C671" t="s">
        <v>78</v>
      </c>
      <c r="D671">
        <v>6121</v>
      </c>
      <c r="E671" t="s">
        <v>411</v>
      </c>
      <c r="F671">
        <v>4</v>
      </c>
      <c r="G671">
        <v>8</v>
      </c>
      <c r="H671">
        <v>9</v>
      </c>
      <c r="I671">
        <v>1.2333835822940899E-3</v>
      </c>
    </row>
    <row r="672" spans="1:9" x14ac:dyDescent="0.25">
      <c r="A672">
        <v>4</v>
      </c>
      <c r="B672">
        <v>6118</v>
      </c>
      <c r="C672" t="s">
        <v>77</v>
      </c>
      <c r="D672">
        <v>6117</v>
      </c>
      <c r="E672" t="s">
        <v>78</v>
      </c>
      <c r="F672">
        <v>5</v>
      </c>
      <c r="G672">
        <v>4</v>
      </c>
      <c r="H672">
        <v>13</v>
      </c>
      <c r="I672">
        <v>1.7815540633136901E-3</v>
      </c>
    </row>
    <row r="673" spans="1:9" x14ac:dyDescent="0.25">
      <c r="A673">
        <v>4</v>
      </c>
      <c r="B673">
        <v>61445</v>
      </c>
      <c r="C673" t="s">
        <v>285</v>
      </c>
      <c r="D673">
        <v>63227</v>
      </c>
      <c r="E673" t="s">
        <v>292</v>
      </c>
      <c r="F673">
        <v>6</v>
      </c>
      <c r="G673">
        <v>8</v>
      </c>
      <c r="H673">
        <v>8</v>
      </c>
      <c r="I673">
        <v>1.09634096203919E-3</v>
      </c>
    </row>
    <row r="674" spans="1:9" x14ac:dyDescent="0.25">
      <c r="A674">
        <v>4</v>
      </c>
      <c r="B674">
        <v>62243</v>
      </c>
      <c r="C674" t="s">
        <v>62</v>
      </c>
      <c r="D674">
        <v>62524</v>
      </c>
      <c r="E674" t="s">
        <v>101</v>
      </c>
      <c r="F674">
        <v>2.5</v>
      </c>
      <c r="G674">
        <v>3</v>
      </c>
      <c r="H674">
        <v>17</v>
      </c>
      <c r="I674">
        <v>2.3297245443332799E-3</v>
      </c>
    </row>
    <row r="675" spans="1:9" x14ac:dyDescent="0.25">
      <c r="A675">
        <v>4</v>
      </c>
      <c r="B675">
        <v>62243</v>
      </c>
      <c r="C675" t="s">
        <v>62</v>
      </c>
      <c r="D675">
        <v>63997</v>
      </c>
      <c r="E675" t="s">
        <v>100</v>
      </c>
      <c r="F675">
        <v>2.5</v>
      </c>
      <c r="G675">
        <v>2.5</v>
      </c>
      <c r="H675">
        <v>14</v>
      </c>
      <c r="I675">
        <v>1.9185966835685801E-3</v>
      </c>
    </row>
    <row r="676" spans="1:9" x14ac:dyDescent="0.25">
      <c r="A676">
        <v>4</v>
      </c>
      <c r="B676">
        <v>62243</v>
      </c>
      <c r="C676" t="s">
        <v>62</v>
      </c>
      <c r="D676">
        <v>60149</v>
      </c>
      <c r="E676" t="s">
        <v>102</v>
      </c>
      <c r="F676">
        <v>2.5</v>
      </c>
      <c r="G676">
        <v>2.5</v>
      </c>
      <c r="H676">
        <v>12</v>
      </c>
      <c r="I676">
        <v>1.6445114430587899E-3</v>
      </c>
    </row>
    <row r="677" spans="1:9" x14ac:dyDescent="0.25">
      <c r="A677">
        <v>4</v>
      </c>
      <c r="B677">
        <v>63140</v>
      </c>
      <c r="C677" t="s">
        <v>307</v>
      </c>
      <c r="D677">
        <v>7061</v>
      </c>
      <c r="E677" t="s">
        <v>321</v>
      </c>
      <c r="F677">
        <v>6</v>
      </c>
      <c r="G677">
        <v>6</v>
      </c>
      <c r="H677">
        <v>12</v>
      </c>
      <c r="I677">
        <v>1.6445114430587899E-3</v>
      </c>
    </row>
    <row r="678" spans="1:9" x14ac:dyDescent="0.25">
      <c r="A678">
        <v>4</v>
      </c>
      <c r="B678">
        <v>63140</v>
      </c>
      <c r="C678" t="s">
        <v>307</v>
      </c>
      <c r="D678">
        <v>11606</v>
      </c>
      <c r="E678" t="s">
        <v>401</v>
      </c>
      <c r="F678">
        <v>6</v>
      </c>
      <c r="G678">
        <v>6</v>
      </c>
      <c r="H678">
        <v>8</v>
      </c>
      <c r="I678">
        <v>1.09634096203919E-3</v>
      </c>
    </row>
    <row r="679" spans="1:9" x14ac:dyDescent="0.25">
      <c r="A679">
        <v>4</v>
      </c>
      <c r="B679">
        <v>63463</v>
      </c>
      <c r="C679" t="s">
        <v>218</v>
      </c>
      <c r="D679">
        <v>62257</v>
      </c>
      <c r="E679" t="s">
        <v>310</v>
      </c>
      <c r="F679">
        <v>3.5</v>
      </c>
      <c r="G679">
        <v>3.5</v>
      </c>
      <c r="H679">
        <v>11</v>
      </c>
      <c r="I679">
        <v>1.50746882280389E-3</v>
      </c>
    </row>
    <row r="680" spans="1:9" x14ac:dyDescent="0.25">
      <c r="A680">
        <v>4</v>
      </c>
      <c r="B680">
        <v>63997</v>
      </c>
      <c r="C680" t="s">
        <v>100</v>
      </c>
      <c r="D680">
        <v>60129</v>
      </c>
      <c r="E680" t="s">
        <v>80</v>
      </c>
      <c r="F680">
        <v>2.5</v>
      </c>
      <c r="G680">
        <v>2.5</v>
      </c>
      <c r="H680">
        <v>17</v>
      </c>
      <c r="I680">
        <v>2.3297245443332799E-3</v>
      </c>
    </row>
    <row r="681" spans="1:9" x14ac:dyDescent="0.25">
      <c r="A681">
        <v>4</v>
      </c>
      <c r="B681">
        <v>63997</v>
      </c>
      <c r="C681" t="s">
        <v>100</v>
      </c>
      <c r="D681">
        <v>68675</v>
      </c>
      <c r="E681" t="s">
        <v>106</v>
      </c>
      <c r="F681">
        <v>2.5</v>
      </c>
      <c r="G681">
        <v>2.5</v>
      </c>
      <c r="H681">
        <v>16</v>
      </c>
      <c r="I681">
        <v>2.1926819240783799E-3</v>
      </c>
    </row>
    <row r="682" spans="1:9" x14ac:dyDescent="0.25">
      <c r="A682">
        <v>4</v>
      </c>
      <c r="B682">
        <v>63997</v>
      </c>
      <c r="C682" t="s">
        <v>100</v>
      </c>
      <c r="D682">
        <v>64039</v>
      </c>
      <c r="E682" t="s">
        <v>105</v>
      </c>
      <c r="F682">
        <v>2.5</v>
      </c>
      <c r="G682">
        <v>2.5</v>
      </c>
      <c r="H682">
        <v>14</v>
      </c>
      <c r="I682">
        <v>1.9185966835685801E-3</v>
      </c>
    </row>
    <row r="683" spans="1:9" x14ac:dyDescent="0.25">
      <c r="A683">
        <v>4</v>
      </c>
      <c r="B683">
        <v>64039</v>
      </c>
      <c r="C683" t="s">
        <v>105</v>
      </c>
      <c r="D683">
        <v>68675</v>
      </c>
      <c r="E683" t="s">
        <v>106</v>
      </c>
      <c r="F683">
        <v>2.5</v>
      </c>
      <c r="G683">
        <v>2.5</v>
      </c>
      <c r="H683">
        <v>10</v>
      </c>
      <c r="I683">
        <v>1.3704262025489901E-3</v>
      </c>
    </row>
    <row r="684" spans="1:9" x14ac:dyDescent="0.25">
      <c r="A684">
        <v>4</v>
      </c>
      <c r="B684">
        <v>64039</v>
      </c>
      <c r="C684" t="s">
        <v>105</v>
      </c>
      <c r="D684">
        <v>60158</v>
      </c>
      <c r="E684" t="s">
        <v>403</v>
      </c>
      <c r="F684">
        <v>2.5</v>
      </c>
      <c r="G684">
        <v>2.5</v>
      </c>
      <c r="H684">
        <v>9</v>
      </c>
      <c r="I684">
        <v>1.2333835822940899E-3</v>
      </c>
    </row>
    <row r="685" spans="1:9" x14ac:dyDescent="0.25">
      <c r="A685">
        <v>4</v>
      </c>
      <c r="B685">
        <v>64039</v>
      </c>
      <c r="C685" t="s">
        <v>105</v>
      </c>
      <c r="D685">
        <v>66639</v>
      </c>
      <c r="E685" t="s">
        <v>81</v>
      </c>
      <c r="F685">
        <v>2.5</v>
      </c>
      <c r="G685">
        <v>2.5</v>
      </c>
      <c r="H685">
        <v>9</v>
      </c>
      <c r="I685">
        <v>1.2333835822940899E-3</v>
      </c>
    </row>
    <row r="686" spans="1:9" x14ac:dyDescent="0.25">
      <c r="A686">
        <v>4</v>
      </c>
      <c r="B686">
        <v>64055</v>
      </c>
      <c r="C686" t="s">
        <v>312</v>
      </c>
      <c r="D686">
        <v>61445</v>
      </c>
      <c r="E686" t="s">
        <v>285</v>
      </c>
      <c r="F686">
        <v>6</v>
      </c>
      <c r="G686">
        <v>6</v>
      </c>
      <c r="H686">
        <v>12</v>
      </c>
      <c r="I686">
        <v>1.6445114430587899E-3</v>
      </c>
    </row>
    <row r="687" spans="1:9" x14ac:dyDescent="0.25">
      <c r="A687">
        <v>4</v>
      </c>
      <c r="B687">
        <v>64065</v>
      </c>
      <c r="C687" t="s">
        <v>314</v>
      </c>
      <c r="D687">
        <v>64006</v>
      </c>
      <c r="E687" t="s">
        <v>315</v>
      </c>
      <c r="F687">
        <v>2.5</v>
      </c>
      <c r="G687">
        <v>2.5</v>
      </c>
      <c r="H687">
        <v>13</v>
      </c>
      <c r="I687">
        <v>1.7815540633136901E-3</v>
      </c>
    </row>
    <row r="688" spans="1:9" x14ac:dyDescent="0.25">
      <c r="A688">
        <v>4</v>
      </c>
      <c r="B688">
        <v>64065</v>
      </c>
      <c r="C688" t="s">
        <v>314</v>
      </c>
      <c r="D688">
        <v>63283</v>
      </c>
      <c r="E688" t="s">
        <v>404</v>
      </c>
      <c r="F688">
        <v>2.5</v>
      </c>
      <c r="G688">
        <v>2.5</v>
      </c>
      <c r="H688">
        <v>9</v>
      </c>
      <c r="I688">
        <v>1.2333835822940899E-3</v>
      </c>
    </row>
    <row r="689" spans="1:9" x14ac:dyDescent="0.25">
      <c r="A689">
        <v>4</v>
      </c>
      <c r="B689">
        <v>64065</v>
      </c>
      <c r="C689" t="s">
        <v>314</v>
      </c>
      <c r="D689">
        <v>66640</v>
      </c>
      <c r="E689" t="s">
        <v>405</v>
      </c>
      <c r="F689">
        <v>2.5</v>
      </c>
      <c r="G689">
        <v>2.5</v>
      </c>
      <c r="H689">
        <v>8</v>
      </c>
      <c r="I689">
        <v>1.09634096203919E-3</v>
      </c>
    </row>
    <row r="690" spans="1:9" x14ac:dyDescent="0.25">
      <c r="A690">
        <v>4</v>
      </c>
      <c r="B690">
        <v>64083</v>
      </c>
      <c r="C690" t="s">
        <v>79</v>
      </c>
      <c r="D690">
        <v>66639</v>
      </c>
      <c r="E690" t="s">
        <v>81</v>
      </c>
      <c r="F690">
        <v>2.5</v>
      </c>
      <c r="G690">
        <v>2.5</v>
      </c>
      <c r="H690">
        <v>15</v>
      </c>
      <c r="I690">
        <v>2.05563930382348E-3</v>
      </c>
    </row>
    <row r="691" spans="1:9" x14ac:dyDescent="0.25">
      <c r="A691">
        <v>4</v>
      </c>
      <c r="B691">
        <v>64083</v>
      </c>
      <c r="C691" t="s">
        <v>79</v>
      </c>
      <c r="D691">
        <v>64039</v>
      </c>
      <c r="E691" t="s">
        <v>105</v>
      </c>
      <c r="F691">
        <v>2.5</v>
      </c>
      <c r="G691">
        <v>2.5</v>
      </c>
      <c r="H691">
        <v>14</v>
      </c>
      <c r="I691">
        <v>1.9185966835685801E-3</v>
      </c>
    </row>
    <row r="692" spans="1:9" x14ac:dyDescent="0.25">
      <c r="A692">
        <v>4</v>
      </c>
      <c r="B692">
        <v>64083</v>
      </c>
      <c r="C692" t="s">
        <v>79</v>
      </c>
      <c r="D692">
        <v>60149</v>
      </c>
      <c r="E692" t="s">
        <v>102</v>
      </c>
      <c r="F692">
        <v>2.5</v>
      </c>
      <c r="G692">
        <v>2.5</v>
      </c>
      <c r="H692">
        <v>8</v>
      </c>
      <c r="I692">
        <v>1.09634096203919E-3</v>
      </c>
    </row>
    <row r="693" spans="1:9" x14ac:dyDescent="0.25">
      <c r="A693">
        <v>4</v>
      </c>
      <c r="B693">
        <v>64150</v>
      </c>
      <c r="C693" t="s">
        <v>295</v>
      </c>
      <c r="D693">
        <v>64065</v>
      </c>
      <c r="E693" t="s">
        <v>314</v>
      </c>
      <c r="F693">
        <v>2.5</v>
      </c>
      <c r="G693">
        <v>2.5</v>
      </c>
      <c r="H693">
        <v>16</v>
      </c>
      <c r="I693">
        <v>2.1926819240783799E-3</v>
      </c>
    </row>
    <row r="694" spans="1:9" x14ac:dyDescent="0.25">
      <c r="A694">
        <v>4</v>
      </c>
      <c r="B694">
        <v>64150</v>
      </c>
      <c r="C694" t="s">
        <v>295</v>
      </c>
      <c r="D694">
        <v>66640</v>
      </c>
      <c r="E694" t="s">
        <v>405</v>
      </c>
      <c r="F694">
        <v>2.5</v>
      </c>
      <c r="G694">
        <v>2.5</v>
      </c>
      <c r="H694">
        <v>13</v>
      </c>
      <c r="I694">
        <v>1.7815540633136901E-3</v>
      </c>
    </row>
    <row r="695" spans="1:9" x14ac:dyDescent="0.25">
      <c r="A695">
        <v>4</v>
      </c>
      <c r="B695">
        <v>64150</v>
      </c>
      <c r="C695" t="s">
        <v>295</v>
      </c>
      <c r="D695">
        <v>64006</v>
      </c>
      <c r="E695" t="s">
        <v>315</v>
      </c>
      <c r="F695">
        <v>2.5</v>
      </c>
      <c r="G695">
        <v>2.5</v>
      </c>
      <c r="H695">
        <v>8</v>
      </c>
      <c r="I695">
        <v>1.09634096203919E-3</v>
      </c>
    </row>
    <row r="696" spans="1:9" x14ac:dyDescent="0.25">
      <c r="A696">
        <v>4</v>
      </c>
      <c r="B696">
        <v>65526</v>
      </c>
      <c r="C696" t="s">
        <v>319</v>
      </c>
      <c r="D696">
        <v>64169</v>
      </c>
      <c r="E696" t="s">
        <v>294</v>
      </c>
      <c r="F696">
        <v>3</v>
      </c>
      <c r="G696">
        <v>2.5</v>
      </c>
      <c r="H696">
        <v>8</v>
      </c>
      <c r="I696">
        <v>1.09634096203919E-3</v>
      </c>
    </row>
    <row r="697" spans="1:9" x14ac:dyDescent="0.25">
      <c r="A697">
        <v>4</v>
      </c>
      <c r="B697">
        <v>66136</v>
      </c>
      <c r="C697" t="s">
        <v>316</v>
      </c>
      <c r="D697">
        <v>99536</v>
      </c>
      <c r="E697" t="s">
        <v>317</v>
      </c>
      <c r="F697">
        <v>6</v>
      </c>
      <c r="G697">
        <v>5.9666666666666597</v>
      </c>
      <c r="H697">
        <v>22</v>
      </c>
      <c r="I697">
        <v>3.01493764560778E-3</v>
      </c>
    </row>
    <row r="698" spans="1:9" x14ac:dyDescent="0.25">
      <c r="A698">
        <v>4</v>
      </c>
      <c r="B698">
        <v>68078</v>
      </c>
      <c r="C698" t="s">
        <v>294</v>
      </c>
      <c r="D698">
        <v>65526</v>
      </c>
      <c r="E698" t="s">
        <v>319</v>
      </c>
      <c r="F698">
        <v>2.5</v>
      </c>
      <c r="G698">
        <v>3</v>
      </c>
      <c r="H698">
        <v>10</v>
      </c>
      <c r="I698">
        <v>1.3704262025489901E-3</v>
      </c>
    </row>
    <row r="699" spans="1:9" x14ac:dyDescent="0.25">
      <c r="A699">
        <v>4</v>
      </c>
      <c r="B699">
        <v>7061</v>
      </c>
      <c r="C699" t="s">
        <v>321</v>
      </c>
      <c r="D699">
        <v>11606</v>
      </c>
      <c r="E699" t="s">
        <v>401</v>
      </c>
      <c r="F699">
        <v>6</v>
      </c>
      <c r="G699">
        <v>6</v>
      </c>
      <c r="H699">
        <v>12</v>
      </c>
      <c r="I699">
        <v>1.6445114430587899E-3</v>
      </c>
    </row>
    <row r="700" spans="1:9" x14ac:dyDescent="0.25">
      <c r="A700">
        <v>4</v>
      </c>
      <c r="B700">
        <v>71171</v>
      </c>
      <c r="C700" t="s">
        <v>47</v>
      </c>
      <c r="D700">
        <v>58585</v>
      </c>
      <c r="E700" t="s">
        <v>48</v>
      </c>
      <c r="F700">
        <v>2</v>
      </c>
      <c r="G700">
        <v>2</v>
      </c>
      <c r="H700">
        <v>20</v>
      </c>
      <c r="I700">
        <v>2.7408524050979801E-3</v>
      </c>
    </row>
    <row r="701" spans="1:9" x14ac:dyDescent="0.25">
      <c r="A701">
        <v>4</v>
      </c>
      <c r="B701">
        <v>71171</v>
      </c>
      <c r="C701" t="s">
        <v>47</v>
      </c>
      <c r="D701">
        <v>59156</v>
      </c>
      <c r="E701" t="s">
        <v>47</v>
      </c>
      <c r="F701">
        <v>2</v>
      </c>
      <c r="G701">
        <v>1.97142857142857</v>
      </c>
      <c r="H701">
        <v>19</v>
      </c>
      <c r="I701">
        <v>2.6038097848430802E-3</v>
      </c>
    </row>
    <row r="702" spans="1:9" x14ac:dyDescent="0.25">
      <c r="A702">
        <v>4</v>
      </c>
      <c r="B702">
        <v>71171</v>
      </c>
      <c r="C702" t="s">
        <v>47</v>
      </c>
      <c r="D702">
        <v>71172</v>
      </c>
      <c r="E702" t="s">
        <v>76</v>
      </c>
      <c r="F702">
        <v>2</v>
      </c>
      <c r="G702">
        <v>2</v>
      </c>
      <c r="H702">
        <v>12</v>
      </c>
      <c r="I702">
        <v>1.6445114430587899E-3</v>
      </c>
    </row>
    <row r="703" spans="1:9" x14ac:dyDescent="0.25">
      <c r="A703">
        <v>4</v>
      </c>
      <c r="B703">
        <v>71192</v>
      </c>
      <c r="C703" t="s">
        <v>82</v>
      </c>
      <c r="D703">
        <v>73391</v>
      </c>
      <c r="E703" t="s">
        <v>103</v>
      </c>
      <c r="F703">
        <v>2.1938775510204001</v>
      </c>
      <c r="G703">
        <v>2.5</v>
      </c>
      <c r="H703">
        <v>8</v>
      </c>
      <c r="I703">
        <v>1.09634096203919E-3</v>
      </c>
    </row>
    <row r="704" spans="1:9" x14ac:dyDescent="0.25">
      <c r="A704">
        <v>4</v>
      </c>
      <c r="B704">
        <v>71192</v>
      </c>
      <c r="C704" t="s">
        <v>82</v>
      </c>
      <c r="D704">
        <v>73382</v>
      </c>
      <c r="E704" t="s">
        <v>408</v>
      </c>
      <c r="F704">
        <v>2.1938775510204001</v>
      </c>
      <c r="G704">
        <v>2.4594594594594499</v>
      </c>
      <c r="H704">
        <v>8</v>
      </c>
      <c r="I704">
        <v>1.09634096203919E-3</v>
      </c>
    </row>
    <row r="705" spans="1:9" x14ac:dyDescent="0.25">
      <c r="A705">
        <v>4</v>
      </c>
      <c r="B705">
        <v>71193</v>
      </c>
      <c r="C705" t="s">
        <v>82</v>
      </c>
      <c r="D705">
        <v>71192</v>
      </c>
      <c r="E705" t="s">
        <v>82</v>
      </c>
      <c r="F705">
        <v>2.5</v>
      </c>
      <c r="G705">
        <v>2.1938775510204001</v>
      </c>
      <c r="H705">
        <v>11</v>
      </c>
      <c r="I705">
        <v>1.50746882280389E-3</v>
      </c>
    </row>
    <row r="706" spans="1:9" x14ac:dyDescent="0.25">
      <c r="A706">
        <v>4</v>
      </c>
      <c r="B706">
        <v>71193</v>
      </c>
      <c r="C706" t="s">
        <v>82</v>
      </c>
      <c r="D706">
        <v>73391</v>
      </c>
      <c r="E706" t="s">
        <v>103</v>
      </c>
      <c r="F706">
        <v>2.5</v>
      </c>
      <c r="G706">
        <v>2.5</v>
      </c>
      <c r="H706">
        <v>8</v>
      </c>
      <c r="I706">
        <v>1.09634096203919E-3</v>
      </c>
    </row>
    <row r="707" spans="1:9" x14ac:dyDescent="0.25">
      <c r="A707">
        <v>4</v>
      </c>
      <c r="B707">
        <v>73383</v>
      </c>
      <c r="C707" t="s">
        <v>103</v>
      </c>
      <c r="D707">
        <v>73391</v>
      </c>
      <c r="E707" t="s">
        <v>103</v>
      </c>
      <c r="F707">
        <v>2.5</v>
      </c>
      <c r="G707">
        <v>2.5</v>
      </c>
      <c r="H707">
        <v>18</v>
      </c>
      <c r="I707">
        <v>2.4667671645881798E-3</v>
      </c>
    </row>
    <row r="708" spans="1:9" x14ac:dyDescent="0.25">
      <c r="A708">
        <v>4</v>
      </c>
      <c r="B708">
        <v>73383</v>
      </c>
      <c r="C708" t="s">
        <v>103</v>
      </c>
      <c r="D708">
        <v>71192</v>
      </c>
      <c r="E708" t="s">
        <v>82</v>
      </c>
      <c r="F708">
        <v>2.5</v>
      </c>
      <c r="G708">
        <v>2.1938775510204001</v>
      </c>
      <c r="H708">
        <v>16</v>
      </c>
      <c r="I708">
        <v>2.1926819240783799E-3</v>
      </c>
    </row>
    <row r="709" spans="1:9" x14ac:dyDescent="0.25">
      <c r="A709">
        <v>4</v>
      </c>
      <c r="B709">
        <v>73383</v>
      </c>
      <c r="C709" t="s">
        <v>103</v>
      </c>
      <c r="D709">
        <v>71193</v>
      </c>
      <c r="E709" t="s">
        <v>82</v>
      </c>
      <c r="F709">
        <v>2.5</v>
      </c>
      <c r="G709">
        <v>2.5</v>
      </c>
      <c r="H709">
        <v>12</v>
      </c>
      <c r="I709">
        <v>1.6445114430587899E-3</v>
      </c>
    </row>
    <row r="710" spans="1:9" x14ac:dyDescent="0.25">
      <c r="A710">
        <v>4</v>
      </c>
      <c r="B710">
        <v>73391</v>
      </c>
      <c r="C710" t="s">
        <v>103</v>
      </c>
      <c r="D710">
        <v>57574</v>
      </c>
      <c r="E710" t="s">
        <v>103</v>
      </c>
      <c r="F710">
        <v>2.5</v>
      </c>
      <c r="G710">
        <v>2.5</v>
      </c>
      <c r="H710">
        <v>8</v>
      </c>
      <c r="I710">
        <v>1.09634096203919E-3</v>
      </c>
    </row>
    <row r="711" spans="1:9" x14ac:dyDescent="0.25">
      <c r="A711">
        <v>4</v>
      </c>
      <c r="B711">
        <v>73779</v>
      </c>
      <c r="C711" t="s">
        <v>333</v>
      </c>
      <c r="D711">
        <v>73780</v>
      </c>
      <c r="E711" t="s">
        <v>333</v>
      </c>
      <c r="F711">
        <v>3</v>
      </c>
      <c r="G711">
        <v>3</v>
      </c>
      <c r="H711">
        <v>11</v>
      </c>
      <c r="I711">
        <v>1.50746882280389E-3</v>
      </c>
    </row>
    <row r="712" spans="1:9" x14ac:dyDescent="0.25">
      <c r="A712">
        <v>4</v>
      </c>
      <c r="B712">
        <v>73779</v>
      </c>
      <c r="C712" t="s">
        <v>333</v>
      </c>
      <c r="D712">
        <v>73761</v>
      </c>
      <c r="E712" t="s">
        <v>447</v>
      </c>
      <c r="F712">
        <v>3</v>
      </c>
      <c r="G712">
        <v>3</v>
      </c>
      <c r="H712">
        <v>9</v>
      </c>
      <c r="I712">
        <v>1.2333835822940899E-3</v>
      </c>
    </row>
    <row r="713" spans="1:9" x14ac:dyDescent="0.25">
      <c r="A713">
        <v>4</v>
      </c>
      <c r="B713">
        <v>73820</v>
      </c>
      <c r="C713" t="s">
        <v>346</v>
      </c>
      <c r="D713">
        <v>85302</v>
      </c>
      <c r="E713" t="s">
        <v>345</v>
      </c>
      <c r="F713">
        <v>2.4081632653061198</v>
      </c>
      <c r="G713">
        <v>2.5</v>
      </c>
      <c r="H713">
        <v>9</v>
      </c>
      <c r="I713">
        <v>1.2333835822940899E-3</v>
      </c>
    </row>
    <row r="714" spans="1:9" x14ac:dyDescent="0.25">
      <c r="A714">
        <v>4</v>
      </c>
      <c r="B714">
        <v>73821</v>
      </c>
      <c r="C714" t="s">
        <v>346</v>
      </c>
      <c r="D714">
        <v>73820</v>
      </c>
      <c r="E714" t="s">
        <v>346</v>
      </c>
      <c r="F714">
        <v>2.5</v>
      </c>
      <c r="G714">
        <v>2.4081632653061198</v>
      </c>
      <c r="H714">
        <v>13</v>
      </c>
      <c r="I714">
        <v>1.7815540633136901E-3</v>
      </c>
    </row>
    <row r="715" spans="1:9" x14ac:dyDescent="0.25">
      <c r="A715">
        <v>4</v>
      </c>
      <c r="B715">
        <v>73827</v>
      </c>
      <c r="C715" t="s">
        <v>83</v>
      </c>
      <c r="D715">
        <v>85543</v>
      </c>
      <c r="E715" t="s">
        <v>83</v>
      </c>
      <c r="F715">
        <v>3</v>
      </c>
      <c r="G715">
        <v>3</v>
      </c>
      <c r="H715">
        <v>15</v>
      </c>
      <c r="I715">
        <v>2.05563930382348E-3</v>
      </c>
    </row>
    <row r="716" spans="1:9" x14ac:dyDescent="0.25">
      <c r="A716">
        <v>4</v>
      </c>
      <c r="B716">
        <v>73827</v>
      </c>
      <c r="C716" t="s">
        <v>83</v>
      </c>
      <c r="D716">
        <v>88860</v>
      </c>
      <c r="E716" t="s">
        <v>92</v>
      </c>
      <c r="F716">
        <v>3</v>
      </c>
      <c r="G716">
        <v>3</v>
      </c>
      <c r="H716">
        <v>8</v>
      </c>
      <c r="I716">
        <v>1.09634096203919E-3</v>
      </c>
    </row>
    <row r="717" spans="1:9" x14ac:dyDescent="0.25">
      <c r="A717">
        <v>4</v>
      </c>
      <c r="B717">
        <v>73832</v>
      </c>
      <c r="C717" t="s">
        <v>84</v>
      </c>
      <c r="D717">
        <v>88097</v>
      </c>
      <c r="E717" t="s">
        <v>41</v>
      </c>
      <c r="F717">
        <v>3.5</v>
      </c>
      <c r="G717">
        <v>3.5</v>
      </c>
      <c r="H717">
        <v>11</v>
      </c>
      <c r="I717">
        <v>1.50746882280389E-3</v>
      </c>
    </row>
    <row r="718" spans="1:9" x14ac:dyDescent="0.25">
      <c r="A718">
        <v>4</v>
      </c>
      <c r="B718">
        <v>73832</v>
      </c>
      <c r="C718" t="s">
        <v>84</v>
      </c>
      <c r="D718">
        <v>73828</v>
      </c>
      <c r="E718" t="s">
        <v>85</v>
      </c>
      <c r="F718">
        <v>3.5</v>
      </c>
      <c r="G718">
        <v>3.5</v>
      </c>
      <c r="H718">
        <v>10</v>
      </c>
      <c r="I718">
        <v>1.3704262025489901E-3</v>
      </c>
    </row>
    <row r="719" spans="1:9" x14ac:dyDescent="0.25">
      <c r="A719">
        <v>4</v>
      </c>
      <c r="B719">
        <v>73832</v>
      </c>
      <c r="C719" t="s">
        <v>84</v>
      </c>
      <c r="D719">
        <v>97035</v>
      </c>
      <c r="E719" t="s">
        <v>84</v>
      </c>
      <c r="F719">
        <v>3.5</v>
      </c>
      <c r="G719">
        <v>3.5</v>
      </c>
      <c r="H719">
        <v>9</v>
      </c>
      <c r="I719">
        <v>1.2333835822940899E-3</v>
      </c>
    </row>
    <row r="720" spans="1:9" x14ac:dyDescent="0.25">
      <c r="A720">
        <v>4</v>
      </c>
      <c r="B720">
        <v>75709</v>
      </c>
      <c r="C720" t="s">
        <v>49</v>
      </c>
      <c r="D720">
        <v>10077</v>
      </c>
      <c r="E720" t="s">
        <v>104</v>
      </c>
      <c r="F720">
        <v>1.5</v>
      </c>
      <c r="G720">
        <v>1.5</v>
      </c>
      <c r="H720">
        <v>16</v>
      </c>
      <c r="I720">
        <v>2.1926819240783799E-3</v>
      </c>
    </row>
    <row r="721" spans="1:9" x14ac:dyDescent="0.25">
      <c r="A721">
        <v>4</v>
      </c>
      <c r="B721">
        <v>75709</v>
      </c>
      <c r="C721" t="s">
        <v>49</v>
      </c>
      <c r="D721">
        <v>10848</v>
      </c>
      <c r="E721" t="s">
        <v>155</v>
      </c>
      <c r="F721">
        <v>1.5</v>
      </c>
      <c r="G721">
        <v>3</v>
      </c>
      <c r="H721">
        <v>9</v>
      </c>
      <c r="I721">
        <v>1.2333835822940899E-3</v>
      </c>
    </row>
    <row r="722" spans="1:9" x14ac:dyDescent="0.25">
      <c r="A722">
        <v>4</v>
      </c>
      <c r="B722">
        <v>85298</v>
      </c>
      <c r="C722" t="s">
        <v>345</v>
      </c>
      <c r="D722">
        <v>85302</v>
      </c>
      <c r="E722" t="s">
        <v>345</v>
      </c>
      <c r="F722">
        <v>2.5</v>
      </c>
      <c r="G722">
        <v>2.5</v>
      </c>
      <c r="H722">
        <v>8</v>
      </c>
      <c r="I722">
        <v>1.09634096203919E-3</v>
      </c>
    </row>
    <row r="723" spans="1:9" x14ac:dyDescent="0.25">
      <c r="A723">
        <v>4</v>
      </c>
      <c r="B723">
        <v>86202</v>
      </c>
      <c r="C723" t="s">
        <v>259</v>
      </c>
      <c r="D723">
        <v>85227</v>
      </c>
      <c r="E723" t="s">
        <v>351</v>
      </c>
      <c r="F723">
        <v>2.5</v>
      </c>
      <c r="G723">
        <v>2.5</v>
      </c>
      <c r="H723">
        <v>8</v>
      </c>
      <c r="I723">
        <v>1.09634096203919E-3</v>
      </c>
    </row>
    <row r="724" spans="1:9" x14ac:dyDescent="0.25">
      <c r="A724">
        <v>4</v>
      </c>
      <c r="B724">
        <v>86457</v>
      </c>
      <c r="C724" t="s">
        <v>29</v>
      </c>
      <c r="D724">
        <v>86641</v>
      </c>
      <c r="E724" t="s">
        <v>29</v>
      </c>
      <c r="F724">
        <v>8</v>
      </c>
      <c r="G724">
        <v>8</v>
      </c>
      <c r="H724">
        <v>12</v>
      </c>
      <c r="I724">
        <v>1.6445114430587899E-3</v>
      </c>
    </row>
    <row r="725" spans="1:9" x14ac:dyDescent="0.25">
      <c r="A725">
        <v>4</v>
      </c>
      <c r="B725">
        <v>86457</v>
      </c>
      <c r="C725" t="s">
        <v>29</v>
      </c>
      <c r="D725">
        <v>87186</v>
      </c>
      <c r="E725" t="s">
        <v>29</v>
      </c>
      <c r="F725">
        <v>8</v>
      </c>
      <c r="G725">
        <v>8</v>
      </c>
      <c r="H725">
        <v>9</v>
      </c>
      <c r="I725">
        <v>1.2333835822940899E-3</v>
      </c>
    </row>
    <row r="726" spans="1:9" x14ac:dyDescent="0.25">
      <c r="A726">
        <v>4</v>
      </c>
      <c r="B726">
        <v>86457</v>
      </c>
      <c r="C726" t="s">
        <v>29</v>
      </c>
      <c r="D726">
        <v>87886</v>
      </c>
      <c r="E726" t="s">
        <v>36</v>
      </c>
      <c r="F726">
        <v>8</v>
      </c>
      <c r="G726">
        <v>7</v>
      </c>
      <c r="H726">
        <v>9</v>
      </c>
      <c r="I726">
        <v>1.2333835822940899E-3</v>
      </c>
    </row>
    <row r="727" spans="1:9" x14ac:dyDescent="0.25">
      <c r="A727">
        <v>4</v>
      </c>
      <c r="B727">
        <v>87110</v>
      </c>
      <c r="C727" t="s">
        <v>19</v>
      </c>
      <c r="D727">
        <v>88492</v>
      </c>
      <c r="E727" t="s">
        <v>25</v>
      </c>
      <c r="F727">
        <v>3.5706713780918702</v>
      </c>
      <c r="G727">
        <v>4</v>
      </c>
      <c r="H727">
        <v>16</v>
      </c>
      <c r="I727">
        <v>2.1926819240783799E-3</v>
      </c>
    </row>
    <row r="728" spans="1:9" x14ac:dyDescent="0.25">
      <c r="A728">
        <v>4</v>
      </c>
      <c r="B728">
        <v>87110</v>
      </c>
      <c r="C728" t="s">
        <v>19</v>
      </c>
      <c r="D728">
        <v>87313</v>
      </c>
      <c r="E728" t="s">
        <v>86</v>
      </c>
      <c r="F728">
        <v>3.5706713780918702</v>
      </c>
      <c r="G728">
        <v>4</v>
      </c>
      <c r="H728">
        <v>13</v>
      </c>
      <c r="I728">
        <v>1.7815540633136901E-3</v>
      </c>
    </row>
    <row r="729" spans="1:9" x14ac:dyDescent="0.25">
      <c r="A729">
        <v>4</v>
      </c>
      <c r="B729">
        <v>87110</v>
      </c>
      <c r="C729" t="s">
        <v>19</v>
      </c>
      <c r="D729">
        <v>86457</v>
      </c>
      <c r="E729" t="s">
        <v>29</v>
      </c>
      <c r="F729">
        <v>3.5706713780918702</v>
      </c>
      <c r="G729">
        <v>8</v>
      </c>
      <c r="H729">
        <v>10</v>
      </c>
      <c r="I729">
        <v>1.3704262025489901E-3</v>
      </c>
    </row>
    <row r="730" spans="1:9" x14ac:dyDescent="0.25">
      <c r="A730">
        <v>4</v>
      </c>
      <c r="B730">
        <v>87702</v>
      </c>
      <c r="C730" t="s">
        <v>211</v>
      </c>
      <c r="D730">
        <v>88946</v>
      </c>
      <c r="E730" t="s">
        <v>217</v>
      </c>
      <c r="F730">
        <v>5</v>
      </c>
      <c r="G730">
        <v>6</v>
      </c>
      <c r="H730">
        <v>10</v>
      </c>
      <c r="I730">
        <v>1.3704262025489901E-3</v>
      </c>
    </row>
    <row r="731" spans="1:9" x14ac:dyDescent="0.25">
      <c r="A731">
        <v>4</v>
      </c>
      <c r="B731">
        <v>87886</v>
      </c>
      <c r="C731" t="s">
        <v>36</v>
      </c>
      <c r="D731">
        <v>87377</v>
      </c>
      <c r="E731" t="s">
        <v>37</v>
      </c>
      <c r="F731">
        <v>7</v>
      </c>
      <c r="G731">
        <v>6</v>
      </c>
      <c r="H731">
        <v>9</v>
      </c>
      <c r="I731">
        <v>1.2333835822940899E-3</v>
      </c>
    </row>
    <row r="732" spans="1:9" x14ac:dyDescent="0.25">
      <c r="A732">
        <v>4</v>
      </c>
      <c r="B732">
        <v>88097</v>
      </c>
      <c r="C732" t="s">
        <v>41</v>
      </c>
      <c r="D732">
        <v>73828</v>
      </c>
      <c r="E732" t="s">
        <v>85</v>
      </c>
      <c r="F732">
        <v>3.5</v>
      </c>
      <c r="G732">
        <v>3.5</v>
      </c>
      <c r="H732">
        <v>8</v>
      </c>
      <c r="I732">
        <v>1.09634096203919E-3</v>
      </c>
    </row>
    <row r="733" spans="1:9" x14ac:dyDescent="0.25">
      <c r="A733">
        <v>4</v>
      </c>
      <c r="B733">
        <v>88492</v>
      </c>
      <c r="C733" t="s">
        <v>25</v>
      </c>
      <c r="D733">
        <v>88491</v>
      </c>
      <c r="E733" t="s">
        <v>87</v>
      </c>
      <c r="F733">
        <v>4</v>
      </c>
      <c r="G733">
        <v>4</v>
      </c>
      <c r="H733">
        <v>12</v>
      </c>
      <c r="I733">
        <v>1.6445114430587899E-3</v>
      </c>
    </row>
    <row r="734" spans="1:9" x14ac:dyDescent="0.25">
      <c r="A734">
        <v>4</v>
      </c>
      <c r="B734">
        <v>88492</v>
      </c>
      <c r="C734" t="s">
        <v>25</v>
      </c>
      <c r="D734">
        <v>88490</v>
      </c>
      <c r="E734" t="s">
        <v>88</v>
      </c>
      <c r="F734">
        <v>4</v>
      </c>
      <c r="G734">
        <v>4</v>
      </c>
      <c r="H734">
        <v>8</v>
      </c>
      <c r="I734">
        <v>1.09634096203919E-3</v>
      </c>
    </row>
    <row r="735" spans="1:9" x14ac:dyDescent="0.25">
      <c r="A735">
        <v>4</v>
      </c>
      <c r="B735">
        <v>88840</v>
      </c>
      <c r="C735" t="s">
        <v>89</v>
      </c>
      <c r="D735">
        <v>88852</v>
      </c>
      <c r="E735" t="s">
        <v>370</v>
      </c>
      <c r="F735">
        <v>3.5</v>
      </c>
      <c r="G735">
        <v>3.5</v>
      </c>
      <c r="H735">
        <v>18</v>
      </c>
      <c r="I735">
        <v>2.4667671645881798E-3</v>
      </c>
    </row>
    <row r="736" spans="1:9" x14ac:dyDescent="0.25">
      <c r="A736">
        <v>4</v>
      </c>
      <c r="B736">
        <v>88840</v>
      </c>
      <c r="C736" t="s">
        <v>89</v>
      </c>
      <c r="D736">
        <v>88893</v>
      </c>
      <c r="E736" t="s">
        <v>90</v>
      </c>
      <c r="F736">
        <v>3.5</v>
      </c>
      <c r="G736">
        <v>3.5</v>
      </c>
      <c r="H736">
        <v>13</v>
      </c>
      <c r="I736">
        <v>1.7815540633136901E-3</v>
      </c>
    </row>
    <row r="737" spans="1:9" x14ac:dyDescent="0.25">
      <c r="A737">
        <v>4</v>
      </c>
      <c r="B737">
        <v>88847</v>
      </c>
      <c r="C737" t="s">
        <v>1</v>
      </c>
      <c r="D737">
        <v>88851</v>
      </c>
      <c r="E737" t="s">
        <v>46</v>
      </c>
      <c r="F737">
        <v>2.5</v>
      </c>
      <c r="G737">
        <v>2.5</v>
      </c>
      <c r="H737">
        <v>42</v>
      </c>
      <c r="I737">
        <v>5.7557900507057697E-3</v>
      </c>
    </row>
    <row r="738" spans="1:9" x14ac:dyDescent="0.25">
      <c r="A738">
        <v>4</v>
      </c>
      <c r="B738">
        <v>88847</v>
      </c>
      <c r="C738" t="s">
        <v>1</v>
      </c>
      <c r="D738">
        <v>97043</v>
      </c>
      <c r="E738" t="s">
        <v>91</v>
      </c>
      <c r="F738">
        <v>2.5</v>
      </c>
      <c r="G738">
        <v>2.5</v>
      </c>
      <c r="H738">
        <v>25</v>
      </c>
      <c r="I738">
        <v>3.4260655063724798E-3</v>
      </c>
    </row>
    <row r="739" spans="1:9" x14ac:dyDescent="0.25">
      <c r="A739">
        <v>4</v>
      </c>
      <c r="B739">
        <v>88847</v>
      </c>
      <c r="C739" t="s">
        <v>1</v>
      </c>
      <c r="D739">
        <v>73823</v>
      </c>
      <c r="E739" t="s">
        <v>91</v>
      </c>
      <c r="F739">
        <v>2.5</v>
      </c>
      <c r="G739">
        <v>2.5</v>
      </c>
      <c r="H739">
        <v>21</v>
      </c>
      <c r="I739">
        <v>2.8778950253528801E-3</v>
      </c>
    </row>
    <row r="740" spans="1:9" x14ac:dyDescent="0.25">
      <c r="A740">
        <v>4</v>
      </c>
      <c r="B740">
        <v>88848</v>
      </c>
      <c r="C740" t="s">
        <v>30</v>
      </c>
      <c r="D740">
        <v>88860</v>
      </c>
      <c r="E740" t="s">
        <v>92</v>
      </c>
      <c r="F740">
        <v>3</v>
      </c>
      <c r="G740">
        <v>3</v>
      </c>
      <c r="H740">
        <v>28</v>
      </c>
      <c r="I740">
        <v>3.8371933671371701E-3</v>
      </c>
    </row>
    <row r="741" spans="1:9" x14ac:dyDescent="0.25">
      <c r="A741">
        <v>4</v>
      </c>
      <c r="B741">
        <v>88848</v>
      </c>
      <c r="C741" t="s">
        <v>30</v>
      </c>
      <c r="D741">
        <v>73827</v>
      </c>
      <c r="E741" t="s">
        <v>83</v>
      </c>
      <c r="F741">
        <v>3</v>
      </c>
      <c r="G741">
        <v>3</v>
      </c>
      <c r="H741">
        <v>23</v>
      </c>
      <c r="I741">
        <v>3.1519802658626799E-3</v>
      </c>
    </row>
    <row r="742" spans="1:9" x14ac:dyDescent="0.25">
      <c r="A742">
        <v>4</v>
      </c>
      <c r="B742">
        <v>88848</v>
      </c>
      <c r="C742" t="s">
        <v>30</v>
      </c>
      <c r="D742">
        <v>85543</v>
      </c>
      <c r="E742" t="s">
        <v>83</v>
      </c>
      <c r="F742">
        <v>3</v>
      </c>
      <c r="G742">
        <v>3</v>
      </c>
      <c r="H742">
        <v>17</v>
      </c>
      <c r="I742">
        <v>2.3297245443332799E-3</v>
      </c>
    </row>
    <row r="743" spans="1:9" x14ac:dyDescent="0.25">
      <c r="A743">
        <v>4</v>
      </c>
      <c r="B743">
        <v>88852</v>
      </c>
      <c r="C743" t="s">
        <v>370</v>
      </c>
      <c r="D743">
        <v>88893</v>
      </c>
      <c r="E743" t="s">
        <v>90</v>
      </c>
      <c r="F743">
        <v>3.5</v>
      </c>
      <c r="G743">
        <v>3.5</v>
      </c>
      <c r="H743">
        <v>8</v>
      </c>
      <c r="I743">
        <v>1.09634096203919E-3</v>
      </c>
    </row>
    <row r="744" spans="1:9" x14ac:dyDescent="0.25">
      <c r="A744">
        <v>4</v>
      </c>
      <c r="B744">
        <v>97034</v>
      </c>
      <c r="C744" t="s">
        <v>85</v>
      </c>
      <c r="D744">
        <v>73828</v>
      </c>
      <c r="E744" t="s">
        <v>85</v>
      </c>
      <c r="F744">
        <v>3.5</v>
      </c>
      <c r="G744">
        <v>3.5</v>
      </c>
      <c r="H744">
        <v>8</v>
      </c>
      <c r="I744">
        <v>1.09634096203919E-3</v>
      </c>
    </row>
    <row r="745" spans="1:9" x14ac:dyDescent="0.25">
      <c r="A745">
        <v>4</v>
      </c>
      <c r="B745">
        <v>97043</v>
      </c>
      <c r="C745" t="s">
        <v>91</v>
      </c>
      <c r="D745">
        <v>87189</v>
      </c>
      <c r="E745" t="s">
        <v>91</v>
      </c>
      <c r="F745">
        <v>2.5</v>
      </c>
      <c r="G745">
        <v>2.5</v>
      </c>
      <c r="H745">
        <v>13</v>
      </c>
      <c r="I745">
        <v>1.7815540633136901E-3</v>
      </c>
    </row>
    <row r="746" spans="1:9" x14ac:dyDescent="0.25">
      <c r="A746">
        <v>4</v>
      </c>
      <c r="B746">
        <v>97043</v>
      </c>
      <c r="C746" t="s">
        <v>91</v>
      </c>
      <c r="D746">
        <v>73823</v>
      </c>
      <c r="E746" t="s">
        <v>91</v>
      </c>
      <c r="F746">
        <v>2.5</v>
      </c>
      <c r="G746">
        <v>2.5</v>
      </c>
      <c r="H746">
        <v>12</v>
      </c>
      <c r="I746">
        <v>1.6445114430587899E-3</v>
      </c>
    </row>
    <row r="747" spans="1:9" x14ac:dyDescent="0.25">
      <c r="A747">
        <v>4</v>
      </c>
      <c r="B747">
        <v>97043</v>
      </c>
      <c r="C747" t="s">
        <v>91</v>
      </c>
      <c r="D747">
        <v>88851</v>
      </c>
      <c r="E747" t="s">
        <v>46</v>
      </c>
      <c r="F747">
        <v>2.5</v>
      </c>
      <c r="G747">
        <v>2.5</v>
      </c>
      <c r="H747">
        <v>8</v>
      </c>
      <c r="I747">
        <v>1.09634096203919E-3</v>
      </c>
    </row>
    <row r="748" spans="1:9" x14ac:dyDescent="0.25">
      <c r="A748">
        <v>4</v>
      </c>
      <c r="B748">
        <v>97060</v>
      </c>
      <c r="C748" t="s">
        <v>251</v>
      </c>
      <c r="D748">
        <v>38672</v>
      </c>
      <c r="E748" t="s">
        <v>251</v>
      </c>
      <c r="F748">
        <v>3.5</v>
      </c>
      <c r="G748">
        <v>3.5</v>
      </c>
      <c r="H748">
        <v>15</v>
      </c>
      <c r="I748">
        <v>2.05563930382348E-3</v>
      </c>
    </row>
    <row r="749" spans="1:9" x14ac:dyDescent="0.25">
      <c r="A749">
        <v>4</v>
      </c>
      <c r="B749">
        <v>99594</v>
      </c>
      <c r="C749" t="s">
        <v>93</v>
      </c>
      <c r="D749">
        <v>68584</v>
      </c>
      <c r="E749" t="s">
        <v>94</v>
      </c>
      <c r="F749">
        <v>3</v>
      </c>
      <c r="G749">
        <v>3</v>
      </c>
      <c r="H749">
        <v>16</v>
      </c>
      <c r="I749">
        <v>2.1926819240783799E-3</v>
      </c>
    </row>
    <row r="750" spans="1:9" x14ac:dyDescent="0.25">
      <c r="A750">
        <v>4</v>
      </c>
      <c r="B750">
        <v>99594</v>
      </c>
      <c r="C750" t="s">
        <v>93</v>
      </c>
      <c r="D750">
        <v>68585</v>
      </c>
      <c r="E750" t="s">
        <v>95</v>
      </c>
      <c r="F750">
        <v>3</v>
      </c>
      <c r="G750">
        <v>3</v>
      </c>
      <c r="H750">
        <v>11</v>
      </c>
      <c r="I750">
        <v>1.50746882280389E-3</v>
      </c>
    </row>
    <row r="751" spans="1:9" x14ac:dyDescent="0.25">
      <c r="A751">
        <v>4</v>
      </c>
      <c r="B751">
        <v>99594</v>
      </c>
      <c r="C751" t="s">
        <v>93</v>
      </c>
      <c r="D751">
        <v>68582</v>
      </c>
      <c r="E751" t="s">
        <v>407</v>
      </c>
      <c r="F751">
        <v>3</v>
      </c>
      <c r="G751">
        <v>3</v>
      </c>
      <c r="H751">
        <v>8</v>
      </c>
      <c r="I751">
        <v>1.09634096203919E-3</v>
      </c>
    </row>
    <row r="752" spans="1:9" x14ac:dyDescent="0.25">
      <c r="A752">
        <v>4</v>
      </c>
      <c r="B752">
        <v>99595</v>
      </c>
      <c r="C752" t="s">
        <v>23</v>
      </c>
      <c r="D752">
        <v>99594</v>
      </c>
      <c r="E752" t="s">
        <v>93</v>
      </c>
      <c r="F752">
        <v>3</v>
      </c>
      <c r="G752">
        <v>3</v>
      </c>
      <c r="H752">
        <v>34</v>
      </c>
      <c r="I752">
        <v>4.6594490886665701E-3</v>
      </c>
    </row>
    <row r="753" spans="1:9" x14ac:dyDescent="0.25">
      <c r="A753">
        <v>4</v>
      </c>
      <c r="B753">
        <v>99595</v>
      </c>
      <c r="C753" t="s">
        <v>23</v>
      </c>
      <c r="D753">
        <v>68584</v>
      </c>
      <c r="E753" t="s">
        <v>94</v>
      </c>
      <c r="F753">
        <v>3</v>
      </c>
      <c r="G753">
        <v>3</v>
      </c>
      <c r="H753">
        <v>21</v>
      </c>
      <c r="I753">
        <v>2.8778950253528801E-3</v>
      </c>
    </row>
    <row r="754" spans="1:9" x14ac:dyDescent="0.25">
      <c r="A754">
        <v>4</v>
      </c>
      <c r="B754">
        <v>99595</v>
      </c>
      <c r="C754" t="s">
        <v>23</v>
      </c>
      <c r="D754">
        <v>68585</v>
      </c>
      <c r="E754" t="s">
        <v>95</v>
      </c>
      <c r="F754">
        <v>3</v>
      </c>
      <c r="G754">
        <v>3</v>
      </c>
      <c r="H754">
        <v>14</v>
      </c>
      <c r="I754">
        <v>1.9185966835685801E-3</v>
      </c>
    </row>
    <row r="755" spans="1:9" x14ac:dyDescent="0.25">
      <c r="A755">
        <v>4</v>
      </c>
      <c r="B755">
        <v>99597</v>
      </c>
      <c r="C755" t="s">
        <v>320</v>
      </c>
      <c r="D755">
        <v>68078</v>
      </c>
      <c r="E755" t="s">
        <v>294</v>
      </c>
      <c r="F755">
        <v>2.5</v>
      </c>
      <c r="G755">
        <v>2.5</v>
      </c>
      <c r="H755">
        <v>10</v>
      </c>
      <c r="I755">
        <v>1.3704262025489901E-3</v>
      </c>
    </row>
    <row r="756" spans="1:9" x14ac:dyDescent="0.25">
      <c r="A756">
        <v>4</v>
      </c>
      <c r="B756">
        <v>99597</v>
      </c>
      <c r="C756" t="s">
        <v>320</v>
      </c>
      <c r="D756">
        <v>65526</v>
      </c>
      <c r="E756" t="s">
        <v>319</v>
      </c>
      <c r="F756">
        <v>2.5</v>
      </c>
      <c r="G756">
        <v>3</v>
      </c>
      <c r="H756">
        <v>8</v>
      </c>
      <c r="I756">
        <v>1.09634096203919E-3</v>
      </c>
    </row>
    <row r="757" spans="1:9" x14ac:dyDescent="0.25">
      <c r="A757">
        <v>4</v>
      </c>
      <c r="B757">
        <v>99597</v>
      </c>
      <c r="C757" t="s">
        <v>320</v>
      </c>
      <c r="D757">
        <v>64169</v>
      </c>
      <c r="E757" t="s">
        <v>294</v>
      </c>
      <c r="F757">
        <v>2.5</v>
      </c>
      <c r="G757">
        <v>2.5</v>
      </c>
      <c r="H757">
        <v>8</v>
      </c>
      <c r="I757">
        <v>1.09634096203919E-3</v>
      </c>
    </row>
    <row r="758" spans="1:9" x14ac:dyDescent="0.25">
      <c r="A758">
        <v>4</v>
      </c>
      <c r="B758">
        <v>99776</v>
      </c>
      <c r="C758" t="s">
        <v>63</v>
      </c>
      <c r="D758">
        <v>29495</v>
      </c>
      <c r="E758" t="s">
        <v>228</v>
      </c>
      <c r="F758">
        <v>0.75</v>
      </c>
      <c r="G758">
        <v>3.5</v>
      </c>
      <c r="H758">
        <v>9</v>
      </c>
      <c r="I758">
        <v>1.2333835822940899E-3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workbookViewId="0">
      <selection activeCell="H2" sqref="H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5" bestFit="1" customWidth="1"/>
    <col min="4" max="4" width="8.42578125" bestFit="1" customWidth="1"/>
    <col min="5" max="5" width="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4</v>
      </c>
      <c r="I2">
        <v>5.7306590257879602E-3</v>
      </c>
    </row>
    <row r="3" spans="1:9" x14ac:dyDescent="0.25">
      <c r="A3">
        <v>1</v>
      </c>
      <c r="B3">
        <v>12071</v>
      </c>
      <c r="C3" t="s">
        <v>0</v>
      </c>
      <c r="D3">
        <v>7118</v>
      </c>
      <c r="E3" t="s">
        <v>26</v>
      </c>
      <c r="F3">
        <v>13</v>
      </c>
      <c r="G3">
        <v>13</v>
      </c>
      <c r="H3">
        <v>3</v>
      </c>
      <c r="I3">
        <v>4.29799426934097E-3</v>
      </c>
    </row>
    <row r="4" spans="1:9" x14ac:dyDescent="0.25">
      <c r="A4">
        <v>1</v>
      </c>
      <c r="B4">
        <v>12071</v>
      </c>
      <c r="C4" t="s">
        <v>0</v>
      </c>
      <c r="D4">
        <v>97003</v>
      </c>
      <c r="E4" t="s">
        <v>889</v>
      </c>
      <c r="F4">
        <v>13</v>
      </c>
      <c r="G4">
        <v>11</v>
      </c>
      <c r="H4">
        <v>3</v>
      </c>
      <c r="I4">
        <v>4.29799426934097E-3</v>
      </c>
    </row>
    <row r="5" spans="1:9" x14ac:dyDescent="0.25">
      <c r="A5">
        <v>1</v>
      </c>
      <c r="B5">
        <v>2330</v>
      </c>
      <c r="C5" t="s">
        <v>11</v>
      </c>
      <c r="D5">
        <v>88847</v>
      </c>
      <c r="E5" t="s">
        <v>1</v>
      </c>
      <c r="F5">
        <v>7</v>
      </c>
      <c r="G5">
        <v>2.5</v>
      </c>
      <c r="H5">
        <v>8</v>
      </c>
      <c r="I5">
        <v>1.14613180515759E-2</v>
      </c>
    </row>
    <row r="6" spans="1:9" x14ac:dyDescent="0.25">
      <c r="A6">
        <v>1</v>
      </c>
      <c r="B6">
        <v>2330</v>
      </c>
      <c r="C6" t="s">
        <v>11</v>
      </c>
      <c r="D6">
        <v>88386</v>
      </c>
      <c r="E6" t="s">
        <v>12</v>
      </c>
      <c r="F6">
        <v>7</v>
      </c>
      <c r="G6">
        <v>9</v>
      </c>
      <c r="H6">
        <v>6</v>
      </c>
      <c r="I6">
        <v>8.5959885386819399E-3</v>
      </c>
    </row>
    <row r="7" spans="1:9" x14ac:dyDescent="0.25">
      <c r="A7">
        <v>1</v>
      </c>
      <c r="B7">
        <v>2330</v>
      </c>
      <c r="C7" t="s">
        <v>11</v>
      </c>
      <c r="D7">
        <v>87322</v>
      </c>
      <c r="E7" t="s">
        <v>13</v>
      </c>
      <c r="F7">
        <v>7</v>
      </c>
      <c r="G7">
        <v>7</v>
      </c>
      <c r="H7">
        <v>5</v>
      </c>
      <c r="I7">
        <v>7.1633237822349496E-3</v>
      </c>
    </row>
    <row r="8" spans="1:9" x14ac:dyDescent="0.25">
      <c r="A8">
        <v>1</v>
      </c>
      <c r="B8">
        <v>27578</v>
      </c>
      <c r="C8" t="s">
        <v>14</v>
      </c>
      <c r="D8">
        <v>29497</v>
      </c>
      <c r="E8" t="s">
        <v>15</v>
      </c>
      <c r="F8">
        <v>9.25</v>
      </c>
      <c r="G8">
        <v>3</v>
      </c>
      <c r="H8">
        <v>5</v>
      </c>
      <c r="I8">
        <v>7.1633237822349496E-3</v>
      </c>
    </row>
    <row r="9" spans="1:9" x14ac:dyDescent="0.25">
      <c r="A9">
        <v>1</v>
      </c>
      <c r="B9">
        <v>27578</v>
      </c>
      <c r="C9" t="s">
        <v>14</v>
      </c>
      <c r="D9">
        <v>28228</v>
      </c>
      <c r="E9" t="s">
        <v>16</v>
      </c>
      <c r="F9">
        <v>9.25</v>
      </c>
      <c r="G9">
        <v>2.75</v>
      </c>
      <c r="H9">
        <v>4</v>
      </c>
      <c r="I9">
        <v>5.7306590257879602E-3</v>
      </c>
    </row>
    <row r="10" spans="1:9" x14ac:dyDescent="0.25">
      <c r="A10">
        <v>1</v>
      </c>
      <c r="B10">
        <v>27578</v>
      </c>
      <c r="C10" t="s">
        <v>14</v>
      </c>
      <c r="D10">
        <v>29495</v>
      </c>
      <c r="E10" t="s">
        <v>228</v>
      </c>
      <c r="F10">
        <v>9.25</v>
      </c>
      <c r="G10">
        <v>3.5</v>
      </c>
      <c r="H10">
        <v>3</v>
      </c>
      <c r="I10">
        <v>4.29799426934097E-3</v>
      </c>
    </row>
    <row r="11" spans="1:9" x14ac:dyDescent="0.25">
      <c r="A11">
        <v>1</v>
      </c>
      <c r="B11">
        <v>2949</v>
      </c>
      <c r="C11" t="s">
        <v>920</v>
      </c>
      <c r="D11">
        <v>38394</v>
      </c>
      <c r="E11" t="s">
        <v>204</v>
      </c>
      <c r="F11">
        <v>15.5555555555555</v>
      </c>
      <c r="G11">
        <v>11</v>
      </c>
      <c r="H11">
        <v>2</v>
      </c>
      <c r="I11">
        <v>2.8653295128939801E-3</v>
      </c>
    </row>
    <row r="12" spans="1:9" x14ac:dyDescent="0.25">
      <c r="A12">
        <v>1</v>
      </c>
      <c r="B12">
        <v>2949</v>
      </c>
      <c r="C12" t="s">
        <v>920</v>
      </c>
      <c r="D12">
        <v>5641</v>
      </c>
      <c r="E12" t="s">
        <v>1016</v>
      </c>
      <c r="F12">
        <v>15.5555555555555</v>
      </c>
      <c r="G12">
        <v>24</v>
      </c>
      <c r="H12">
        <v>1</v>
      </c>
      <c r="I12">
        <v>1.4326647564469901E-3</v>
      </c>
    </row>
    <row r="13" spans="1:9" x14ac:dyDescent="0.25">
      <c r="A13">
        <v>1</v>
      </c>
      <c r="B13">
        <v>2949</v>
      </c>
      <c r="C13" t="s">
        <v>920</v>
      </c>
      <c r="D13">
        <v>24039</v>
      </c>
      <c r="E13" t="s">
        <v>1370</v>
      </c>
      <c r="F13">
        <v>15.5555555555555</v>
      </c>
      <c r="G13">
        <v>20</v>
      </c>
      <c r="H13">
        <v>1</v>
      </c>
      <c r="I13">
        <v>1.4326647564469901E-3</v>
      </c>
    </row>
    <row r="14" spans="1:9" x14ac:dyDescent="0.25">
      <c r="A14">
        <v>1</v>
      </c>
      <c r="B14">
        <v>33038</v>
      </c>
      <c r="C14" t="s">
        <v>119</v>
      </c>
      <c r="D14">
        <v>87323</v>
      </c>
      <c r="E14" t="s">
        <v>121</v>
      </c>
      <c r="F14">
        <v>18</v>
      </c>
      <c r="G14">
        <v>7</v>
      </c>
      <c r="H14">
        <v>3</v>
      </c>
      <c r="I14">
        <v>4.29799426934097E-3</v>
      </c>
    </row>
    <row r="15" spans="1:9" x14ac:dyDescent="0.25">
      <c r="A15">
        <v>1</v>
      </c>
      <c r="B15">
        <v>33038</v>
      </c>
      <c r="C15" t="s">
        <v>119</v>
      </c>
      <c r="D15">
        <v>25560</v>
      </c>
      <c r="E15" t="s">
        <v>238</v>
      </c>
      <c r="F15">
        <v>18</v>
      </c>
      <c r="G15">
        <v>3</v>
      </c>
      <c r="H15">
        <v>2</v>
      </c>
      <c r="I15">
        <v>2.8653295128939801E-3</v>
      </c>
    </row>
    <row r="16" spans="1:9" x14ac:dyDescent="0.25">
      <c r="A16">
        <v>1</v>
      </c>
      <c r="B16">
        <v>33038</v>
      </c>
      <c r="C16" t="s">
        <v>119</v>
      </c>
      <c r="D16">
        <v>26118</v>
      </c>
      <c r="E16" t="s">
        <v>27</v>
      </c>
      <c r="F16">
        <v>18</v>
      </c>
      <c r="G16">
        <v>3</v>
      </c>
      <c r="H16">
        <v>2</v>
      </c>
      <c r="I16">
        <v>2.8653295128939801E-3</v>
      </c>
    </row>
    <row r="17" spans="1:9" x14ac:dyDescent="0.25">
      <c r="A17">
        <v>1</v>
      </c>
      <c r="B17">
        <v>33231</v>
      </c>
      <c r="C17" t="s">
        <v>116</v>
      </c>
      <c r="D17">
        <v>85777</v>
      </c>
      <c r="E17" t="s">
        <v>122</v>
      </c>
      <c r="F17">
        <v>16</v>
      </c>
      <c r="G17">
        <v>11</v>
      </c>
      <c r="H17">
        <v>2</v>
      </c>
      <c r="I17">
        <v>2.8653295128939801E-3</v>
      </c>
    </row>
    <row r="18" spans="1:9" x14ac:dyDescent="0.25">
      <c r="A18">
        <v>1</v>
      </c>
      <c r="B18">
        <v>33231</v>
      </c>
      <c r="C18" t="s">
        <v>116</v>
      </c>
      <c r="D18">
        <v>21537</v>
      </c>
      <c r="E18" t="s">
        <v>1390</v>
      </c>
      <c r="F18">
        <v>16</v>
      </c>
      <c r="G18">
        <v>8</v>
      </c>
      <c r="H18">
        <v>2</v>
      </c>
      <c r="I18">
        <v>2.8653295128939801E-3</v>
      </c>
    </row>
    <row r="19" spans="1:9" x14ac:dyDescent="0.25">
      <c r="A19">
        <v>1</v>
      </c>
      <c r="B19">
        <v>33231</v>
      </c>
      <c r="C19" t="s">
        <v>116</v>
      </c>
      <c r="D19">
        <v>75789</v>
      </c>
      <c r="E19" t="s">
        <v>1170</v>
      </c>
      <c r="F19">
        <v>16</v>
      </c>
      <c r="G19">
        <v>4</v>
      </c>
      <c r="H19">
        <v>2</v>
      </c>
      <c r="I19">
        <v>2.8653295128939801E-3</v>
      </c>
    </row>
    <row r="20" spans="1:9" x14ac:dyDescent="0.25">
      <c r="A20">
        <v>1</v>
      </c>
      <c r="B20">
        <v>33285</v>
      </c>
      <c r="C20" t="s">
        <v>17</v>
      </c>
      <c r="D20">
        <v>87110</v>
      </c>
      <c r="E20" t="s">
        <v>19</v>
      </c>
      <c r="F20">
        <v>11</v>
      </c>
      <c r="G20">
        <v>3.5566037735849001</v>
      </c>
      <c r="H20">
        <v>3</v>
      </c>
      <c r="I20">
        <v>4.29799426934097E-3</v>
      </c>
    </row>
    <row r="21" spans="1:9" x14ac:dyDescent="0.25">
      <c r="A21">
        <v>1</v>
      </c>
      <c r="B21">
        <v>33285</v>
      </c>
      <c r="C21" t="s">
        <v>17</v>
      </c>
      <c r="D21">
        <v>29497</v>
      </c>
      <c r="E21" t="s">
        <v>15</v>
      </c>
      <c r="F21">
        <v>11</v>
      </c>
      <c r="G21">
        <v>3</v>
      </c>
      <c r="H21">
        <v>3</v>
      </c>
      <c r="I21">
        <v>4.29799426934097E-3</v>
      </c>
    </row>
    <row r="22" spans="1:9" x14ac:dyDescent="0.25">
      <c r="A22">
        <v>1</v>
      </c>
      <c r="B22">
        <v>33285</v>
      </c>
      <c r="C22" t="s">
        <v>17</v>
      </c>
      <c r="D22">
        <v>89863</v>
      </c>
      <c r="E22" t="s">
        <v>18</v>
      </c>
      <c r="F22">
        <v>11</v>
      </c>
      <c r="G22">
        <v>9</v>
      </c>
      <c r="H22">
        <v>2</v>
      </c>
      <c r="I22">
        <v>2.8653295128939801E-3</v>
      </c>
    </row>
    <row r="23" spans="1:9" x14ac:dyDescent="0.25">
      <c r="A23">
        <v>1</v>
      </c>
      <c r="B23">
        <v>33363</v>
      </c>
      <c r="C23" t="s">
        <v>214</v>
      </c>
      <c r="D23">
        <v>3496</v>
      </c>
      <c r="E23" t="s">
        <v>244</v>
      </c>
      <c r="F23">
        <v>14</v>
      </c>
      <c r="G23">
        <v>13</v>
      </c>
      <c r="H23">
        <v>3</v>
      </c>
      <c r="I23">
        <v>4.29799426934097E-3</v>
      </c>
    </row>
    <row r="24" spans="1:9" x14ac:dyDescent="0.25">
      <c r="A24">
        <v>1</v>
      </c>
      <c r="B24">
        <v>33363</v>
      </c>
      <c r="C24" t="s">
        <v>214</v>
      </c>
      <c r="D24">
        <v>3506</v>
      </c>
      <c r="E24" t="s">
        <v>139</v>
      </c>
      <c r="F24">
        <v>14</v>
      </c>
      <c r="G24">
        <v>8</v>
      </c>
      <c r="H24">
        <v>3</v>
      </c>
      <c r="I24">
        <v>4.29799426934097E-3</v>
      </c>
    </row>
    <row r="25" spans="1:9" x14ac:dyDescent="0.25">
      <c r="A25">
        <v>1</v>
      </c>
      <c r="B25">
        <v>33363</v>
      </c>
      <c r="C25" t="s">
        <v>214</v>
      </c>
      <c r="D25">
        <v>26005</v>
      </c>
      <c r="E25" t="s">
        <v>1391</v>
      </c>
      <c r="F25">
        <v>14</v>
      </c>
      <c r="G25">
        <v>3.5</v>
      </c>
      <c r="H25">
        <v>3</v>
      </c>
      <c r="I25">
        <v>4.29799426934097E-3</v>
      </c>
    </row>
    <row r="26" spans="1:9" x14ac:dyDescent="0.25">
      <c r="A26">
        <v>1</v>
      </c>
      <c r="B26">
        <v>38180</v>
      </c>
      <c r="C26" t="s">
        <v>716</v>
      </c>
      <c r="D26">
        <v>10261</v>
      </c>
      <c r="E26" t="s">
        <v>146</v>
      </c>
      <c r="F26">
        <v>19</v>
      </c>
      <c r="G26">
        <v>3.5</v>
      </c>
      <c r="H26">
        <v>3</v>
      </c>
      <c r="I26">
        <v>4.29799426934097E-3</v>
      </c>
    </row>
    <row r="27" spans="1:9" x14ac:dyDescent="0.25">
      <c r="A27">
        <v>1</v>
      </c>
      <c r="B27">
        <v>38180</v>
      </c>
      <c r="C27" t="s">
        <v>716</v>
      </c>
      <c r="D27">
        <v>38318</v>
      </c>
      <c r="E27" t="s">
        <v>1229</v>
      </c>
      <c r="F27">
        <v>19</v>
      </c>
      <c r="G27">
        <v>14</v>
      </c>
      <c r="H27">
        <v>1</v>
      </c>
      <c r="I27">
        <v>1.4326647564469901E-3</v>
      </c>
    </row>
    <row r="28" spans="1:9" x14ac:dyDescent="0.25">
      <c r="A28">
        <v>1</v>
      </c>
      <c r="B28">
        <v>38180</v>
      </c>
      <c r="C28" t="s">
        <v>716</v>
      </c>
      <c r="D28">
        <v>86412</v>
      </c>
      <c r="E28" t="s">
        <v>951</v>
      </c>
      <c r="F28">
        <v>19</v>
      </c>
      <c r="G28">
        <v>13.8</v>
      </c>
      <c r="H28">
        <v>1</v>
      </c>
      <c r="I28">
        <v>1.4326647564469901E-3</v>
      </c>
    </row>
    <row r="29" spans="1:9" x14ac:dyDescent="0.25">
      <c r="A29">
        <v>1</v>
      </c>
      <c r="B29">
        <v>61693</v>
      </c>
      <c r="C29" t="s">
        <v>22</v>
      </c>
      <c r="D29">
        <v>61611</v>
      </c>
      <c r="E29" t="s">
        <v>128</v>
      </c>
      <c r="F29">
        <v>13</v>
      </c>
      <c r="G29">
        <v>13</v>
      </c>
      <c r="H29">
        <v>4</v>
      </c>
      <c r="I29">
        <v>5.7306590257879602E-3</v>
      </c>
    </row>
    <row r="30" spans="1:9" x14ac:dyDescent="0.25">
      <c r="A30">
        <v>1</v>
      </c>
      <c r="B30">
        <v>61693</v>
      </c>
      <c r="C30" t="s">
        <v>22</v>
      </c>
      <c r="D30">
        <v>61404</v>
      </c>
      <c r="E30" t="s">
        <v>20</v>
      </c>
      <c r="F30">
        <v>13</v>
      </c>
      <c r="G30">
        <v>17</v>
      </c>
      <c r="H30">
        <v>3</v>
      </c>
      <c r="I30">
        <v>4.29799426934097E-3</v>
      </c>
    </row>
    <row r="31" spans="1:9" x14ac:dyDescent="0.25">
      <c r="A31">
        <v>1</v>
      </c>
      <c r="B31">
        <v>61693</v>
      </c>
      <c r="C31" t="s">
        <v>22</v>
      </c>
      <c r="D31">
        <v>61698</v>
      </c>
      <c r="E31" t="s">
        <v>1377</v>
      </c>
      <c r="F31">
        <v>13</v>
      </c>
      <c r="G31">
        <v>15</v>
      </c>
      <c r="H31">
        <v>2</v>
      </c>
      <c r="I31">
        <v>2.8653295128939801E-3</v>
      </c>
    </row>
    <row r="32" spans="1:9" x14ac:dyDescent="0.25">
      <c r="A32">
        <v>1</v>
      </c>
      <c r="B32">
        <v>68325</v>
      </c>
      <c r="C32" t="s">
        <v>24</v>
      </c>
      <c r="D32">
        <v>87715</v>
      </c>
      <c r="E32" t="s">
        <v>2</v>
      </c>
      <c r="F32">
        <v>15</v>
      </c>
      <c r="G32">
        <v>18</v>
      </c>
      <c r="H32">
        <v>2</v>
      </c>
      <c r="I32">
        <v>2.8653295128939801E-3</v>
      </c>
    </row>
    <row r="33" spans="1:9" x14ac:dyDescent="0.25">
      <c r="A33">
        <v>1</v>
      </c>
      <c r="B33">
        <v>68325</v>
      </c>
      <c r="C33" t="s">
        <v>24</v>
      </c>
      <c r="D33">
        <v>1579</v>
      </c>
      <c r="E33" t="s">
        <v>1095</v>
      </c>
      <c r="F33">
        <v>15</v>
      </c>
      <c r="G33">
        <v>12</v>
      </c>
      <c r="H33">
        <v>2</v>
      </c>
      <c r="I33">
        <v>2.8653295128939801E-3</v>
      </c>
    </row>
    <row r="34" spans="1:9" x14ac:dyDescent="0.25">
      <c r="A34">
        <v>1</v>
      </c>
      <c r="B34">
        <v>68325</v>
      </c>
      <c r="C34" t="s">
        <v>24</v>
      </c>
      <c r="D34">
        <v>78598</v>
      </c>
      <c r="E34" t="s">
        <v>1392</v>
      </c>
      <c r="F34">
        <v>15</v>
      </c>
      <c r="G34">
        <v>10</v>
      </c>
      <c r="H34">
        <v>2</v>
      </c>
      <c r="I34">
        <v>2.8653295128939801E-3</v>
      </c>
    </row>
    <row r="35" spans="1:9" x14ac:dyDescent="0.25">
      <c r="A35">
        <v>1</v>
      </c>
      <c r="B35">
        <v>7118</v>
      </c>
      <c r="C35" t="s">
        <v>26</v>
      </c>
      <c r="D35">
        <v>88847</v>
      </c>
      <c r="E35" t="s">
        <v>1</v>
      </c>
      <c r="F35">
        <v>13</v>
      </c>
      <c r="G35">
        <v>2.5</v>
      </c>
      <c r="H35">
        <v>5</v>
      </c>
      <c r="I35">
        <v>7.1633237822349496E-3</v>
      </c>
    </row>
    <row r="36" spans="1:9" x14ac:dyDescent="0.25">
      <c r="A36">
        <v>1</v>
      </c>
      <c r="B36">
        <v>7118</v>
      </c>
      <c r="C36" t="s">
        <v>26</v>
      </c>
      <c r="D36">
        <v>89941</v>
      </c>
      <c r="E36" t="s">
        <v>35</v>
      </c>
      <c r="F36">
        <v>13</v>
      </c>
      <c r="G36">
        <v>10</v>
      </c>
      <c r="H36">
        <v>4</v>
      </c>
      <c r="I36">
        <v>5.7306590257879602E-3</v>
      </c>
    </row>
    <row r="37" spans="1:9" x14ac:dyDescent="0.25">
      <c r="A37">
        <v>1</v>
      </c>
      <c r="B37">
        <v>7118</v>
      </c>
      <c r="C37" t="s">
        <v>26</v>
      </c>
      <c r="D37">
        <v>33285</v>
      </c>
      <c r="E37" t="s">
        <v>17</v>
      </c>
      <c r="F37">
        <v>13</v>
      </c>
      <c r="G37">
        <v>11</v>
      </c>
      <c r="H37">
        <v>3</v>
      </c>
      <c r="I37">
        <v>4.29799426934097E-3</v>
      </c>
    </row>
    <row r="38" spans="1:9" x14ac:dyDescent="0.25">
      <c r="A38">
        <v>1</v>
      </c>
      <c r="B38">
        <v>71721</v>
      </c>
      <c r="C38" t="s">
        <v>120</v>
      </c>
      <c r="D38">
        <v>38086</v>
      </c>
      <c r="E38" t="s">
        <v>862</v>
      </c>
      <c r="F38">
        <v>16</v>
      </c>
      <c r="G38">
        <v>9</v>
      </c>
      <c r="H38">
        <v>2</v>
      </c>
      <c r="I38">
        <v>2.8653295128939801E-3</v>
      </c>
    </row>
    <row r="39" spans="1:9" x14ac:dyDescent="0.25">
      <c r="A39">
        <v>1</v>
      </c>
      <c r="B39">
        <v>71721</v>
      </c>
      <c r="C39" t="s">
        <v>120</v>
      </c>
      <c r="D39">
        <v>49379</v>
      </c>
      <c r="E39" t="s">
        <v>1393</v>
      </c>
      <c r="F39">
        <v>16</v>
      </c>
      <c r="G39">
        <v>8</v>
      </c>
      <c r="H39">
        <v>2</v>
      </c>
      <c r="I39">
        <v>2.8653295128939801E-3</v>
      </c>
    </row>
    <row r="40" spans="1:9" x14ac:dyDescent="0.25">
      <c r="A40">
        <v>1</v>
      </c>
      <c r="B40">
        <v>71721</v>
      </c>
      <c r="C40" t="s">
        <v>120</v>
      </c>
      <c r="D40">
        <v>2214</v>
      </c>
      <c r="E40" t="s">
        <v>1394</v>
      </c>
      <c r="F40">
        <v>16</v>
      </c>
      <c r="G40">
        <v>4.5</v>
      </c>
      <c r="H40">
        <v>2</v>
      </c>
      <c r="I40">
        <v>2.8653295128939801E-3</v>
      </c>
    </row>
    <row r="41" spans="1:9" x14ac:dyDescent="0.25">
      <c r="A41">
        <v>1</v>
      </c>
      <c r="B41">
        <v>78109</v>
      </c>
      <c r="C41" t="s">
        <v>130</v>
      </c>
      <c r="D41">
        <v>87585</v>
      </c>
      <c r="E41" t="s">
        <v>133</v>
      </c>
      <c r="F41">
        <v>18</v>
      </c>
      <c r="G41">
        <v>8</v>
      </c>
      <c r="H41">
        <v>2</v>
      </c>
      <c r="I41">
        <v>2.8653295128939801E-3</v>
      </c>
    </row>
    <row r="42" spans="1:9" x14ac:dyDescent="0.25">
      <c r="A42">
        <v>1</v>
      </c>
      <c r="B42">
        <v>78109</v>
      </c>
      <c r="C42" t="s">
        <v>130</v>
      </c>
      <c r="D42">
        <v>1</v>
      </c>
      <c r="E42" t="s">
        <v>6</v>
      </c>
      <c r="F42">
        <v>18</v>
      </c>
      <c r="G42">
        <v>5.1516091954022896</v>
      </c>
      <c r="H42">
        <v>2</v>
      </c>
      <c r="I42">
        <v>2.8653295128939801E-3</v>
      </c>
    </row>
    <row r="43" spans="1:9" x14ac:dyDescent="0.25">
      <c r="A43">
        <v>1</v>
      </c>
      <c r="B43">
        <v>78109</v>
      </c>
      <c r="C43" t="s">
        <v>130</v>
      </c>
      <c r="D43">
        <v>23434</v>
      </c>
      <c r="E43" t="s">
        <v>1395</v>
      </c>
      <c r="F43">
        <v>18</v>
      </c>
      <c r="G43">
        <v>4.5</v>
      </c>
      <c r="H43">
        <v>2</v>
      </c>
      <c r="I43">
        <v>2.8653295128939801E-3</v>
      </c>
    </row>
    <row r="44" spans="1:9" x14ac:dyDescent="0.25">
      <c r="A44">
        <v>1</v>
      </c>
      <c r="B44">
        <v>85616</v>
      </c>
      <c r="C44" t="s">
        <v>337</v>
      </c>
      <c r="D44">
        <v>89863</v>
      </c>
      <c r="E44" t="s">
        <v>18</v>
      </c>
      <c r="F44">
        <v>19</v>
      </c>
      <c r="G44">
        <v>9</v>
      </c>
      <c r="H44">
        <v>2</v>
      </c>
      <c r="I44">
        <v>2.8653295128939801E-3</v>
      </c>
    </row>
    <row r="45" spans="1:9" x14ac:dyDescent="0.25">
      <c r="A45">
        <v>1</v>
      </c>
      <c r="B45">
        <v>85616</v>
      </c>
      <c r="C45" t="s">
        <v>337</v>
      </c>
      <c r="D45">
        <v>75205</v>
      </c>
      <c r="E45" t="s">
        <v>1396</v>
      </c>
      <c r="F45">
        <v>19</v>
      </c>
      <c r="G45">
        <v>5</v>
      </c>
      <c r="H45">
        <v>2</v>
      </c>
      <c r="I45">
        <v>2.8653295128939801E-3</v>
      </c>
    </row>
    <row r="46" spans="1:9" x14ac:dyDescent="0.25">
      <c r="A46">
        <v>1</v>
      </c>
      <c r="B46">
        <v>85616</v>
      </c>
      <c r="C46" t="s">
        <v>337</v>
      </c>
      <c r="D46">
        <v>48552</v>
      </c>
      <c r="E46" t="s">
        <v>264</v>
      </c>
      <c r="F46">
        <v>19</v>
      </c>
      <c r="G46">
        <v>3</v>
      </c>
      <c r="H46">
        <v>2</v>
      </c>
      <c r="I46">
        <v>2.8653295128939801E-3</v>
      </c>
    </row>
    <row r="47" spans="1:9" x14ac:dyDescent="0.25">
      <c r="A47">
        <v>1</v>
      </c>
      <c r="B47">
        <v>85763</v>
      </c>
      <c r="C47" t="s">
        <v>341</v>
      </c>
      <c r="D47">
        <v>88847</v>
      </c>
      <c r="E47" t="s">
        <v>1</v>
      </c>
      <c r="F47">
        <v>9</v>
      </c>
      <c r="G47">
        <v>2.5</v>
      </c>
      <c r="H47">
        <v>6</v>
      </c>
      <c r="I47">
        <v>8.5959885386819399E-3</v>
      </c>
    </row>
    <row r="48" spans="1:9" x14ac:dyDescent="0.25">
      <c r="A48">
        <v>1</v>
      </c>
      <c r="B48">
        <v>85763</v>
      </c>
      <c r="C48" t="s">
        <v>341</v>
      </c>
      <c r="D48">
        <v>78516</v>
      </c>
      <c r="E48" t="s">
        <v>340</v>
      </c>
      <c r="F48">
        <v>9</v>
      </c>
      <c r="G48">
        <v>2.5</v>
      </c>
      <c r="H48">
        <v>3</v>
      </c>
      <c r="I48">
        <v>4.29799426934097E-3</v>
      </c>
    </row>
    <row r="49" spans="1:9" x14ac:dyDescent="0.25">
      <c r="A49">
        <v>1</v>
      </c>
      <c r="B49">
        <v>85763</v>
      </c>
      <c r="C49" t="s">
        <v>341</v>
      </c>
      <c r="D49">
        <v>33362</v>
      </c>
      <c r="E49" t="s">
        <v>1316</v>
      </c>
      <c r="F49">
        <v>9</v>
      </c>
      <c r="G49">
        <v>16</v>
      </c>
      <c r="H49">
        <v>2</v>
      </c>
      <c r="I49">
        <v>2.8653295128939801E-3</v>
      </c>
    </row>
    <row r="50" spans="1:9" x14ac:dyDescent="0.25">
      <c r="A50">
        <v>1</v>
      </c>
      <c r="B50">
        <v>86457</v>
      </c>
      <c r="C50" t="s">
        <v>29</v>
      </c>
      <c r="D50">
        <v>86641</v>
      </c>
      <c r="E50" t="s">
        <v>29</v>
      </c>
      <c r="F50">
        <v>8</v>
      </c>
      <c r="G50">
        <v>8</v>
      </c>
      <c r="H50">
        <v>4</v>
      </c>
      <c r="I50">
        <v>5.7306590257879602E-3</v>
      </c>
    </row>
    <row r="51" spans="1:9" x14ac:dyDescent="0.25">
      <c r="A51">
        <v>1</v>
      </c>
      <c r="B51">
        <v>86457</v>
      </c>
      <c r="C51" t="s">
        <v>29</v>
      </c>
      <c r="D51">
        <v>87186</v>
      </c>
      <c r="E51" t="s">
        <v>29</v>
      </c>
      <c r="F51">
        <v>8</v>
      </c>
      <c r="G51">
        <v>8</v>
      </c>
      <c r="H51">
        <v>4</v>
      </c>
      <c r="I51">
        <v>5.7306590257879602E-3</v>
      </c>
    </row>
    <row r="52" spans="1:9" x14ac:dyDescent="0.25">
      <c r="A52">
        <v>1</v>
      </c>
      <c r="B52">
        <v>86457</v>
      </c>
      <c r="C52" t="s">
        <v>29</v>
      </c>
      <c r="D52">
        <v>87110</v>
      </c>
      <c r="E52" t="s">
        <v>19</v>
      </c>
      <c r="F52">
        <v>8</v>
      </c>
      <c r="G52">
        <v>3.5566037735849001</v>
      </c>
      <c r="H52">
        <v>4</v>
      </c>
      <c r="I52">
        <v>5.7306590257879602E-3</v>
      </c>
    </row>
    <row r="53" spans="1:9" x14ac:dyDescent="0.25">
      <c r="A53">
        <v>1</v>
      </c>
      <c r="B53">
        <v>86641</v>
      </c>
      <c r="C53" t="s">
        <v>29</v>
      </c>
      <c r="D53">
        <v>85249</v>
      </c>
      <c r="E53" t="s">
        <v>1106</v>
      </c>
      <c r="F53">
        <v>8</v>
      </c>
      <c r="G53">
        <v>13</v>
      </c>
      <c r="H53">
        <v>3</v>
      </c>
      <c r="I53">
        <v>4.29799426934097E-3</v>
      </c>
    </row>
    <row r="54" spans="1:9" x14ac:dyDescent="0.25">
      <c r="A54">
        <v>1</v>
      </c>
      <c r="B54">
        <v>86641</v>
      </c>
      <c r="C54" t="s">
        <v>29</v>
      </c>
      <c r="D54">
        <v>87951</v>
      </c>
      <c r="E54" t="s">
        <v>39</v>
      </c>
      <c r="F54">
        <v>8</v>
      </c>
      <c r="G54">
        <v>9</v>
      </c>
      <c r="H54">
        <v>3</v>
      </c>
      <c r="I54">
        <v>4.29799426934097E-3</v>
      </c>
    </row>
    <row r="55" spans="1:9" x14ac:dyDescent="0.25">
      <c r="A55">
        <v>1</v>
      </c>
      <c r="B55">
        <v>86641</v>
      </c>
      <c r="C55" t="s">
        <v>29</v>
      </c>
      <c r="D55">
        <v>85487</v>
      </c>
      <c r="E55" t="s">
        <v>29</v>
      </c>
      <c r="F55">
        <v>8</v>
      </c>
      <c r="G55">
        <v>8</v>
      </c>
      <c r="H55">
        <v>3</v>
      </c>
      <c r="I55">
        <v>4.29799426934097E-3</v>
      </c>
    </row>
    <row r="56" spans="1:9" x14ac:dyDescent="0.25">
      <c r="A56">
        <v>1</v>
      </c>
      <c r="B56">
        <v>86870</v>
      </c>
      <c r="C56" t="s">
        <v>34</v>
      </c>
      <c r="D56">
        <v>88066</v>
      </c>
      <c r="E56" t="s">
        <v>363</v>
      </c>
      <c r="F56">
        <v>10</v>
      </c>
      <c r="G56">
        <v>6.875</v>
      </c>
      <c r="H56">
        <v>4</v>
      </c>
      <c r="I56">
        <v>5.7306590257879602E-3</v>
      </c>
    </row>
    <row r="57" spans="1:9" x14ac:dyDescent="0.25">
      <c r="A57">
        <v>1</v>
      </c>
      <c r="B57">
        <v>86870</v>
      </c>
      <c r="C57" t="s">
        <v>34</v>
      </c>
      <c r="D57">
        <v>33285</v>
      </c>
      <c r="E57" t="s">
        <v>17</v>
      </c>
      <c r="F57">
        <v>10</v>
      </c>
      <c r="G57">
        <v>11</v>
      </c>
      <c r="H57">
        <v>3</v>
      </c>
      <c r="I57">
        <v>4.29799426934097E-3</v>
      </c>
    </row>
    <row r="58" spans="1:9" x14ac:dyDescent="0.25">
      <c r="A58">
        <v>1</v>
      </c>
      <c r="B58">
        <v>86870</v>
      </c>
      <c r="C58" t="s">
        <v>34</v>
      </c>
      <c r="D58">
        <v>89941</v>
      </c>
      <c r="E58" t="s">
        <v>35</v>
      </c>
      <c r="F58">
        <v>10</v>
      </c>
      <c r="G58">
        <v>10</v>
      </c>
      <c r="H58">
        <v>3</v>
      </c>
      <c r="I58">
        <v>4.29799426934097E-3</v>
      </c>
    </row>
    <row r="59" spans="1:9" x14ac:dyDescent="0.25">
      <c r="A59">
        <v>1</v>
      </c>
      <c r="B59">
        <v>87655</v>
      </c>
      <c r="C59" t="s">
        <v>942</v>
      </c>
      <c r="D59">
        <v>88492</v>
      </c>
      <c r="E59" t="s">
        <v>25</v>
      </c>
      <c r="F59">
        <v>8</v>
      </c>
      <c r="G59">
        <v>4</v>
      </c>
      <c r="H59">
        <v>3</v>
      </c>
      <c r="I59">
        <v>4.29799426934097E-3</v>
      </c>
    </row>
    <row r="60" spans="1:9" x14ac:dyDescent="0.25">
      <c r="A60">
        <v>1</v>
      </c>
      <c r="B60">
        <v>87655</v>
      </c>
      <c r="C60" t="s">
        <v>942</v>
      </c>
      <c r="D60">
        <v>78169</v>
      </c>
      <c r="E60" t="s">
        <v>615</v>
      </c>
      <c r="F60">
        <v>8</v>
      </c>
      <c r="G60">
        <v>3</v>
      </c>
      <c r="H60">
        <v>3</v>
      </c>
      <c r="I60">
        <v>4.29799426934097E-3</v>
      </c>
    </row>
    <row r="61" spans="1:9" x14ac:dyDescent="0.25">
      <c r="A61">
        <v>1</v>
      </c>
      <c r="B61">
        <v>87655</v>
      </c>
      <c r="C61" t="s">
        <v>942</v>
      </c>
      <c r="D61">
        <v>88848</v>
      </c>
      <c r="E61" t="s">
        <v>30</v>
      </c>
      <c r="F61">
        <v>8</v>
      </c>
      <c r="G61">
        <v>3</v>
      </c>
      <c r="H61">
        <v>3</v>
      </c>
      <c r="I61">
        <v>4.29799426934097E-3</v>
      </c>
    </row>
    <row r="62" spans="1:9" x14ac:dyDescent="0.25">
      <c r="A62">
        <v>1</v>
      </c>
      <c r="B62">
        <v>87715</v>
      </c>
      <c r="C62" t="s">
        <v>2</v>
      </c>
      <c r="D62">
        <v>21588</v>
      </c>
      <c r="E62" t="s">
        <v>413</v>
      </c>
      <c r="F62">
        <v>18</v>
      </c>
      <c r="G62">
        <v>6</v>
      </c>
      <c r="H62">
        <v>3</v>
      </c>
      <c r="I62">
        <v>4.29799426934097E-3</v>
      </c>
    </row>
    <row r="63" spans="1:9" x14ac:dyDescent="0.25">
      <c r="A63">
        <v>1</v>
      </c>
      <c r="B63">
        <v>87715</v>
      </c>
      <c r="C63" t="s">
        <v>2</v>
      </c>
      <c r="D63">
        <v>97193</v>
      </c>
      <c r="E63" t="s">
        <v>604</v>
      </c>
      <c r="F63">
        <v>18</v>
      </c>
      <c r="G63">
        <v>7</v>
      </c>
      <c r="H63">
        <v>2</v>
      </c>
      <c r="I63">
        <v>2.8653295128939801E-3</v>
      </c>
    </row>
    <row r="64" spans="1:9" x14ac:dyDescent="0.25">
      <c r="A64">
        <v>1</v>
      </c>
      <c r="B64">
        <v>87715</v>
      </c>
      <c r="C64" t="s">
        <v>2</v>
      </c>
      <c r="D64">
        <v>86914</v>
      </c>
      <c r="E64" t="s">
        <v>143</v>
      </c>
      <c r="F64">
        <v>18</v>
      </c>
      <c r="G64">
        <v>25</v>
      </c>
      <c r="H64">
        <v>1</v>
      </c>
      <c r="I64">
        <v>1.4326647564469901E-3</v>
      </c>
    </row>
    <row r="65" spans="1:9" x14ac:dyDescent="0.25">
      <c r="A65">
        <v>1</v>
      </c>
      <c r="B65">
        <v>87886</v>
      </c>
      <c r="C65" t="s">
        <v>36</v>
      </c>
      <c r="D65">
        <v>86457</v>
      </c>
      <c r="E65" t="s">
        <v>29</v>
      </c>
      <c r="F65">
        <v>7</v>
      </c>
      <c r="G65">
        <v>8</v>
      </c>
      <c r="H65">
        <v>5</v>
      </c>
      <c r="I65">
        <v>7.1633237822349496E-3</v>
      </c>
    </row>
    <row r="66" spans="1:9" x14ac:dyDescent="0.25">
      <c r="A66">
        <v>1</v>
      </c>
      <c r="B66">
        <v>87886</v>
      </c>
      <c r="C66" t="s">
        <v>36</v>
      </c>
      <c r="D66">
        <v>87377</v>
      </c>
      <c r="E66" t="s">
        <v>37</v>
      </c>
      <c r="F66">
        <v>7</v>
      </c>
      <c r="G66">
        <v>6</v>
      </c>
      <c r="H66">
        <v>4</v>
      </c>
      <c r="I66">
        <v>5.7306590257879602E-3</v>
      </c>
    </row>
    <row r="67" spans="1:9" x14ac:dyDescent="0.25">
      <c r="A67">
        <v>1</v>
      </c>
      <c r="B67">
        <v>87886</v>
      </c>
      <c r="C67" t="s">
        <v>36</v>
      </c>
      <c r="D67">
        <v>1963</v>
      </c>
      <c r="E67" t="s">
        <v>184</v>
      </c>
      <c r="F67">
        <v>7</v>
      </c>
      <c r="G67">
        <v>5</v>
      </c>
      <c r="H67">
        <v>4</v>
      </c>
      <c r="I67">
        <v>5.7306590257879602E-3</v>
      </c>
    </row>
    <row r="68" spans="1:9" x14ac:dyDescent="0.25">
      <c r="A68">
        <v>1</v>
      </c>
      <c r="B68">
        <v>87951</v>
      </c>
      <c r="C68" t="s">
        <v>39</v>
      </c>
      <c r="D68">
        <v>88851</v>
      </c>
      <c r="E68" t="s">
        <v>46</v>
      </c>
      <c r="F68">
        <v>9</v>
      </c>
      <c r="G68">
        <v>2.5</v>
      </c>
      <c r="H68">
        <v>4</v>
      </c>
      <c r="I68">
        <v>5.7306590257879602E-3</v>
      </c>
    </row>
    <row r="69" spans="1:9" x14ac:dyDescent="0.25">
      <c r="A69">
        <v>1</v>
      </c>
      <c r="B69">
        <v>87951</v>
      </c>
      <c r="C69" t="s">
        <v>39</v>
      </c>
      <c r="D69">
        <v>88847</v>
      </c>
      <c r="E69" t="s">
        <v>1</v>
      </c>
      <c r="F69">
        <v>9</v>
      </c>
      <c r="G69">
        <v>2.5</v>
      </c>
      <c r="H69">
        <v>4</v>
      </c>
      <c r="I69">
        <v>5.7306590257879602E-3</v>
      </c>
    </row>
    <row r="70" spans="1:9" x14ac:dyDescent="0.25">
      <c r="A70">
        <v>1</v>
      </c>
      <c r="B70">
        <v>87951</v>
      </c>
      <c r="C70" t="s">
        <v>39</v>
      </c>
      <c r="D70">
        <v>25560</v>
      </c>
      <c r="E70" t="s">
        <v>238</v>
      </c>
      <c r="F70">
        <v>9</v>
      </c>
      <c r="G70">
        <v>3</v>
      </c>
      <c r="H70">
        <v>3</v>
      </c>
      <c r="I70">
        <v>4.29799426934097E-3</v>
      </c>
    </row>
    <row r="71" spans="1:9" x14ac:dyDescent="0.25">
      <c r="A71">
        <v>1</v>
      </c>
      <c r="B71">
        <v>88386</v>
      </c>
      <c r="C71" t="s">
        <v>12</v>
      </c>
      <c r="D71">
        <v>97045</v>
      </c>
      <c r="E71" t="s">
        <v>12</v>
      </c>
      <c r="F71">
        <v>9</v>
      </c>
      <c r="G71">
        <v>9</v>
      </c>
      <c r="H71">
        <v>5</v>
      </c>
      <c r="I71">
        <v>7.1633237822349496E-3</v>
      </c>
    </row>
    <row r="72" spans="1:9" x14ac:dyDescent="0.25">
      <c r="A72">
        <v>1</v>
      </c>
      <c r="B72">
        <v>88386</v>
      </c>
      <c r="C72" t="s">
        <v>12</v>
      </c>
      <c r="D72">
        <v>88847</v>
      </c>
      <c r="E72" t="s">
        <v>1</v>
      </c>
      <c r="F72">
        <v>9</v>
      </c>
      <c r="G72">
        <v>2.5</v>
      </c>
      <c r="H72">
        <v>5</v>
      </c>
      <c r="I72">
        <v>7.1633237822349496E-3</v>
      </c>
    </row>
    <row r="73" spans="1:9" x14ac:dyDescent="0.25">
      <c r="A73">
        <v>1</v>
      </c>
      <c r="B73">
        <v>88386</v>
      </c>
      <c r="C73" t="s">
        <v>12</v>
      </c>
      <c r="D73">
        <v>88851</v>
      </c>
      <c r="E73" t="s">
        <v>46</v>
      </c>
      <c r="F73">
        <v>9</v>
      </c>
      <c r="G73">
        <v>2.5</v>
      </c>
      <c r="H73">
        <v>4</v>
      </c>
      <c r="I73">
        <v>5.7306590257879602E-3</v>
      </c>
    </row>
    <row r="74" spans="1:9" x14ac:dyDescent="0.25">
      <c r="A74">
        <v>1</v>
      </c>
      <c r="B74">
        <v>89941</v>
      </c>
      <c r="C74" t="s">
        <v>35</v>
      </c>
      <c r="D74">
        <v>25564</v>
      </c>
      <c r="E74" t="s">
        <v>60</v>
      </c>
      <c r="F74">
        <v>10</v>
      </c>
      <c r="G74">
        <v>3</v>
      </c>
      <c r="H74">
        <v>4</v>
      </c>
      <c r="I74">
        <v>5.7306590257879602E-3</v>
      </c>
    </row>
    <row r="75" spans="1:9" x14ac:dyDescent="0.25">
      <c r="A75">
        <v>1</v>
      </c>
      <c r="B75">
        <v>89941</v>
      </c>
      <c r="C75" t="s">
        <v>35</v>
      </c>
      <c r="D75">
        <v>88701</v>
      </c>
      <c r="E75" t="s">
        <v>327</v>
      </c>
      <c r="F75">
        <v>10</v>
      </c>
      <c r="G75">
        <v>6</v>
      </c>
      <c r="H75">
        <v>3</v>
      </c>
      <c r="I75">
        <v>4.29799426934097E-3</v>
      </c>
    </row>
    <row r="76" spans="1:9" x14ac:dyDescent="0.25">
      <c r="A76">
        <v>1</v>
      </c>
      <c r="B76">
        <v>89941</v>
      </c>
      <c r="C76" t="s">
        <v>35</v>
      </c>
      <c r="D76">
        <v>89621</v>
      </c>
      <c r="E76" t="s">
        <v>349</v>
      </c>
      <c r="F76">
        <v>10</v>
      </c>
      <c r="G76">
        <v>3</v>
      </c>
      <c r="H76">
        <v>3</v>
      </c>
      <c r="I76">
        <v>4.29799426934097E-3</v>
      </c>
    </row>
    <row r="77" spans="1:9" x14ac:dyDescent="0.25">
      <c r="A77">
        <v>2</v>
      </c>
      <c r="B77">
        <v>1</v>
      </c>
      <c r="C77" t="s">
        <v>6</v>
      </c>
      <c r="D77">
        <v>28228</v>
      </c>
      <c r="E77" t="s">
        <v>16</v>
      </c>
      <c r="F77">
        <v>5.1516091954022896</v>
      </c>
      <c r="G77">
        <v>2.75</v>
      </c>
      <c r="H77">
        <v>8</v>
      </c>
      <c r="I77">
        <v>5.6179775280898797E-3</v>
      </c>
    </row>
    <row r="78" spans="1:9" x14ac:dyDescent="0.25">
      <c r="A78">
        <v>2</v>
      </c>
      <c r="B78">
        <v>1</v>
      </c>
      <c r="C78" t="s">
        <v>6</v>
      </c>
      <c r="D78">
        <v>88847</v>
      </c>
      <c r="E78" t="s">
        <v>1</v>
      </c>
      <c r="F78">
        <v>5.1516091954022896</v>
      </c>
      <c r="G78">
        <v>2.5</v>
      </c>
      <c r="H78">
        <v>8</v>
      </c>
      <c r="I78">
        <v>5.6179775280898797E-3</v>
      </c>
    </row>
    <row r="79" spans="1:9" x14ac:dyDescent="0.25">
      <c r="A79">
        <v>2</v>
      </c>
      <c r="B79">
        <v>1</v>
      </c>
      <c r="C79" t="s">
        <v>6</v>
      </c>
      <c r="D79">
        <v>29495</v>
      </c>
      <c r="E79" t="s">
        <v>228</v>
      </c>
      <c r="F79">
        <v>5.1516091954022896</v>
      </c>
      <c r="G79">
        <v>3.5</v>
      </c>
      <c r="H79">
        <v>6</v>
      </c>
      <c r="I79">
        <v>4.2134831460674104E-3</v>
      </c>
    </row>
    <row r="80" spans="1:9" x14ac:dyDescent="0.25">
      <c r="A80">
        <v>2</v>
      </c>
      <c r="B80">
        <v>10261</v>
      </c>
      <c r="C80" t="s">
        <v>146</v>
      </c>
      <c r="D80">
        <v>49374</v>
      </c>
      <c r="E80" t="s">
        <v>265</v>
      </c>
      <c r="F80">
        <v>3.5</v>
      </c>
      <c r="G80">
        <v>3.5</v>
      </c>
      <c r="H80">
        <v>9</v>
      </c>
      <c r="I80">
        <v>6.32022471910112E-3</v>
      </c>
    </row>
    <row r="81" spans="1:9" x14ac:dyDescent="0.25">
      <c r="A81">
        <v>2</v>
      </c>
      <c r="B81">
        <v>10261</v>
      </c>
      <c r="C81" t="s">
        <v>146</v>
      </c>
      <c r="D81">
        <v>86715</v>
      </c>
      <c r="E81" t="s">
        <v>355</v>
      </c>
      <c r="F81">
        <v>3.5</v>
      </c>
      <c r="G81">
        <v>3</v>
      </c>
      <c r="H81">
        <v>4</v>
      </c>
      <c r="I81">
        <v>2.8089887640449398E-3</v>
      </c>
    </row>
    <row r="82" spans="1:9" x14ac:dyDescent="0.25">
      <c r="A82">
        <v>2</v>
      </c>
      <c r="B82">
        <v>10261</v>
      </c>
      <c r="C82" t="s">
        <v>146</v>
      </c>
      <c r="D82">
        <v>38180</v>
      </c>
      <c r="E82" t="s">
        <v>716</v>
      </c>
      <c r="F82">
        <v>3.5</v>
      </c>
      <c r="G82">
        <v>19</v>
      </c>
      <c r="H82">
        <v>3</v>
      </c>
      <c r="I82">
        <v>2.1067415730337E-3</v>
      </c>
    </row>
    <row r="83" spans="1:9" x14ac:dyDescent="0.25">
      <c r="A83">
        <v>2</v>
      </c>
      <c r="B83">
        <v>10503</v>
      </c>
      <c r="C83" t="s">
        <v>149</v>
      </c>
      <c r="D83">
        <v>3502</v>
      </c>
      <c r="E83" t="s">
        <v>152</v>
      </c>
      <c r="F83">
        <v>3</v>
      </c>
      <c r="G83">
        <v>3</v>
      </c>
      <c r="H83">
        <v>3</v>
      </c>
      <c r="I83">
        <v>2.1067415730337E-3</v>
      </c>
    </row>
    <row r="84" spans="1:9" x14ac:dyDescent="0.25">
      <c r="A84">
        <v>2</v>
      </c>
      <c r="B84">
        <v>10503</v>
      </c>
      <c r="C84" t="s">
        <v>149</v>
      </c>
      <c r="D84">
        <v>85249</v>
      </c>
      <c r="E84" t="s">
        <v>1106</v>
      </c>
      <c r="F84">
        <v>3</v>
      </c>
      <c r="G84">
        <v>13</v>
      </c>
      <c r="H84">
        <v>2</v>
      </c>
      <c r="I84">
        <v>1.4044943820224699E-3</v>
      </c>
    </row>
    <row r="85" spans="1:9" x14ac:dyDescent="0.25">
      <c r="A85">
        <v>2</v>
      </c>
      <c r="B85">
        <v>10503</v>
      </c>
      <c r="C85" t="s">
        <v>149</v>
      </c>
      <c r="D85">
        <v>88409</v>
      </c>
      <c r="E85" t="s">
        <v>1287</v>
      </c>
      <c r="F85">
        <v>3</v>
      </c>
      <c r="G85">
        <v>10</v>
      </c>
      <c r="H85">
        <v>2</v>
      </c>
      <c r="I85">
        <v>1.4044943820224699E-3</v>
      </c>
    </row>
    <row r="86" spans="1:9" x14ac:dyDescent="0.25">
      <c r="A86">
        <v>2</v>
      </c>
      <c r="B86">
        <v>10515</v>
      </c>
      <c r="C86" t="s">
        <v>154</v>
      </c>
      <c r="D86">
        <v>58856</v>
      </c>
      <c r="E86" t="s">
        <v>387</v>
      </c>
      <c r="F86">
        <v>1.5</v>
      </c>
      <c r="G86">
        <v>9</v>
      </c>
      <c r="H86">
        <v>2</v>
      </c>
      <c r="I86">
        <v>1.4044943820224699E-3</v>
      </c>
    </row>
    <row r="87" spans="1:9" x14ac:dyDescent="0.25">
      <c r="A87">
        <v>2</v>
      </c>
      <c r="B87">
        <v>10515</v>
      </c>
      <c r="C87" t="s">
        <v>154</v>
      </c>
      <c r="D87">
        <v>1730</v>
      </c>
      <c r="E87" t="s">
        <v>56</v>
      </c>
      <c r="F87">
        <v>1.5</v>
      </c>
      <c r="G87">
        <v>7</v>
      </c>
      <c r="H87">
        <v>2</v>
      </c>
      <c r="I87">
        <v>1.4044943820224699E-3</v>
      </c>
    </row>
    <row r="88" spans="1:9" x14ac:dyDescent="0.25">
      <c r="A88">
        <v>2</v>
      </c>
      <c r="B88">
        <v>10515</v>
      </c>
      <c r="C88" t="s">
        <v>154</v>
      </c>
      <c r="D88">
        <v>16106</v>
      </c>
      <c r="E88" t="s">
        <v>1397</v>
      </c>
      <c r="F88">
        <v>1.5</v>
      </c>
      <c r="G88">
        <v>7</v>
      </c>
      <c r="H88">
        <v>2</v>
      </c>
      <c r="I88">
        <v>1.4044943820224699E-3</v>
      </c>
    </row>
    <row r="89" spans="1:9" x14ac:dyDescent="0.25">
      <c r="A89">
        <v>2</v>
      </c>
      <c r="B89">
        <v>10580</v>
      </c>
      <c r="C89" t="s">
        <v>1398</v>
      </c>
      <c r="D89">
        <v>10851</v>
      </c>
      <c r="E89" t="s">
        <v>1399</v>
      </c>
      <c r="F89">
        <v>1.5</v>
      </c>
      <c r="G89">
        <v>3</v>
      </c>
      <c r="H89">
        <v>2</v>
      </c>
      <c r="I89">
        <v>1.4044943820224699E-3</v>
      </c>
    </row>
    <row r="90" spans="1:9" x14ac:dyDescent="0.25">
      <c r="A90">
        <v>2</v>
      </c>
      <c r="B90">
        <v>10658</v>
      </c>
      <c r="C90" t="s">
        <v>1007</v>
      </c>
      <c r="D90">
        <v>2196</v>
      </c>
      <c r="E90" t="s">
        <v>959</v>
      </c>
      <c r="F90">
        <v>1.5</v>
      </c>
      <c r="G90">
        <v>3</v>
      </c>
      <c r="H90">
        <v>2</v>
      </c>
      <c r="I90">
        <v>1.4044943820224699E-3</v>
      </c>
    </row>
    <row r="91" spans="1:9" x14ac:dyDescent="0.25">
      <c r="A91">
        <v>2</v>
      </c>
      <c r="B91">
        <v>10658</v>
      </c>
      <c r="C91" t="s">
        <v>1007</v>
      </c>
      <c r="D91">
        <v>2185</v>
      </c>
      <c r="E91" t="s">
        <v>1265</v>
      </c>
      <c r="F91">
        <v>1.5</v>
      </c>
      <c r="G91">
        <v>3</v>
      </c>
      <c r="H91">
        <v>2</v>
      </c>
      <c r="I91">
        <v>1.4044943820224699E-3</v>
      </c>
    </row>
    <row r="92" spans="1:9" x14ac:dyDescent="0.25">
      <c r="A92">
        <v>2</v>
      </c>
      <c r="B92">
        <v>10829</v>
      </c>
      <c r="C92" t="s">
        <v>33</v>
      </c>
      <c r="D92">
        <v>25696</v>
      </c>
      <c r="E92" t="s">
        <v>1400</v>
      </c>
      <c r="F92">
        <v>1.5</v>
      </c>
      <c r="G92">
        <v>3</v>
      </c>
      <c r="H92">
        <v>3</v>
      </c>
      <c r="I92">
        <v>2.1067415730337E-3</v>
      </c>
    </row>
    <row r="93" spans="1:9" x14ac:dyDescent="0.25">
      <c r="A93">
        <v>2</v>
      </c>
      <c r="B93">
        <v>10829</v>
      </c>
      <c r="C93" t="s">
        <v>33</v>
      </c>
      <c r="D93">
        <v>38002</v>
      </c>
      <c r="E93" t="s">
        <v>368</v>
      </c>
      <c r="F93">
        <v>1.5</v>
      </c>
      <c r="G93">
        <v>5</v>
      </c>
      <c r="H93">
        <v>2</v>
      </c>
      <c r="I93">
        <v>1.4044943820224699E-3</v>
      </c>
    </row>
    <row r="94" spans="1:9" x14ac:dyDescent="0.25">
      <c r="A94">
        <v>2</v>
      </c>
      <c r="B94">
        <v>10829</v>
      </c>
      <c r="C94" t="s">
        <v>33</v>
      </c>
      <c r="D94">
        <v>25897</v>
      </c>
      <c r="E94" t="s">
        <v>1297</v>
      </c>
      <c r="F94">
        <v>1.5</v>
      </c>
      <c r="G94">
        <v>3.5</v>
      </c>
      <c r="H94">
        <v>2</v>
      </c>
      <c r="I94">
        <v>1.4044943820224699E-3</v>
      </c>
    </row>
    <row r="95" spans="1:9" x14ac:dyDescent="0.25">
      <c r="A95">
        <v>2</v>
      </c>
      <c r="B95">
        <v>10848</v>
      </c>
      <c r="C95" t="s">
        <v>155</v>
      </c>
      <c r="D95">
        <v>1987</v>
      </c>
      <c r="E95" t="s">
        <v>960</v>
      </c>
      <c r="F95">
        <v>3</v>
      </c>
      <c r="G95">
        <v>9</v>
      </c>
      <c r="H95">
        <v>2</v>
      </c>
      <c r="I95">
        <v>1.4044943820224699E-3</v>
      </c>
    </row>
    <row r="96" spans="1:9" x14ac:dyDescent="0.25">
      <c r="A96">
        <v>2</v>
      </c>
      <c r="B96">
        <v>10848</v>
      </c>
      <c r="C96" t="s">
        <v>155</v>
      </c>
      <c r="D96">
        <v>88946</v>
      </c>
      <c r="E96" t="s">
        <v>217</v>
      </c>
      <c r="F96">
        <v>3</v>
      </c>
      <c r="G96">
        <v>6</v>
      </c>
      <c r="H96">
        <v>2</v>
      </c>
      <c r="I96">
        <v>1.4044943820224699E-3</v>
      </c>
    </row>
    <row r="97" spans="1:9" x14ac:dyDescent="0.25">
      <c r="A97">
        <v>2</v>
      </c>
      <c r="B97">
        <v>10848</v>
      </c>
      <c r="C97" t="s">
        <v>155</v>
      </c>
      <c r="D97">
        <v>78252</v>
      </c>
      <c r="E97" t="s">
        <v>372</v>
      </c>
      <c r="F97">
        <v>3</v>
      </c>
      <c r="G97">
        <v>6</v>
      </c>
      <c r="H97">
        <v>2</v>
      </c>
      <c r="I97">
        <v>1.4044943820224699E-3</v>
      </c>
    </row>
    <row r="98" spans="1:9" x14ac:dyDescent="0.25">
      <c r="A98">
        <v>2</v>
      </c>
      <c r="B98">
        <v>10904</v>
      </c>
      <c r="C98" t="s">
        <v>1401</v>
      </c>
      <c r="D98">
        <v>1987</v>
      </c>
      <c r="E98" t="s">
        <v>960</v>
      </c>
      <c r="F98">
        <v>0.625</v>
      </c>
      <c r="G98">
        <v>9</v>
      </c>
      <c r="H98">
        <v>2</v>
      </c>
      <c r="I98">
        <v>1.4044943820224699E-3</v>
      </c>
    </row>
    <row r="99" spans="1:9" x14ac:dyDescent="0.25">
      <c r="A99">
        <v>2</v>
      </c>
      <c r="B99">
        <v>10930</v>
      </c>
      <c r="C99" t="s">
        <v>1402</v>
      </c>
      <c r="D99">
        <v>76798</v>
      </c>
      <c r="E99" t="s">
        <v>1403</v>
      </c>
      <c r="F99">
        <v>1.6428571428571399</v>
      </c>
      <c r="G99">
        <v>4.75</v>
      </c>
      <c r="H99">
        <v>2</v>
      </c>
      <c r="I99">
        <v>1.4044943820224699E-3</v>
      </c>
    </row>
    <row r="100" spans="1:9" x14ac:dyDescent="0.25">
      <c r="A100">
        <v>2</v>
      </c>
      <c r="B100">
        <v>12071</v>
      </c>
      <c r="C100" t="s">
        <v>0</v>
      </c>
      <c r="D100">
        <v>97003</v>
      </c>
      <c r="E100" t="s">
        <v>889</v>
      </c>
      <c r="F100">
        <v>13</v>
      </c>
      <c r="G100">
        <v>11</v>
      </c>
      <c r="H100">
        <v>3</v>
      </c>
      <c r="I100">
        <v>2.1067415730337E-3</v>
      </c>
    </row>
    <row r="101" spans="1:9" x14ac:dyDescent="0.25">
      <c r="A101">
        <v>2</v>
      </c>
      <c r="B101">
        <v>12071</v>
      </c>
      <c r="C101" t="s">
        <v>0</v>
      </c>
      <c r="D101">
        <v>88377</v>
      </c>
      <c r="E101" t="s">
        <v>142</v>
      </c>
      <c r="F101">
        <v>13</v>
      </c>
      <c r="G101">
        <v>12</v>
      </c>
      <c r="H101">
        <v>2</v>
      </c>
      <c r="I101">
        <v>1.4044943820224699E-3</v>
      </c>
    </row>
    <row r="102" spans="1:9" x14ac:dyDescent="0.25">
      <c r="A102">
        <v>2</v>
      </c>
      <c r="B102">
        <v>12071</v>
      </c>
      <c r="C102" t="s">
        <v>0</v>
      </c>
      <c r="D102">
        <v>3175</v>
      </c>
      <c r="E102" t="s">
        <v>1404</v>
      </c>
      <c r="F102">
        <v>13</v>
      </c>
      <c r="G102">
        <v>11</v>
      </c>
      <c r="H102">
        <v>2</v>
      </c>
      <c r="I102">
        <v>1.4044943820224699E-3</v>
      </c>
    </row>
    <row r="103" spans="1:9" x14ac:dyDescent="0.25">
      <c r="A103">
        <v>2</v>
      </c>
      <c r="B103">
        <v>12320</v>
      </c>
      <c r="C103" t="s">
        <v>339</v>
      </c>
      <c r="D103">
        <v>78109</v>
      </c>
      <c r="E103" t="s">
        <v>130</v>
      </c>
      <c r="F103">
        <v>1.5</v>
      </c>
      <c r="G103">
        <v>18</v>
      </c>
      <c r="H103">
        <v>2</v>
      </c>
      <c r="I103">
        <v>1.4044943820224699E-3</v>
      </c>
    </row>
    <row r="104" spans="1:9" x14ac:dyDescent="0.25">
      <c r="A104">
        <v>2</v>
      </c>
      <c r="B104">
        <v>13309</v>
      </c>
      <c r="C104" t="s">
        <v>883</v>
      </c>
      <c r="D104">
        <v>78272</v>
      </c>
      <c r="E104" t="s">
        <v>1405</v>
      </c>
      <c r="F104">
        <v>8</v>
      </c>
      <c r="G104">
        <v>8</v>
      </c>
      <c r="H104">
        <v>2</v>
      </c>
      <c r="I104">
        <v>1.4044943820224699E-3</v>
      </c>
    </row>
    <row r="105" spans="1:9" x14ac:dyDescent="0.25">
      <c r="A105">
        <v>2</v>
      </c>
      <c r="B105">
        <v>14485</v>
      </c>
      <c r="C105" t="s">
        <v>338</v>
      </c>
      <c r="D105">
        <v>28845</v>
      </c>
      <c r="E105" t="s">
        <v>1406</v>
      </c>
      <c r="F105">
        <v>0.89999999999999902</v>
      </c>
      <c r="G105">
        <v>2.5</v>
      </c>
      <c r="H105">
        <v>2</v>
      </c>
      <c r="I105">
        <v>1.4044943820224699E-3</v>
      </c>
    </row>
    <row r="106" spans="1:9" x14ac:dyDescent="0.25">
      <c r="A106">
        <v>2</v>
      </c>
      <c r="B106">
        <v>14485</v>
      </c>
      <c r="C106" t="s">
        <v>338</v>
      </c>
      <c r="D106">
        <v>27960</v>
      </c>
      <c r="E106" t="s">
        <v>1407</v>
      </c>
      <c r="F106">
        <v>0.89999999999999902</v>
      </c>
      <c r="G106">
        <v>2.5</v>
      </c>
      <c r="H106">
        <v>2</v>
      </c>
      <c r="I106">
        <v>1.4044943820224699E-3</v>
      </c>
    </row>
    <row r="107" spans="1:9" x14ac:dyDescent="0.25">
      <c r="A107">
        <v>2</v>
      </c>
      <c r="B107">
        <v>14499</v>
      </c>
      <c r="C107" t="s">
        <v>1408</v>
      </c>
      <c r="D107">
        <v>64039</v>
      </c>
      <c r="E107" t="s">
        <v>105</v>
      </c>
      <c r="F107">
        <v>0.9</v>
      </c>
      <c r="G107">
        <v>2.5</v>
      </c>
      <c r="H107">
        <v>2</v>
      </c>
      <c r="I107">
        <v>1.4044943820224699E-3</v>
      </c>
    </row>
    <row r="108" spans="1:9" x14ac:dyDescent="0.25">
      <c r="A108">
        <v>2</v>
      </c>
      <c r="B108">
        <v>14862</v>
      </c>
      <c r="C108" t="s">
        <v>4</v>
      </c>
      <c r="D108">
        <v>69774</v>
      </c>
      <c r="E108" t="s">
        <v>5</v>
      </c>
      <c r="F108">
        <v>8</v>
      </c>
      <c r="G108">
        <v>8</v>
      </c>
      <c r="H108">
        <v>2</v>
      </c>
      <c r="I108">
        <v>1.4044943820224699E-3</v>
      </c>
    </row>
    <row r="109" spans="1:9" x14ac:dyDescent="0.25">
      <c r="A109">
        <v>2</v>
      </c>
      <c r="B109">
        <v>14862</v>
      </c>
      <c r="C109" t="s">
        <v>4</v>
      </c>
      <c r="D109">
        <v>1542</v>
      </c>
      <c r="E109" t="s">
        <v>1409</v>
      </c>
      <c r="F109">
        <v>8</v>
      </c>
      <c r="G109">
        <v>6</v>
      </c>
      <c r="H109">
        <v>2</v>
      </c>
      <c r="I109">
        <v>1.4044943820224699E-3</v>
      </c>
    </row>
    <row r="110" spans="1:9" x14ac:dyDescent="0.25">
      <c r="A110">
        <v>2</v>
      </c>
      <c r="B110">
        <v>14862</v>
      </c>
      <c r="C110" t="s">
        <v>4</v>
      </c>
      <c r="D110">
        <v>97149</v>
      </c>
      <c r="E110" t="s">
        <v>641</v>
      </c>
      <c r="F110">
        <v>8</v>
      </c>
      <c r="G110">
        <v>5</v>
      </c>
      <c r="H110">
        <v>2</v>
      </c>
      <c r="I110">
        <v>1.4044943820224699E-3</v>
      </c>
    </row>
    <row r="111" spans="1:9" x14ac:dyDescent="0.25">
      <c r="A111">
        <v>2</v>
      </c>
      <c r="B111">
        <v>15316</v>
      </c>
      <c r="C111" t="s">
        <v>1410</v>
      </c>
      <c r="D111">
        <v>18557</v>
      </c>
      <c r="E111" t="s">
        <v>784</v>
      </c>
      <c r="F111">
        <v>6</v>
      </c>
      <c r="G111">
        <v>3</v>
      </c>
      <c r="H111">
        <v>2</v>
      </c>
      <c r="I111">
        <v>1.4044943820224699E-3</v>
      </c>
    </row>
    <row r="112" spans="1:9" x14ac:dyDescent="0.25">
      <c r="A112">
        <v>2</v>
      </c>
      <c r="B112">
        <v>1542</v>
      </c>
      <c r="C112" t="s">
        <v>1409</v>
      </c>
      <c r="D112">
        <v>37806</v>
      </c>
      <c r="E112" t="s">
        <v>1411</v>
      </c>
      <c r="F112">
        <v>6</v>
      </c>
      <c r="G112">
        <v>6</v>
      </c>
      <c r="H112">
        <v>2</v>
      </c>
      <c r="I112">
        <v>1.4044943820224699E-3</v>
      </c>
    </row>
    <row r="113" spans="1:9" x14ac:dyDescent="0.25">
      <c r="A113">
        <v>2</v>
      </c>
      <c r="B113">
        <v>1542</v>
      </c>
      <c r="C113" t="s">
        <v>1409</v>
      </c>
      <c r="D113">
        <v>39494</v>
      </c>
      <c r="E113" t="s">
        <v>1273</v>
      </c>
      <c r="F113">
        <v>6</v>
      </c>
      <c r="G113">
        <v>4</v>
      </c>
      <c r="H113">
        <v>2</v>
      </c>
      <c r="I113">
        <v>1.4044943820224699E-3</v>
      </c>
    </row>
    <row r="114" spans="1:9" x14ac:dyDescent="0.25">
      <c r="A114">
        <v>2</v>
      </c>
      <c r="B114">
        <v>1554</v>
      </c>
      <c r="C114" t="s">
        <v>161</v>
      </c>
      <c r="D114">
        <v>56202</v>
      </c>
      <c r="E114" t="s">
        <v>163</v>
      </c>
      <c r="F114">
        <v>2</v>
      </c>
      <c r="G114">
        <v>3</v>
      </c>
      <c r="H114">
        <v>2</v>
      </c>
      <c r="I114">
        <v>1.4044943820224699E-3</v>
      </c>
    </row>
    <row r="115" spans="1:9" x14ac:dyDescent="0.25">
      <c r="A115">
        <v>2</v>
      </c>
      <c r="B115">
        <v>1579</v>
      </c>
      <c r="C115" t="s">
        <v>1095</v>
      </c>
      <c r="D115">
        <v>68325</v>
      </c>
      <c r="E115" t="s">
        <v>24</v>
      </c>
      <c r="F115">
        <v>12</v>
      </c>
      <c r="G115">
        <v>15</v>
      </c>
      <c r="H115">
        <v>2</v>
      </c>
      <c r="I115">
        <v>1.4044943820224699E-3</v>
      </c>
    </row>
    <row r="116" spans="1:9" x14ac:dyDescent="0.25">
      <c r="A116">
        <v>2</v>
      </c>
      <c r="B116">
        <v>1579</v>
      </c>
      <c r="C116" t="s">
        <v>1095</v>
      </c>
      <c r="D116">
        <v>38318</v>
      </c>
      <c r="E116" t="s">
        <v>1229</v>
      </c>
      <c r="F116">
        <v>12</v>
      </c>
      <c r="G116">
        <v>14</v>
      </c>
      <c r="H116">
        <v>2</v>
      </c>
      <c r="I116">
        <v>1.4044943820224699E-3</v>
      </c>
    </row>
    <row r="117" spans="1:9" x14ac:dyDescent="0.25">
      <c r="A117">
        <v>2</v>
      </c>
      <c r="B117">
        <v>1579</v>
      </c>
      <c r="C117" t="s">
        <v>1095</v>
      </c>
      <c r="D117">
        <v>88339</v>
      </c>
      <c r="E117" t="s">
        <v>167</v>
      </c>
      <c r="F117">
        <v>12</v>
      </c>
      <c r="G117">
        <v>13</v>
      </c>
      <c r="H117">
        <v>2</v>
      </c>
      <c r="I117">
        <v>1.4044943820224699E-3</v>
      </c>
    </row>
    <row r="118" spans="1:9" x14ac:dyDescent="0.25">
      <c r="A118">
        <v>2</v>
      </c>
      <c r="B118">
        <v>1583</v>
      </c>
      <c r="C118" t="s">
        <v>51</v>
      </c>
      <c r="D118">
        <v>1580</v>
      </c>
      <c r="E118" t="s">
        <v>52</v>
      </c>
      <c r="F118">
        <v>5</v>
      </c>
      <c r="G118">
        <v>9</v>
      </c>
      <c r="H118">
        <v>6</v>
      </c>
      <c r="I118">
        <v>4.2134831460674104E-3</v>
      </c>
    </row>
    <row r="119" spans="1:9" x14ac:dyDescent="0.25">
      <c r="A119">
        <v>2</v>
      </c>
      <c r="B119">
        <v>1583</v>
      </c>
      <c r="C119" t="s">
        <v>51</v>
      </c>
      <c r="D119">
        <v>10721</v>
      </c>
      <c r="E119" t="s">
        <v>1412</v>
      </c>
      <c r="F119">
        <v>5</v>
      </c>
      <c r="G119">
        <v>5</v>
      </c>
      <c r="H119">
        <v>2</v>
      </c>
      <c r="I119">
        <v>1.4044943820224699E-3</v>
      </c>
    </row>
    <row r="120" spans="1:9" x14ac:dyDescent="0.25">
      <c r="A120">
        <v>2</v>
      </c>
      <c r="B120">
        <v>1589</v>
      </c>
      <c r="C120" t="s">
        <v>186</v>
      </c>
      <c r="D120">
        <v>22103</v>
      </c>
      <c r="E120" t="s">
        <v>846</v>
      </c>
      <c r="F120">
        <v>9</v>
      </c>
      <c r="G120">
        <v>5</v>
      </c>
      <c r="H120">
        <v>2</v>
      </c>
      <c r="I120">
        <v>1.4044943820224699E-3</v>
      </c>
    </row>
    <row r="121" spans="1:9" x14ac:dyDescent="0.25">
      <c r="A121">
        <v>2</v>
      </c>
      <c r="B121">
        <v>1589</v>
      </c>
      <c r="C121" t="s">
        <v>186</v>
      </c>
      <c r="D121">
        <v>86237</v>
      </c>
      <c r="E121" t="s">
        <v>1413</v>
      </c>
      <c r="F121">
        <v>9</v>
      </c>
      <c r="G121">
        <v>4.5</v>
      </c>
      <c r="H121">
        <v>2</v>
      </c>
      <c r="I121">
        <v>1.4044943820224699E-3</v>
      </c>
    </row>
    <row r="122" spans="1:9" x14ac:dyDescent="0.25">
      <c r="A122">
        <v>2</v>
      </c>
      <c r="B122">
        <v>16004</v>
      </c>
      <c r="C122" t="s">
        <v>165</v>
      </c>
      <c r="D122">
        <v>85302</v>
      </c>
      <c r="E122" t="s">
        <v>345</v>
      </c>
      <c r="F122">
        <v>8</v>
      </c>
      <c r="G122">
        <v>2.5</v>
      </c>
      <c r="H122">
        <v>2</v>
      </c>
      <c r="I122">
        <v>1.4044943820224699E-3</v>
      </c>
    </row>
    <row r="123" spans="1:9" x14ac:dyDescent="0.25">
      <c r="A123">
        <v>2</v>
      </c>
      <c r="B123">
        <v>16004</v>
      </c>
      <c r="C123" t="s">
        <v>165</v>
      </c>
      <c r="D123">
        <v>26041</v>
      </c>
      <c r="E123" t="s">
        <v>971</v>
      </c>
      <c r="F123">
        <v>8</v>
      </c>
      <c r="G123">
        <v>2.2999999999999998</v>
      </c>
      <c r="H123">
        <v>2</v>
      </c>
      <c r="I123">
        <v>1.4044943820224699E-3</v>
      </c>
    </row>
    <row r="124" spans="1:9" x14ac:dyDescent="0.25">
      <c r="A124">
        <v>2</v>
      </c>
      <c r="B124">
        <v>16215</v>
      </c>
      <c r="C124" t="s">
        <v>415</v>
      </c>
      <c r="D124">
        <v>16004</v>
      </c>
      <c r="E124" t="s">
        <v>165</v>
      </c>
      <c r="F124">
        <v>8</v>
      </c>
      <c r="G124">
        <v>8</v>
      </c>
      <c r="H124">
        <v>2</v>
      </c>
      <c r="I124">
        <v>1.4044943820224699E-3</v>
      </c>
    </row>
    <row r="125" spans="1:9" x14ac:dyDescent="0.25">
      <c r="A125">
        <v>2</v>
      </c>
      <c r="B125">
        <v>16215</v>
      </c>
      <c r="C125" t="s">
        <v>416</v>
      </c>
      <c r="D125">
        <v>16004</v>
      </c>
      <c r="E125" t="s">
        <v>165</v>
      </c>
      <c r="F125">
        <v>7</v>
      </c>
      <c r="G125">
        <v>8</v>
      </c>
      <c r="H125">
        <v>2</v>
      </c>
      <c r="I125">
        <v>1.4044943820224699E-3</v>
      </c>
    </row>
    <row r="126" spans="1:9" x14ac:dyDescent="0.25">
      <c r="A126">
        <v>2</v>
      </c>
      <c r="B126">
        <v>1629</v>
      </c>
      <c r="C126" t="s">
        <v>54</v>
      </c>
      <c r="D126">
        <v>1730</v>
      </c>
      <c r="E126" t="s">
        <v>56</v>
      </c>
      <c r="F126">
        <v>4</v>
      </c>
      <c r="G126">
        <v>7</v>
      </c>
      <c r="H126">
        <v>4</v>
      </c>
      <c r="I126">
        <v>2.8089887640449398E-3</v>
      </c>
    </row>
    <row r="127" spans="1:9" x14ac:dyDescent="0.25">
      <c r="A127">
        <v>2</v>
      </c>
      <c r="B127">
        <v>1629</v>
      </c>
      <c r="C127" t="s">
        <v>54</v>
      </c>
      <c r="D127">
        <v>1729</v>
      </c>
      <c r="E127" t="s">
        <v>57</v>
      </c>
      <c r="F127">
        <v>4</v>
      </c>
      <c r="G127">
        <v>5</v>
      </c>
      <c r="H127">
        <v>3</v>
      </c>
      <c r="I127">
        <v>2.1067415730337E-3</v>
      </c>
    </row>
    <row r="128" spans="1:9" x14ac:dyDescent="0.25">
      <c r="A128">
        <v>2</v>
      </c>
      <c r="B128">
        <v>1629</v>
      </c>
      <c r="C128" t="s">
        <v>54</v>
      </c>
      <c r="D128">
        <v>33036</v>
      </c>
      <c r="E128" t="s">
        <v>1414</v>
      </c>
      <c r="F128">
        <v>4</v>
      </c>
      <c r="G128">
        <v>18</v>
      </c>
      <c r="H128">
        <v>2</v>
      </c>
      <c r="I128">
        <v>1.4044943820224699E-3</v>
      </c>
    </row>
    <row r="129" spans="1:9" x14ac:dyDescent="0.25">
      <c r="A129">
        <v>2</v>
      </c>
      <c r="B129">
        <v>1632</v>
      </c>
      <c r="C129" t="s">
        <v>53</v>
      </c>
      <c r="D129">
        <v>1629</v>
      </c>
      <c r="E129" t="s">
        <v>54</v>
      </c>
      <c r="F129">
        <v>3</v>
      </c>
      <c r="G129">
        <v>4</v>
      </c>
      <c r="H129">
        <v>11</v>
      </c>
      <c r="I129">
        <v>7.7247191011235901E-3</v>
      </c>
    </row>
    <row r="130" spans="1:9" x14ac:dyDescent="0.25">
      <c r="A130">
        <v>2</v>
      </c>
      <c r="B130">
        <v>1632</v>
      </c>
      <c r="C130" t="s">
        <v>53</v>
      </c>
      <c r="D130">
        <v>1730</v>
      </c>
      <c r="E130" t="s">
        <v>56</v>
      </c>
      <c r="F130">
        <v>3</v>
      </c>
      <c r="G130">
        <v>7</v>
      </c>
      <c r="H130">
        <v>5</v>
      </c>
      <c r="I130">
        <v>3.5112359550561701E-3</v>
      </c>
    </row>
    <row r="131" spans="1:9" x14ac:dyDescent="0.25">
      <c r="A131">
        <v>2</v>
      </c>
      <c r="B131">
        <v>1632</v>
      </c>
      <c r="C131" t="s">
        <v>53</v>
      </c>
      <c r="D131">
        <v>1729</v>
      </c>
      <c r="E131" t="s">
        <v>57</v>
      </c>
      <c r="F131">
        <v>3</v>
      </c>
      <c r="G131">
        <v>5</v>
      </c>
      <c r="H131">
        <v>4</v>
      </c>
      <c r="I131">
        <v>2.8089887640449398E-3</v>
      </c>
    </row>
    <row r="132" spans="1:9" x14ac:dyDescent="0.25">
      <c r="A132">
        <v>2</v>
      </c>
      <c r="B132">
        <v>1634</v>
      </c>
      <c r="C132" t="s">
        <v>10</v>
      </c>
      <c r="D132">
        <v>1589</v>
      </c>
      <c r="E132" t="s">
        <v>186</v>
      </c>
      <c r="F132">
        <v>3</v>
      </c>
      <c r="G132">
        <v>9</v>
      </c>
      <c r="H132">
        <v>3</v>
      </c>
      <c r="I132">
        <v>2.1067415730337E-3</v>
      </c>
    </row>
    <row r="133" spans="1:9" x14ac:dyDescent="0.25">
      <c r="A133">
        <v>2</v>
      </c>
      <c r="B133">
        <v>1634</v>
      </c>
      <c r="C133" t="s">
        <v>10</v>
      </c>
      <c r="D133">
        <v>1626</v>
      </c>
      <c r="E133" t="s">
        <v>55</v>
      </c>
      <c r="F133">
        <v>3</v>
      </c>
      <c r="G133">
        <v>4</v>
      </c>
      <c r="H133">
        <v>3</v>
      </c>
      <c r="I133">
        <v>2.1067415730337E-3</v>
      </c>
    </row>
    <row r="134" spans="1:9" x14ac:dyDescent="0.25">
      <c r="A134">
        <v>2</v>
      </c>
      <c r="B134">
        <v>1634</v>
      </c>
      <c r="C134" t="s">
        <v>10</v>
      </c>
      <c r="D134">
        <v>87769</v>
      </c>
      <c r="E134" t="s">
        <v>1415</v>
      </c>
      <c r="F134">
        <v>3</v>
      </c>
      <c r="G134">
        <v>6</v>
      </c>
      <c r="H134">
        <v>2</v>
      </c>
      <c r="I134">
        <v>1.4044943820224699E-3</v>
      </c>
    </row>
    <row r="135" spans="1:9" x14ac:dyDescent="0.25">
      <c r="A135">
        <v>2</v>
      </c>
      <c r="B135">
        <v>1713</v>
      </c>
      <c r="C135" t="s">
        <v>117</v>
      </c>
      <c r="D135">
        <v>38062</v>
      </c>
      <c r="E135" t="s">
        <v>1085</v>
      </c>
      <c r="F135">
        <v>9</v>
      </c>
      <c r="G135">
        <v>16</v>
      </c>
      <c r="H135">
        <v>2</v>
      </c>
      <c r="I135">
        <v>1.4044943820224699E-3</v>
      </c>
    </row>
    <row r="136" spans="1:9" x14ac:dyDescent="0.25">
      <c r="A136">
        <v>2</v>
      </c>
      <c r="B136">
        <v>1729</v>
      </c>
      <c r="C136" t="s">
        <v>57</v>
      </c>
      <c r="D136">
        <v>78152</v>
      </c>
      <c r="E136" t="s">
        <v>1416</v>
      </c>
      <c r="F136">
        <v>5</v>
      </c>
      <c r="G136">
        <v>8</v>
      </c>
      <c r="H136">
        <v>2</v>
      </c>
      <c r="I136">
        <v>1.4044943820224699E-3</v>
      </c>
    </row>
    <row r="137" spans="1:9" x14ac:dyDescent="0.25">
      <c r="A137">
        <v>2</v>
      </c>
      <c r="B137">
        <v>1730</v>
      </c>
      <c r="C137" t="s">
        <v>56</v>
      </c>
      <c r="D137">
        <v>1729</v>
      </c>
      <c r="E137" t="s">
        <v>57</v>
      </c>
      <c r="F137">
        <v>7</v>
      </c>
      <c r="G137">
        <v>5</v>
      </c>
      <c r="H137">
        <v>9</v>
      </c>
      <c r="I137">
        <v>6.32022471910112E-3</v>
      </c>
    </row>
    <row r="138" spans="1:9" x14ac:dyDescent="0.25">
      <c r="A138">
        <v>2</v>
      </c>
      <c r="B138">
        <v>1730</v>
      </c>
      <c r="C138" t="s">
        <v>56</v>
      </c>
      <c r="D138">
        <v>86412</v>
      </c>
      <c r="E138" t="s">
        <v>951</v>
      </c>
      <c r="F138">
        <v>7</v>
      </c>
      <c r="G138">
        <v>13.8</v>
      </c>
      <c r="H138">
        <v>2</v>
      </c>
      <c r="I138">
        <v>1.4044943820224699E-3</v>
      </c>
    </row>
    <row r="139" spans="1:9" x14ac:dyDescent="0.25">
      <c r="A139">
        <v>2</v>
      </c>
      <c r="B139">
        <v>1730</v>
      </c>
      <c r="C139" t="s">
        <v>56</v>
      </c>
      <c r="D139">
        <v>78152</v>
      </c>
      <c r="E139" t="s">
        <v>1416</v>
      </c>
      <c r="F139">
        <v>7</v>
      </c>
      <c r="G139">
        <v>8</v>
      </c>
      <c r="H139">
        <v>2</v>
      </c>
      <c r="I139">
        <v>1.4044943820224699E-3</v>
      </c>
    </row>
    <row r="140" spans="1:9" x14ac:dyDescent="0.25">
      <c r="A140">
        <v>2</v>
      </c>
      <c r="B140">
        <v>1782</v>
      </c>
      <c r="C140" t="s">
        <v>342</v>
      </c>
      <c r="D140">
        <v>1781</v>
      </c>
      <c r="E140" t="s">
        <v>871</v>
      </c>
      <c r="F140">
        <v>5</v>
      </c>
      <c r="G140">
        <v>7</v>
      </c>
      <c r="H140">
        <v>2</v>
      </c>
      <c r="I140">
        <v>1.4044943820224699E-3</v>
      </c>
    </row>
    <row r="141" spans="1:9" x14ac:dyDescent="0.25">
      <c r="A141">
        <v>2</v>
      </c>
      <c r="B141">
        <v>1830</v>
      </c>
      <c r="C141" t="s">
        <v>175</v>
      </c>
      <c r="D141">
        <v>78598</v>
      </c>
      <c r="E141" t="s">
        <v>1392</v>
      </c>
      <c r="F141">
        <v>3</v>
      </c>
      <c r="G141">
        <v>10</v>
      </c>
      <c r="H141">
        <v>2</v>
      </c>
      <c r="I141">
        <v>1.4044943820224699E-3</v>
      </c>
    </row>
    <row r="142" spans="1:9" x14ac:dyDescent="0.25">
      <c r="A142">
        <v>2</v>
      </c>
      <c r="B142">
        <v>1830</v>
      </c>
      <c r="C142" t="s">
        <v>175</v>
      </c>
      <c r="D142">
        <v>85588</v>
      </c>
      <c r="E142" t="s">
        <v>29</v>
      </c>
      <c r="F142">
        <v>3</v>
      </c>
      <c r="G142">
        <v>8</v>
      </c>
      <c r="H142">
        <v>2</v>
      </c>
      <c r="I142">
        <v>1.4044943820224699E-3</v>
      </c>
    </row>
    <row r="143" spans="1:9" x14ac:dyDescent="0.25">
      <c r="A143">
        <v>2</v>
      </c>
      <c r="B143">
        <v>1830</v>
      </c>
      <c r="C143" t="s">
        <v>175</v>
      </c>
      <c r="D143">
        <v>9909</v>
      </c>
      <c r="E143" t="s">
        <v>730</v>
      </c>
      <c r="F143">
        <v>3</v>
      </c>
      <c r="G143">
        <v>5</v>
      </c>
      <c r="H143">
        <v>2</v>
      </c>
      <c r="I143">
        <v>1.4044943820224699E-3</v>
      </c>
    </row>
    <row r="144" spans="1:9" x14ac:dyDescent="0.25">
      <c r="A144">
        <v>2</v>
      </c>
      <c r="B144">
        <v>18303</v>
      </c>
      <c r="C144" t="s">
        <v>1417</v>
      </c>
      <c r="D144">
        <v>97188</v>
      </c>
      <c r="E144" t="s">
        <v>1418</v>
      </c>
      <c r="F144">
        <v>4</v>
      </c>
      <c r="G144">
        <v>6</v>
      </c>
      <c r="H144">
        <v>2</v>
      </c>
      <c r="I144">
        <v>1.4044943820224699E-3</v>
      </c>
    </row>
    <row r="145" spans="1:9" x14ac:dyDescent="0.25">
      <c r="A145">
        <v>2</v>
      </c>
      <c r="B145">
        <v>18305</v>
      </c>
      <c r="C145" t="s">
        <v>1419</v>
      </c>
      <c r="D145">
        <v>99987</v>
      </c>
      <c r="E145" t="s">
        <v>1420</v>
      </c>
      <c r="F145">
        <v>8</v>
      </c>
      <c r="G145">
        <v>5</v>
      </c>
      <c r="H145">
        <v>2</v>
      </c>
      <c r="I145">
        <v>1.4044943820224699E-3</v>
      </c>
    </row>
    <row r="146" spans="1:9" x14ac:dyDescent="0.25">
      <c r="A146">
        <v>2</v>
      </c>
      <c r="B146">
        <v>18307</v>
      </c>
      <c r="C146" t="s">
        <v>1421</v>
      </c>
      <c r="D146">
        <v>58109</v>
      </c>
      <c r="E146" t="s">
        <v>438</v>
      </c>
      <c r="F146">
        <v>8</v>
      </c>
      <c r="G146">
        <v>4</v>
      </c>
      <c r="H146">
        <v>2</v>
      </c>
      <c r="I146">
        <v>1.4044943820224699E-3</v>
      </c>
    </row>
    <row r="147" spans="1:9" x14ac:dyDescent="0.25">
      <c r="A147">
        <v>2</v>
      </c>
      <c r="B147">
        <v>18312</v>
      </c>
      <c r="C147" t="s">
        <v>1422</v>
      </c>
      <c r="D147">
        <v>33350</v>
      </c>
      <c r="E147" t="s">
        <v>240</v>
      </c>
      <c r="F147">
        <v>5</v>
      </c>
      <c r="G147">
        <v>3</v>
      </c>
      <c r="H147">
        <v>2</v>
      </c>
      <c r="I147">
        <v>1.4044943820224699E-3</v>
      </c>
    </row>
    <row r="148" spans="1:9" x14ac:dyDescent="0.25">
      <c r="A148">
        <v>2</v>
      </c>
      <c r="B148">
        <v>18399</v>
      </c>
      <c r="C148" t="s">
        <v>1423</v>
      </c>
      <c r="D148">
        <v>17598</v>
      </c>
      <c r="E148" t="s">
        <v>1424</v>
      </c>
      <c r="F148">
        <v>2.5</v>
      </c>
      <c r="G148">
        <v>3</v>
      </c>
      <c r="H148">
        <v>2</v>
      </c>
      <c r="I148">
        <v>1.4044943820224699E-3</v>
      </c>
    </row>
    <row r="149" spans="1:9" x14ac:dyDescent="0.25">
      <c r="A149">
        <v>2</v>
      </c>
      <c r="B149">
        <v>18856</v>
      </c>
      <c r="C149" t="s">
        <v>910</v>
      </c>
      <c r="D149">
        <v>37833</v>
      </c>
      <c r="E149" t="s">
        <v>1425</v>
      </c>
      <c r="F149">
        <v>3</v>
      </c>
      <c r="G149">
        <v>6</v>
      </c>
      <c r="H149">
        <v>2</v>
      </c>
      <c r="I149">
        <v>1.4044943820224699E-3</v>
      </c>
    </row>
    <row r="150" spans="1:9" x14ac:dyDescent="0.25">
      <c r="A150">
        <v>2</v>
      </c>
      <c r="B150">
        <v>19101</v>
      </c>
      <c r="C150" t="s">
        <v>861</v>
      </c>
      <c r="D150">
        <v>55779</v>
      </c>
      <c r="E150" t="s">
        <v>1149</v>
      </c>
      <c r="F150">
        <v>5</v>
      </c>
      <c r="G150">
        <v>8</v>
      </c>
      <c r="H150">
        <v>2</v>
      </c>
      <c r="I150">
        <v>1.4044943820224699E-3</v>
      </c>
    </row>
    <row r="151" spans="1:9" x14ac:dyDescent="0.25">
      <c r="A151">
        <v>2</v>
      </c>
      <c r="B151">
        <v>19101</v>
      </c>
      <c r="C151" t="s">
        <v>861</v>
      </c>
      <c r="D151">
        <v>32947</v>
      </c>
      <c r="E151" t="s">
        <v>336</v>
      </c>
      <c r="F151">
        <v>5</v>
      </c>
      <c r="G151">
        <v>7</v>
      </c>
      <c r="H151">
        <v>2</v>
      </c>
      <c r="I151">
        <v>1.4044943820224699E-3</v>
      </c>
    </row>
    <row r="152" spans="1:9" x14ac:dyDescent="0.25">
      <c r="A152">
        <v>2</v>
      </c>
      <c r="B152">
        <v>19101</v>
      </c>
      <c r="C152" t="s">
        <v>861</v>
      </c>
      <c r="D152">
        <v>61456</v>
      </c>
      <c r="E152" t="s">
        <v>285</v>
      </c>
      <c r="F152">
        <v>5</v>
      </c>
      <c r="G152">
        <v>6</v>
      </c>
      <c r="H152">
        <v>2</v>
      </c>
      <c r="I152">
        <v>1.4044943820224699E-3</v>
      </c>
    </row>
    <row r="153" spans="1:9" x14ac:dyDescent="0.25">
      <c r="A153">
        <v>2</v>
      </c>
      <c r="B153">
        <v>1932</v>
      </c>
      <c r="C153" t="s">
        <v>1426</v>
      </c>
      <c r="D153">
        <v>2059</v>
      </c>
      <c r="E153" t="s">
        <v>1427</v>
      </c>
      <c r="F153">
        <v>8</v>
      </c>
      <c r="G153">
        <v>8</v>
      </c>
      <c r="H153">
        <v>2</v>
      </c>
      <c r="I153">
        <v>1.4044943820224699E-3</v>
      </c>
    </row>
    <row r="154" spans="1:9" x14ac:dyDescent="0.25">
      <c r="A154">
        <v>2</v>
      </c>
      <c r="B154">
        <v>1963</v>
      </c>
      <c r="C154" t="s">
        <v>184</v>
      </c>
      <c r="D154">
        <v>1964</v>
      </c>
      <c r="E154" t="s">
        <v>185</v>
      </c>
      <c r="F154">
        <v>5</v>
      </c>
      <c r="G154">
        <v>5</v>
      </c>
      <c r="H154">
        <v>3</v>
      </c>
      <c r="I154">
        <v>2.1067415730337E-3</v>
      </c>
    </row>
    <row r="155" spans="1:9" x14ac:dyDescent="0.25">
      <c r="A155">
        <v>2</v>
      </c>
      <c r="B155">
        <v>1963</v>
      </c>
      <c r="C155" t="s">
        <v>184</v>
      </c>
      <c r="D155">
        <v>2214</v>
      </c>
      <c r="E155" t="s">
        <v>1394</v>
      </c>
      <c r="F155">
        <v>5</v>
      </c>
      <c r="G155">
        <v>4.5</v>
      </c>
      <c r="H155">
        <v>2</v>
      </c>
      <c r="I155">
        <v>1.4044943820224699E-3</v>
      </c>
    </row>
    <row r="156" spans="1:9" x14ac:dyDescent="0.25">
      <c r="A156">
        <v>2</v>
      </c>
      <c r="B156">
        <v>1963</v>
      </c>
      <c r="C156" t="s">
        <v>184</v>
      </c>
      <c r="D156">
        <v>26022</v>
      </c>
      <c r="E156" t="s">
        <v>205</v>
      </c>
      <c r="F156">
        <v>5</v>
      </c>
      <c r="G156">
        <v>3</v>
      </c>
      <c r="H156">
        <v>2</v>
      </c>
      <c r="I156">
        <v>1.4044943820224699E-3</v>
      </c>
    </row>
    <row r="157" spans="1:9" x14ac:dyDescent="0.25">
      <c r="A157">
        <v>2</v>
      </c>
      <c r="B157">
        <v>1971</v>
      </c>
      <c r="C157" t="s">
        <v>763</v>
      </c>
      <c r="D157">
        <v>13023</v>
      </c>
      <c r="E157" t="s">
        <v>1428</v>
      </c>
      <c r="F157">
        <v>3</v>
      </c>
      <c r="G157">
        <v>8</v>
      </c>
      <c r="H157">
        <v>2</v>
      </c>
      <c r="I157">
        <v>1.4044943820224699E-3</v>
      </c>
    </row>
    <row r="158" spans="1:9" x14ac:dyDescent="0.25">
      <c r="A158">
        <v>2</v>
      </c>
      <c r="B158">
        <v>1987</v>
      </c>
      <c r="C158" t="s">
        <v>960</v>
      </c>
      <c r="D158">
        <v>1580</v>
      </c>
      <c r="E158" t="s">
        <v>52</v>
      </c>
      <c r="F158">
        <v>9</v>
      </c>
      <c r="G158">
        <v>9</v>
      </c>
      <c r="H158">
        <v>2</v>
      </c>
      <c r="I158">
        <v>1.4044943820224699E-3</v>
      </c>
    </row>
    <row r="159" spans="1:9" x14ac:dyDescent="0.25">
      <c r="A159">
        <v>2</v>
      </c>
      <c r="B159">
        <v>2034</v>
      </c>
      <c r="C159" t="s">
        <v>59</v>
      </c>
      <c r="D159">
        <v>2035</v>
      </c>
      <c r="E159" t="s">
        <v>58</v>
      </c>
      <c r="F159">
        <v>7</v>
      </c>
      <c r="G159">
        <v>5</v>
      </c>
      <c r="H159">
        <v>2</v>
      </c>
      <c r="I159">
        <v>1.4044943820224699E-3</v>
      </c>
    </row>
    <row r="160" spans="1:9" x14ac:dyDescent="0.25">
      <c r="A160">
        <v>2</v>
      </c>
      <c r="B160">
        <v>2086</v>
      </c>
      <c r="C160" t="s">
        <v>7</v>
      </c>
      <c r="D160">
        <v>3074</v>
      </c>
      <c r="E160" t="s">
        <v>187</v>
      </c>
      <c r="F160">
        <v>9</v>
      </c>
      <c r="G160">
        <v>17</v>
      </c>
      <c r="H160">
        <v>2</v>
      </c>
      <c r="I160">
        <v>1.4044943820224699E-3</v>
      </c>
    </row>
    <row r="161" spans="1:9" x14ac:dyDescent="0.25">
      <c r="A161">
        <v>2</v>
      </c>
      <c r="B161">
        <v>2086</v>
      </c>
      <c r="C161" t="s">
        <v>7</v>
      </c>
      <c r="D161">
        <v>76758</v>
      </c>
      <c r="E161" t="s">
        <v>744</v>
      </c>
      <c r="F161">
        <v>9</v>
      </c>
      <c r="G161">
        <v>8</v>
      </c>
      <c r="H161">
        <v>2</v>
      </c>
      <c r="I161">
        <v>1.4044943820224699E-3</v>
      </c>
    </row>
    <row r="162" spans="1:9" x14ac:dyDescent="0.25">
      <c r="A162">
        <v>2</v>
      </c>
      <c r="B162">
        <v>2086</v>
      </c>
      <c r="C162" t="s">
        <v>7</v>
      </c>
      <c r="D162">
        <v>85329</v>
      </c>
      <c r="E162" t="s">
        <v>752</v>
      </c>
      <c r="F162">
        <v>9</v>
      </c>
      <c r="G162">
        <v>5</v>
      </c>
      <c r="H162">
        <v>2</v>
      </c>
      <c r="I162">
        <v>1.4044943820224699E-3</v>
      </c>
    </row>
    <row r="163" spans="1:9" x14ac:dyDescent="0.25">
      <c r="A163">
        <v>2</v>
      </c>
      <c r="B163">
        <v>2087</v>
      </c>
      <c r="C163" t="s">
        <v>8</v>
      </c>
      <c r="D163">
        <v>2086</v>
      </c>
      <c r="E163" t="s">
        <v>7</v>
      </c>
      <c r="F163">
        <v>6</v>
      </c>
      <c r="G163">
        <v>9</v>
      </c>
      <c r="H163">
        <v>5</v>
      </c>
      <c r="I163">
        <v>3.5112359550561701E-3</v>
      </c>
    </row>
    <row r="164" spans="1:9" x14ac:dyDescent="0.25">
      <c r="A164">
        <v>2</v>
      </c>
      <c r="B164">
        <v>2087</v>
      </c>
      <c r="C164" t="s">
        <v>8</v>
      </c>
      <c r="D164">
        <v>3074</v>
      </c>
      <c r="E164" t="s">
        <v>187</v>
      </c>
      <c r="F164">
        <v>6</v>
      </c>
      <c r="G164">
        <v>17</v>
      </c>
      <c r="H164">
        <v>3</v>
      </c>
      <c r="I164">
        <v>2.1067415730337E-3</v>
      </c>
    </row>
    <row r="165" spans="1:9" x14ac:dyDescent="0.25">
      <c r="A165">
        <v>2</v>
      </c>
      <c r="B165">
        <v>2087</v>
      </c>
      <c r="C165" t="s">
        <v>8</v>
      </c>
      <c r="D165">
        <v>46303</v>
      </c>
      <c r="E165" t="s">
        <v>1224</v>
      </c>
      <c r="F165">
        <v>6</v>
      </c>
      <c r="G165">
        <v>5</v>
      </c>
      <c r="H165">
        <v>2</v>
      </c>
      <c r="I165">
        <v>1.4044943820224699E-3</v>
      </c>
    </row>
    <row r="166" spans="1:9" x14ac:dyDescent="0.25">
      <c r="A166">
        <v>2</v>
      </c>
      <c r="B166">
        <v>2154</v>
      </c>
      <c r="C166" t="s">
        <v>96</v>
      </c>
      <c r="D166">
        <v>15402</v>
      </c>
      <c r="E166" t="s">
        <v>1181</v>
      </c>
      <c r="F166">
        <v>7</v>
      </c>
      <c r="G166">
        <v>7</v>
      </c>
      <c r="H166">
        <v>2</v>
      </c>
      <c r="I166">
        <v>1.4044943820224699E-3</v>
      </c>
    </row>
    <row r="167" spans="1:9" x14ac:dyDescent="0.25">
      <c r="A167">
        <v>2</v>
      </c>
      <c r="B167">
        <v>2154</v>
      </c>
      <c r="C167" t="s">
        <v>96</v>
      </c>
      <c r="D167">
        <v>2156</v>
      </c>
      <c r="E167" t="s">
        <v>97</v>
      </c>
      <c r="F167">
        <v>7</v>
      </c>
      <c r="G167">
        <v>5</v>
      </c>
      <c r="H167">
        <v>2</v>
      </c>
      <c r="I167">
        <v>1.4044943820224699E-3</v>
      </c>
    </row>
    <row r="168" spans="1:9" x14ac:dyDescent="0.25">
      <c r="A168">
        <v>2</v>
      </c>
      <c r="B168">
        <v>21588</v>
      </c>
      <c r="C168" t="s">
        <v>413</v>
      </c>
      <c r="D168">
        <v>97005</v>
      </c>
      <c r="E168" t="s">
        <v>943</v>
      </c>
      <c r="F168">
        <v>6</v>
      </c>
      <c r="G168">
        <v>9</v>
      </c>
      <c r="H168">
        <v>2</v>
      </c>
      <c r="I168">
        <v>1.4044943820224699E-3</v>
      </c>
    </row>
    <row r="169" spans="1:9" x14ac:dyDescent="0.25">
      <c r="A169">
        <v>2</v>
      </c>
      <c r="B169">
        <v>21598</v>
      </c>
      <c r="C169" t="s">
        <v>1429</v>
      </c>
      <c r="D169">
        <v>33163</v>
      </c>
      <c r="E169" t="s">
        <v>893</v>
      </c>
      <c r="F169">
        <v>1.5</v>
      </c>
      <c r="G169">
        <v>8</v>
      </c>
      <c r="H169">
        <v>2</v>
      </c>
      <c r="I169">
        <v>1.4044943820224699E-3</v>
      </c>
    </row>
    <row r="170" spans="1:9" x14ac:dyDescent="0.25">
      <c r="A170">
        <v>2</v>
      </c>
      <c r="B170">
        <v>2161</v>
      </c>
      <c r="C170" t="s">
        <v>1151</v>
      </c>
      <c r="D170">
        <v>2167</v>
      </c>
      <c r="E170" t="s">
        <v>1164</v>
      </c>
      <c r="F170">
        <v>6</v>
      </c>
      <c r="G170">
        <v>6</v>
      </c>
      <c r="H170">
        <v>2</v>
      </c>
      <c r="I170">
        <v>1.4044943820224699E-3</v>
      </c>
    </row>
    <row r="171" spans="1:9" x14ac:dyDescent="0.25">
      <c r="A171">
        <v>2</v>
      </c>
      <c r="B171">
        <v>2177</v>
      </c>
      <c r="C171" t="s">
        <v>191</v>
      </c>
      <c r="D171">
        <v>2175</v>
      </c>
      <c r="E171" t="s">
        <v>190</v>
      </c>
      <c r="F171">
        <v>4</v>
      </c>
      <c r="G171">
        <v>8</v>
      </c>
      <c r="H171">
        <v>2</v>
      </c>
      <c r="I171">
        <v>1.4044943820224699E-3</v>
      </c>
    </row>
    <row r="172" spans="1:9" x14ac:dyDescent="0.25">
      <c r="A172">
        <v>2</v>
      </c>
      <c r="B172">
        <v>2196</v>
      </c>
      <c r="C172" t="s">
        <v>959</v>
      </c>
      <c r="D172">
        <v>9909</v>
      </c>
      <c r="E172" t="s">
        <v>730</v>
      </c>
      <c r="F172">
        <v>3</v>
      </c>
      <c r="G172">
        <v>5</v>
      </c>
      <c r="H172">
        <v>2</v>
      </c>
      <c r="I172">
        <v>1.4044943820224699E-3</v>
      </c>
    </row>
    <row r="173" spans="1:9" x14ac:dyDescent="0.25">
      <c r="A173">
        <v>2</v>
      </c>
      <c r="B173">
        <v>2196</v>
      </c>
      <c r="C173" t="s">
        <v>959</v>
      </c>
      <c r="D173">
        <v>2185</v>
      </c>
      <c r="E173" t="s">
        <v>1265</v>
      </c>
      <c r="F173">
        <v>3</v>
      </c>
      <c r="G173">
        <v>3</v>
      </c>
      <c r="H173">
        <v>2</v>
      </c>
      <c r="I173">
        <v>1.4044943820224699E-3</v>
      </c>
    </row>
    <row r="174" spans="1:9" x14ac:dyDescent="0.25">
      <c r="A174">
        <v>2</v>
      </c>
      <c r="B174">
        <v>2214</v>
      </c>
      <c r="C174" t="s">
        <v>1394</v>
      </c>
      <c r="D174">
        <v>86573</v>
      </c>
      <c r="E174" t="s">
        <v>1233</v>
      </c>
      <c r="F174">
        <v>4.5</v>
      </c>
      <c r="G174">
        <v>4.5</v>
      </c>
      <c r="H174">
        <v>2</v>
      </c>
      <c r="I174">
        <v>1.4044943820224699E-3</v>
      </c>
    </row>
    <row r="175" spans="1:9" x14ac:dyDescent="0.25">
      <c r="A175">
        <v>2</v>
      </c>
      <c r="B175">
        <v>2219</v>
      </c>
      <c r="C175" t="s">
        <v>389</v>
      </c>
      <c r="D175">
        <v>11292</v>
      </c>
      <c r="E175" t="s">
        <v>1430</v>
      </c>
      <c r="F175">
        <v>3</v>
      </c>
      <c r="G175">
        <v>10</v>
      </c>
      <c r="H175">
        <v>2</v>
      </c>
      <c r="I175">
        <v>1.4044943820224699E-3</v>
      </c>
    </row>
    <row r="176" spans="1:9" x14ac:dyDescent="0.25">
      <c r="A176">
        <v>2</v>
      </c>
      <c r="B176">
        <v>2219</v>
      </c>
      <c r="C176" t="s">
        <v>389</v>
      </c>
      <c r="D176">
        <v>45299</v>
      </c>
      <c r="E176" t="s">
        <v>1431</v>
      </c>
      <c r="F176">
        <v>3</v>
      </c>
      <c r="G176">
        <v>7</v>
      </c>
      <c r="H176">
        <v>2</v>
      </c>
      <c r="I176">
        <v>1.4044943820224699E-3</v>
      </c>
    </row>
    <row r="177" spans="1:9" x14ac:dyDescent="0.25">
      <c r="A177">
        <v>2</v>
      </c>
      <c r="B177">
        <v>2219</v>
      </c>
      <c r="C177" t="s">
        <v>389</v>
      </c>
      <c r="D177">
        <v>17002</v>
      </c>
      <c r="E177" t="s">
        <v>1209</v>
      </c>
      <c r="F177">
        <v>3</v>
      </c>
      <c r="G177">
        <v>3</v>
      </c>
      <c r="H177">
        <v>2</v>
      </c>
      <c r="I177">
        <v>1.4044943820224699E-3</v>
      </c>
    </row>
    <row r="178" spans="1:9" x14ac:dyDescent="0.25">
      <c r="A178">
        <v>2</v>
      </c>
      <c r="B178">
        <v>2265</v>
      </c>
      <c r="C178" t="s">
        <v>198</v>
      </c>
      <c r="D178">
        <v>2267</v>
      </c>
      <c r="E178" t="s">
        <v>198</v>
      </c>
      <c r="F178">
        <v>5</v>
      </c>
      <c r="G178">
        <v>4</v>
      </c>
      <c r="H178">
        <v>4</v>
      </c>
      <c r="I178">
        <v>2.8089887640449398E-3</v>
      </c>
    </row>
    <row r="179" spans="1:9" x14ac:dyDescent="0.25">
      <c r="A179">
        <v>2</v>
      </c>
      <c r="B179">
        <v>22910</v>
      </c>
      <c r="C179" t="s">
        <v>1432</v>
      </c>
      <c r="D179">
        <v>22809</v>
      </c>
      <c r="E179" t="s">
        <v>911</v>
      </c>
      <c r="F179">
        <v>9</v>
      </c>
      <c r="G179">
        <v>6</v>
      </c>
      <c r="H179">
        <v>2</v>
      </c>
      <c r="I179">
        <v>1.4044943820224699E-3</v>
      </c>
    </row>
    <row r="180" spans="1:9" x14ac:dyDescent="0.25">
      <c r="A180">
        <v>2</v>
      </c>
      <c r="B180">
        <v>2330</v>
      </c>
      <c r="C180" t="s">
        <v>11</v>
      </c>
      <c r="D180">
        <v>87322</v>
      </c>
      <c r="E180" t="s">
        <v>13</v>
      </c>
      <c r="F180">
        <v>7</v>
      </c>
      <c r="G180">
        <v>7</v>
      </c>
      <c r="H180">
        <v>5</v>
      </c>
      <c r="I180">
        <v>3.5112359550561701E-3</v>
      </c>
    </row>
    <row r="181" spans="1:9" x14ac:dyDescent="0.25">
      <c r="A181">
        <v>2</v>
      </c>
      <c r="B181">
        <v>2330</v>
      </c>
      <c r="C181" t="s">
        <v>11</v>
      </c>
      <c r="D181">
        <v>87715</v>
      </c>
      <c r="E181" t="s">
        <v>2</v>
      </c>
      <c r="F181">
        <v>7</v>
      </c>
      <c r="G181">
        <v>18</v>
      </c>
      <c r="H181">
        <v>3</v>
      </c>
      <c r="I181">
        <v>2.1067415730337E-3</v>
      </c>
    </row>
    <row r="182" spans="1:9" x14ac:dyDescent="0.25">
      <c r="A182">
        <v>2</v>
      </c>
      <c r="B182">
        <v>2330</v>
      </c>
      <c r="C182" t="s">
        <v>11</v>
      </c>
      <c r="D182">
        <v>89941</v>
      </c>
      <c r="E182" t="s">
        <v>35</v>
      </c>
      <c r="F182">
        <v>7</v>
      </c>
      <c r="G182">
        <v>10</v>
      </c>
      <c r="H182">
        <v>3</v>
      </c>
      <c r="I182">
        <v>2.1067415730337E-3</v>
      </c>
    </row>
    <row r="183" spans="1:9" x14ac:dyDescent="0.25">
      <c r="A183">
        <v>2</v>
      </c>
      <c r="B183">
        <v>23305</v>
      </c>
      <c r="C183" t="s">
        <v>785</v>
      </c>
      <c r="D183">
        <v>86027</v>
      </c>
      <c r="E183" t="s">
        <v>1433</v>
      </c>
      <c r="F183">
        <v>6</v>
      </c>
      <c r="G183">
        <v>7</v>
      </c>
      <c r="H183">
        <v>2</v>
      </c>
      <c r="I183">
        <v>1.4044943820224699E-3</v>
      </c>
    </row>
    <row r="184" spans="1:9" x14ac:dyDescent="0.25">
      <c r="A184">
        <v>2</v>
      </c>
      <c r="B184">
        <v>23404</v>
      </c>
      <c r="C184" t="s">
        <v>918</v>
      </c>
      <c r="D184">
        <v>1890</v>
      </c>
      <c r="E184" t="s">
        <v>1434</v>
      </c>
      <c r="F184">
        <v>1.5</v>
      </c>
      <c r="G184">
        <v>8</v>
      </c>
      <c r="H184">
        <v>2</v>
      </c>
      <c r="I184">
        <v>1.4044943820224699E-3</v>
      </c>
    </row>
    <row r="185" spans="1:9" x14ac:dyDescent="0.25">
      <c r="A185">
        <v>2</v>
      </c>
      <c r="B185">
        <v>23404</v>
      </c>
      <c r="C185" t="s">
        <v>918</v>
      </c>
      <c r="D185">
        <v>1971</v>
      </c>
      <c r="E185" t="s">
        <v>763</v>
      </c>
      <c r="F185">
        <v>1.5</v>
      </c>
      <c r="G185">
        <v>3</v>
      </c>
      <c r="H185">
        <v>2</v>
      </c>
      <c r="I185">
        <v>1.4044943820224699E-3</v>
      </c>
    </row>
    <row r="186" spans="1:9" x14ac:dyDescent="0.25">
      <c r="A186">
        <v>2</v>
      </c>
      <c r="B186">
        <v>23404</v>
      </c>
      <c r="C186" t="s">
        <v>918</v>
      </c>
      <c r="D186">
        <v>75792</v>
      </c>
      <c r="E186" t="s">
        <v>1435</v>
      </c>
      <c r="F186">
        <v>1.5</v>
      </c>
      <c r="G186">
        <v>3</v>
      </c>
      <c r="H186">
        <v>2</v>
      </c>
      <c r="I186">
        <v>1.4044943820224699E-3</v>
      </c>
    </row>
    <row r="187" spans="1:9" x14ac:dyDescent="0.25">
      <c r="A187">
        <v>2</v>
      </c>
      <c r="B187">
        <v>23434</v>
      </c>
      <c r="C187" t="s">
        <v>1395</v>
      </c>
      <c r="D187">
        <v>78109</v>
      </c>
      <c r="E187" t="s">
        <v>130</v>
      </c>
      <c r="F187">
        <v>4.5</v>
      </c>
      <c r="G187">
        <v>18</v>
      </c>
      <c r="H187">
        <v>2</v>
      </c>
      <c r="I187">
        <v>1.4044943820224699E-3</v>
      </c>
    </row>
    <row r="188" spans="1:9" x14ac:dyDescent="0.25">
      <c r="A188">
        <v>2</v>
      </c>
      <c r="B188">
        <v>23434</v>
      </c>
      <c r="C188" t="s">
        <v>1395</v>
      </c>
      <c r="D188">
        <v>2921</v>
      </c>
      <c r="E188" t="s">
        <v>1356</v>
      </c>
      <c r="F188">
        <v>4.5</v>
      </c>
      <c r="G188">
        <v>9</v>
      </c>
      <c r="H188">
        <v>2</v>
      </c>
      <c r="I188">
        <v>1.4044943820224699E-3</v>
      </c>
    </row>
    <row r="189" spans="1:9" x14ac:dyDescent="0.25">
      <c r="A189">
        <v>2</v>
      </c>
      <c r="B189">
        <v>23434</v>
      </c>
      <c r="C189" t="s">
        <v>1395</v>
      </c>
      <c r="D189">
        <v>2712</v>
      </c>
      <c r="E189" t="s">
        <v>1436</v>
      </c>
      <c r="F189">
        <v>4.5</v>
      </c>
      <c r="G189">
        <v>9</v>
      </c>
      <c r="H189">
        <v>2</v>
      </c>
      <c r="I189">
        <v>1.4044943820224699E-3</v>
      </c>
    </row>
    <row r="190" spans="1:9" x14ac:dyDescent="0.25">
      <c r="A190">
        <v>2</v>
      </c>
      <c r="B190">
        <v>2418</v>
      </c>
      <c r="C190" t="s">
        <v>759</v>
      </c>
      <c r="D190">
        <v>76733</v>
      </c>
      <c r="E190" t="s">
        <v>1437</v>
      </c>
      <c r="F190">
        <v>9</v>
      </c>
      <c r="G190">
        <v>5</v>
      </c>
      <c r="H190">
        <v>2</v>
      </c>
      <c r="I190">
        <v>1.4044943820224699E-3</v>
      </c>
    </row>
    <row r="191" spans="1:9" x14ac:dyDescent="0.25">
      <c r="A191">
        <v>2</v>
      </c>
      <c r="B191">
        <v>2418</v>
      </c>
      <c r="C191" t="s">
        <v>759</v>
      </c>
      <c r="D191">
        <v>23316</v>
      </c>
      <c r="E191" t="s">
        <v>1026</v>
      </c>
      <c r="F191">
        <v>9</v>
      </c>
      <c r="G191">
        <v>3.5</v>
      </c>
      <c r="H191">
        <v>2</v>
      </c>
      <c r="I191">
        <v>1.4044943820224699E-3</v>
      </c>
    </row>
    <row r="192" spans="1:9" x14ac:dyDescent="0.25">
      <c r="A192">
        <v>2</v>
      </c>
      <c r="B192">
        <v>24824</v>
      </c>
      <c r="C192" t="s">
        <v>202</v>
      </c>
      <c r="D192">
        <v>75607</v>
      </c>
      <c r="E192" t="s">
        <v>203</v>
      </c>
      <c r="F192">
        <v>3</v>
      </c>
      <c r="G192">
        <v>3</v>
      </c>
      <c r="H192">
        <v>3</v>
      </c>
      <c r="I192">
        <v>2.1067415730337E-3</v>
      </c>
    </row>
    <row r="193" spans="1:9" x14ac:dyDescent="0.25">
      <c r="A193">
        <v>2</v>
      </c>
      <c r="B193">
        <v>24946</v>
      </c>
      <c r="C193" t="s">
        <v>596</v>
      </c>
      <c r="D193">
        <v>57382</v>
      </c>
      <c r="E193" t="s">
        <v>1438</v>
      </c>
      <c r="F193">
        <v>6.1818181818181799</v>
      </c>
      <c r="G193">
        <v>8</v>
      </c>
      <c r="H193">
        <v>2</v>
      </c>
      <c r="I193">
        <v>1.4044943820224699E-3</v>
      </c>
    </row>
    <row r="194" spans="1:9" x14ac:dyDescent="0.25">
      <c r="A194">
        <v>2</v>
      </c>
      <c r="B194">
        <v>25011</v>
      </c>
      <c r="C194" t="s">
        <v>419</v>
      </c>
      <c r="D194">
        <v>25012</v>
      </c>
      <c r="E194" t="s">
        <v>1039</v>
      </c>
      <c r="F194">
        <v>3</v>
      </c>
      <c r="G194">
        <v>3</v>
      </c>
      <c r="H194">
        <v>2</v>
      </c>
      <c r="I194">
        <v>1.4044943820224699E-3</v>
      </c>
    </row>
    <row r="195" spans="1:9" x14ac:dyDescent="0.25">
      <c r="A195">
        <v>2</v>
      </c>
      <c r="B195">
        <v>25522</v>
      </c>
      <c r="C195" t="s">
        <v>1252</v>
      </c>
      <c r="D195">
        <v>61968</v>
      </c>
      <c r="E195" t="s">
        <v>1439</v>
      </c>
      <c r="F195">
        <v>3</v>
      </c>
      <c r="G195">
        <v>6</v>
      </c>
      <c r="H195">
        <v>2</v>
      </c>
      <c r="I195">
        <v>1.4044943820224699E-3</v>
      </c>
    </row>
    <row r="196" spans="1:9" x14ac:dyDescent="0.25">
      <c r="A196">
        <v>2</v>
      </c>
      <c r="B196">
        <v>25522</v>
      </c>
      <c r="C196" t="s">
        <v>1252</v>
      </c>
      <c r="D196">
        <v>25897</v>
      </c>
      <c r="E196" t="s">
        <v>1297</v>
      </c>
      <c r="F196">
        <v>3</v>
      </c>
      <c r="G196">
        <v>3.5</v>
      </c>
      <c r="H196">
        <v>2</v>
      </c>
      <c r="I196">
        <v>1.4044943820224699E-3</v>
      </c>
    </row>
    <row r="197" spans="1:9" x14ac:dyDescent="0.25">
      <c r="A197">
        <v>2</v>
      </c>
      <c r="B197">
        <v>25525</v>
      </c>
      <c r="C197" t="s">
        <v>347</v>
      </c>
      <c r="D197">
        <v>2185</v>
      </c>
      <c r="E197" t="s">
        <v>1265</v>
      </c>
      <c r="F197">
        <v>3</v>
      </c>
      <c r="G197">
        <v>3</v>
      </c>
      <c r="H197">
        <v>2</v>
      </c>
      <c r="I197">
        <v>1.4044943820224699E-3</v>
      </c>
    </row>
    <row r="198" spans="1:9" x14ac:dyDescent="0.25">
      <c r="A198">
        <v>2</v>
      </c>
      <c r="B198">
        <v>25525</v>
      </c>
      <c r="C198" t="s">
        <v>347</v>
      </c>
      <c r="D198">
        <v>47393</v>
      </c>
      <c r="E198" t="s">
        <v>1440</v>
      </c>
      <c r="F198">
        <v>3</v>
      </c>
      <c r="G198">
        <v>3</v>
      </c>
      <c r="H198">
        <v>2</v>
      </c>
      <c r="I198">
        <v>1.4044943820224699E-3</v>
      </c>
    </row>
    <row r="199" spans="1:9" x14ac:dyDescent="0.25">
      <c r="A199">
        <v>2</v>
      </c>
      <c r="B199">
        <v>25560</v>
      </c>
      <c r="C199" t="s">
        <v>238</v>
      </c>
      <c r="D199">
        <v>33038</v>
      </c>
      <c r="E199" t="s">
        <v>119</v>
      </c>
      <c r="F199">
        <v>3</v>
      </c>
      <c r="G199">
        <v>18</v>
      </c>
      <c r="H199">
        <v>2</v>
      </c>
      <c r="I199">
        <v>1.4044943820224699E-3</v>
      </c>
    </row>
    <row r="200" spans="1:9" x14ac:dyDescent="0.25">
      <c r="A200">
        <v>2</v>
      </c>
      <c r="B200">
        <v>25560</v>
      </c>
      <c r="C200" t="s">
        <v>238</v>
      </c>
      <c r="D200">
        <v>10736</v>
      </c>
      <c r="E200" t="s">
        <v>1441</v>
      </c>
      <c r="F200">
        <v>3</v>
      </c>
      <c r="G200">
        <v>10</v>
      </c>
      <c r="H200">
        <v>2</v>
      </c>
      <c r="I200">
        <v>1.4044943820224699E-3</v>
      </c>
    </row>
    <row r="201" spans="1:9" x14ac:dyDescent="0.25">
      <c r="A201">
        <v>2</v>
      </c>
      <c r="B201">
        <v>25560</v>
      </c>
      <c r="C201" t="s">
        <v>238</v>
      </c>
      <c r="D201">
        <v>23440</v>
      </c>
      <c r="E201" t="s">
        <v>1395</v>
      </c>
      <c r="F201">
        <v>3</v>
      </c>
      <c r="G201">
        <v>4.5</v>
      </c>
      <c r="H201">
        <v>2</v>
      </c>
      <c r="I201">
        <v>1.4044943820224699E-3</v>
      </c>
    </row>
    <row r="202" spans="1:9" x14ac:dyDescent="0.25">
      <c r="A202">
        <v>2</v>
      </c>
      <c r="B202">
        <v>25564</v>
      </c>
      <c r="C202" t="s">
        <v>60</v>
      </c>
      <c r="D202">
        <v>26118</v>
      </c>
      <c r="E202" t="s">
        <v>27</v>
      </c>
      <c r="F202">
        <v>3</v>
      </c>
      <c r="G202">
        <v>3</v>
      </c>
      <c r="H202">
        <v>7</v>
      </c>
      <c r="I202">
        <v>4.9157303370786498E-3</v>
      </c>
    </row>
    <row r="203" spans="1:9" x14ac:dyDescent="0.25">
      <c r="A203">
        <v>2</v>
      </c>
      <c r="B203">
        <v>25564</v>
      </c>
      <c r="C203" t="s">
        <v>60</v>
      </c>
      <c r="D203">
        <v>89941</v>
      </c>
      <c r="E203" t="s">
        <v>35</v>
      </c>
      <c r="F203">
        <v>3</v>
      </c>
      <c r="G203">
        <v>10</v>
      </c>
      <c r="H203">
        <v>4</v>
      </c>
      <c r="I203">
        <v>2.8089887640449398E-3</v>
      </c>
    </row>
    <row r="204" spans="1:9" x14ac:dyDescent="0.25">
      <c r="A204">
        <v>2</v>
      </c>
      <c r="B204">
        <v>25564</v>
      </c>
      <c r="C204" t="s">
        <v>60</v>
      </c>
      <c r="D204">
        <v>86719</v>
      </c>
      <c r="E204" t="s">
        <v>1442</v>
      </c>
      <c r="F204">
        <v>3</v>
      </c>
      <c r="G204">
        <v>5</v>
      </c>
      <c r="H204">
        <v>4</v>
      </c>
      <c r="I204">
        <v>2.8089887640449398E-3</v>
      </c>
    </row>
    <row r="205" spans="1:9" x14ac:dyDescent="0.25">
      <c r="A205">
        <v>2</v>
      </c>
      <c r="B205">
        <v>25676</v>
      </c>
      <c r="C205" t="s">
        <v>1443</v>
      </c>
      <c r="D205">
        <v>75050</v>
      </c>
      <c r="E205" t="s">
        <v>1444</v>
      </c>
      <c r="F205">
        <v>3</v>
      </c>
      <c r="G205">
        <v>4</v>
      </c>
      <c r="H205">
        <v>2</v>
      </c>
      <c r="I205">
        <v>1.4044943820224699E-3</v>
      </c>
    </row>
    <row r="206" spans="1:9" x14ac:dyDescent="0.25">
      <c r="A206">
        <v>2</v>
      </c>
      <c r="B206">
        <v>25676</v>
      </c>
      <c r="C206" t="s">
        <v>1443</v>
      </c>
      <c r="D206">
        <v>25897</v>
      </c>
      <c r="E206" t="s">
        <v>1297</v>
      </c>
      <c r="F206">
        <v>3</v>
      </c>
      <c r="G206">
        <v>3.5</v>
      </c>
      <c r="H206">
        <v>2</v>
      </c>
      <c r="I206">
        <v>1.4044943820224699E-3</v>
      </c>
    </row>
    <row r="207" spans="1:9" x14ac:dyDescent="0.25">
      <c r="A207">
        <v>2</v>
      </c>
      <c r="B207">
        <v>25676</v>
      </c>
      <c r="C207" t="s">
        <v>1443</v>
      </c>
      <c r="D207">
        <v>25522</v>
      </c>
      <c r="E207" t="s">
        <v>1252</v>
      </c>
      <c r="F207">
        <v>3</v>
      </c>
      <c r="G207">
        <v>3</v>
      </c>
      <c r="H207">
        <v>2</v>
      </c>
      <c r="I207">
        <v>1.4044943820224699E-3</v>
      </c>
    </row>
    <row r="208" spans="1:9" x14ac:dyDescent="0.25">
      <c r="A208">
        <v>2</v>
      </c>
      <c r="B208">
        <v>25696</v>
      </c>
      <c r="C208" t="s">
        <v>1400</v>
      </c>
      <c r="D208">
        <v>6080</v>
      </c>
      <c r="E208" t="s">
        <v>925</v>
      </c>
      <c r="F208">
        <v>3</v>
      </c>
      <c r="G208">
        <v>3.5</v>
      </c>
      <c r="H208">
        <v>2</v>
      </c>
      <c r="I208">
        <v>1.4044943820224699E-3</v>
      </c>
    </row>
    <row r="209" spans="1:9" x14ac:dyDescent="0.25">
      <c r="A209">
        <v>2</v>
      </c>
      <c r="B209">
        <v>26005</v>
      </c>
      <c r="C209" t="s">
        <v>1391</v>
      </c>
      <c r="D209">
        <v>33363</v>
      </c>
      <c r="E209" t="s">
        <v>214</v>
      </c>
      <c r="F209">
        <v>3.5</v>
      </c>
      <c r="G209">
        <v>14</v>
      </c>
      <c r="H209">
        <v>3</v>
      </c>
      <c r="I209">
        <v>2.1067415730337E-3</v>
      </c>
    </row>
    <row r="210" spans="1:9" x14ac:dyDescent="0.25">
      <c r="A210">
        <v>2</v>
      </c>
      <c r="B210">
        <v>26005</v>
      </c>
      <c r="C210" t="s">
        <v>1391</v>
      </c>
      <c r="D210">
        <v>58856</v>
      </c>
      <c r="E210" t="s">
        <v>387</v>
      </c>
      <c r="F210">
        <v>3.5</v>
      </c>
      <c r="G210">
        <v>9</v>
      </c>
      <c r="H210">
        <v>3</v>
      </c>
      <c r="I210">
        <v>2.1067415730337E-3</v>
      </c>
    </row>
    <row r="211" spans="1:9" x14ac:dyDescent="0.25">
      <c r="A211">
        <v>2</v>
      </c>
      <c r="B211">
        <v>26005</v>
      </c>
      <c r="C211" t="s">
        <v>1391</v>
      </c>
      <c r="D211">
        <v>26251</v>
      </c>
      <c r="E211" t="s">
        <v>216</v>
      </c>
      <c r="F211">
        <v>3.5</v>
      </c>
      <c r="G211">
        <v>3</v>
      </c>
      <c r="H211">
        <v>3</v>
      </c>
      <c r="I211">
        <v>2.1067415730337E-3</v>
      </c>
    </row>
    <row r="212" spans="1:9" x14ac:dyDescent="0.25">
      <c r="A212">
        <v>2</v>
      </c>
      <c r="B212">
        <v>26006</v>
      </c>
      <c r="C212" t="s">
        <v>890</v>
      </c>
      <c r="D212">
        <v>1542</v>
      </c>
      <c r="E212" t="s">
        <v>1409</v>
      </c>
      <c r="F212">
        <v>3.5</v>
      </c>
      <c r="G212">
        <v>6</v>
      </c>
      <c r="H212">
        <v>2</v>
      </c>
      <c r="I212">
        <v>1.4044943820224699E-3</v>
      </c>
    </row>
    <row r="213" spans="1:9" x14ac:dyDescent="0.25">
      <c r="A213">
        <v>2</v>
      </c>
      <c r="B213">
        <v>26006</v>
      </c>
      <c r="C213" t="s">
        <v>890</v>
      </c>
      <c r="D213">
        <v>26020</v>
      </c>
      <c r="E213" t="s">
        <v>206</v>
      </c>
      <c r="F213">
        <v>3.5</v>
      </c>
      <c r="G213">
        <v>3</v>
      </c>
      <c r="H213">
        <v>2</v>
      </c>
      <c r="I213">
        <v>1.4044943820224699E-3</v>
      </c>
    </row>
    <row r="214" spans="1:9" x14ac:dyDescent="0.25">
      <c r="A214">
        <v>2</v>
      </c>
      <c r="B214">
        <v>26022</v>
      </c>
      <c r="C214" t="s">
        <v>205</v>
      </c>
      <c r="D214">
        <v>26020</v>
      </c>
      <c r="E214" t="s">
        <v>206</v>
      </c>
      <c r="F214">
        <v>3</v>
      </c>
      <c r="G214">
        <v>3</v>
      </c>
      <c r="H214">
        <v>3</v>
      </c>
      <c r="I214">
        <v>2.1067415730337E-3</v>
      </c>
    </row>
    <row r="215" spans="1:9" x14ac:dyDescent="0.25">
      <c r="A215">
        <v>2</v>
      </c>
      <c r="B215">
        <v>26023</v>
      </c>
      <c r="C215" t="s">
        <v>207</v>
      </c>
      <c r="D215">
        <v>1964</v>
      </c>
      <c r="E215" t="s">
        <v>185</v>
      </c>
      <c r="F215">
        <v>3.5</v>
      </c>
      <c r="G215">
        <v>5</v>
      </c>
      <c r="H215">
        <v>2</v>
      </c>
      <c r="I215">
        <v>1.4044943820224699E-3</v>
      </c>
    </row>
    <row r="216" spans="1:9" x14ac:dyDescent="0.25">
      <c r="A216">
        <v>2</v>
      </c>
      <c r="B216">
        <v>26109</v>
      </c>
      <c r="C216" t="s">
        <v>209</v>
      </c>
      <c r="D216">
        <v>45299</v>
      </c>
      <c r="E216" t="s">
        <v>1431</v>
      </c>
      <c r="F216">
        <v>3</v>
      </c>
      <c r="G216">
        <v>7</v>
      </c>
      <c r="H216">
        <v>2</v>
      </c>
      <c r="I216">
        <v>1.4044943820224699E-3</v>
      </c>
    </row>
    <row r="217" spans="1:9" x14ac:dyDescent="0.25">
      <c r="A217">
        <v>2</v>
      </c>
      <c r="B217">
        <v>26109</v>
      </c>
      <c r="C217" t="s">
        <v>209</v>
      </c>
      <c r="D217">
        <v>2087</v>
      </c>
      <c r="E217" t="s">
        <v>8</v>
      </c>
      <c r="F217">
        <v>3</v>
      </c>
      <c r="G217">
        <v>6</v>
      </c>
      <c r="H217">
        <v>2</v>
      </c>
      <c r="I217">
        <v>1.4044943820224699E-3</v>
      </c>
    </row>
    <row r="218" spans="1:9" x14ac:dyDescent="0.25">
      <c r="A218">
        <v>2</v>
      </c>
      <c r="B218">
        <v>26109</v>
      </c>
      <c r="C218" t="s">
        <v>209</v>
      </c>
      <c r="D218">
        <v>1488</v>
      </c>
      <c r="E218" t="s">
        <v>1445</v>
      </c>
      <c r="F218">
        <v>3</v>
      </c>
      <c r="G218">
        <v>6</v>
      </c>
      <c r="H218">
        <v>2</v>
      </c>
      <c r="I218">
        <v>1.4044943820224699E-3</v>
      </c>
    </row>
    <row r="219" spans="1:9" x14ac:dyDescent="0.25">
      <c r="A219">
        <v>2</v>
      </c>
      <c r="B219">
        <v>26115</v>
      </c>
      <c r="C219" t="s">
        <v>177</v>
      </c>
      <c r="D219">
        <v>45837</v>
      </c>
      <c r="E219" t="s">
        <v>212</v>
      </c>
      <c r="F219">
        <v>3</v>
      </c>
      <c r="G219">
        <v>7</v>
      </c>
      <c r="H219">
        <v>3</v>
      </c>
      <c r="I219">
        <v>2.1067415730337E-3</v>
      </c>
    </row>
    <row r="220" spans="1:9" x14ac:dyDescent="0.25">
      <c r="A220">
        <v>2</v>
      </c>
      <c r="B220">
        <v>26115</v>
      </c>
      <c r="C220" t="s">
        <v>177</v>
      </c>
      <c r="D220">
        <v>26117</v>
      </c>
      <c r="E220" t="s">
        <v>213</v>
      </c>
      <c r="F220">
        <v>3</v>
      </c>
      <c r="G220">
        <v>3</v>
      </c>
      <c r="H220">
        <v>3</v>
      </c>
      <c r="I220">
        <v>2.1067415730337E-3</v>
      </c>
    </row>
    <row r="221" spans="1:9" x14ac:dyDescent="0.25">
      <c r="A221">
        <v>2</v>
      </c>
      <c r="B221">
        <v>26115</v>
      </c>
      <c r="C221" t="s">
        <v>177</v>
      </c>
      <c r="D221">
        <v>2085</v>
      </c>
      <c r="E221" t="s">
        <v>1118</v>
      </c>
      <c r="F221">
        <v>3</v>
      </c>
      <c r="G221">
        <v>7</v>
      </c>
      <c r="H221">
        <v>2</v>
      </c>
      <c r="I221">
        <v>1.4044943820224699E-3</v>
      </c>
    </row>
    <row r="222" spans="1:9" x14ac:dyDescent="0.25">
      <c r="A222">
        <v>2</v>
      </c>
      <c r="B222">
        <v>26117</v>
      </c>
      <c r="C222" t="s">
        <v>213</v>
      </c>
      <c r="D222">
        <v>76568</v>
      </c>
      <c r="E222" t="s">
        <v>1446</v>
      </c>
      <c r="F222">
        <v>3</v>
      </c>
      <c r="G222">
        <v>13</v>
      </c>
      <c r="H222">
        <v>2</v>
      </c>
      <c r="I222">
        <v>1.4044943820224699E-3</v>
      </c>
    </row>
    <row r="223" spans="1:9" x14ac:dyDescent="0.25">
      <c r="A223">
        <v>2</v>
      </c>
      <c r="B223">
        <v>26118</v>
      </c>
      <c r="C223" t="s">
        <v>27</v>
      </c>
      <c r="D223">
        <v>7118</v>
      </c>
      <c r="E223" t="s">
        <v>26</v>
      </c>
      <c r="F223">
        <v>3</v>
      </c>
      <c r="G223">
        <v>13</v>
      </c>
      <c r="H223">
        <v>3</v>
      </c>
      <c r="I223">
        <v>2.1067415730337E-3</v>
      </c>
    </row>
    <row r="224" spans="1:9" x14ac:dyDescent="0.25">
      <c r="A224">
        <v>2</v>
      </c>
      <c r="B224">
        <v>26118</v>
      </c>
      <c r="C224" t="s">
        <v>27</v>
      </c>
      <c r="D224">
        <v>2822</v>
      </c>
      <c r="E224" t="s">
        <v>624</v>
      </c>
      <c r="F224">
        <v>3</v>
      </c>
      <c r="G224">
        <v>8</v>
      </c>
      <c r="H224">
        <v>3</v>
      </c>
      <c r="I224">
        <v>2.1067415730337E-3</v>
      </c>
    </row>
    <row r="225" spans="1:9" x14ac:dyDescent="0.25">
      <c r="A225">
        <v>2</v>
      </c>
      <c r="B225">
        <v>26118</v>
      </c>
      <c r="C225" t="s">
        <v>27</v>
      </c>
      <c r="D225">
        <v>26229</v>
      </c>
      <c r="E225" t="s">
        <v>61</v>
      </c>
      <c r="F225">
        <v>3</v>
      </c>
      <c r="G225">
        <v>3</v>
      </c>
      <c r="H225">
        <v>3</v>
      </c>
      <c r="I225">
        <v>2.1067415730337E-3</v>
      </c>
    </row>
    <row r="226" spans="1:9" x14ac:dyDescent="0.25">
      <c r="A226">
        <v>2</v>
      </c>
      <c r="B226">
        <v>26229</v>
      </c>
      <c r="C226" t="s">
        <v>61</v>
      </c>
      <c r="D226">
        <v>87186</v>
      </c>
      <c r="E226" t="s">
        <v>29</v>
      </c>
      <c r="F226">
        <v>3</v>
      </c>
      <c r="G226">
        <v>8</v>
      </c>
      <c r="H226">
        <v>3</v>
      </c>
      <c r="I226">
        <v>2.1067415730337E-3</v>
      </c>
    </row>
    <row r="227" spans="1:9" x14ac:dyDescent="0.25">
      <c r="A227">
        <v>2</v>
      </c>
      <c r="B227">
        <v>26229</v>
      </c>
      <c r="C227" t="s">
        <v>61</v>
      </c>
      <c r="D227">
        <v>3506</v>
      </c>
      <c r="E227" t="s">
        <v>139</v>
      </c>
      <c r="F227">
        <v>3</v>
      </c>
      <c r="G227">
        <v>8</v>
      </c>
      <c r="H227">
        <v>3</v>
      </c>
      <c r="I227">
        <v>2.1067415730337E-3</v>
      </c>
    </row>
    <row r="228" spans="1:9" x14ac:dyDescent="0.25">
      <c r="A228">
        <v>2</v>
      </c>
      <c r="B228">
        <v>26229</v>
      </c>
      <c r="C228" t="s">
        <v>61</v>
      </c>
      <c r="D228">
        <v>1830</v>
      </c>
      <c r="E228" t="s">
        <v>175</v>
      </c>
      <c r="F228">
        <v>3</v>
      </c>
      <c r="G228">
        <v>3</v>
      </c>
      <c r="H228">
        <v>3</v>
      </c>
      <c r="I228">
        <v>2.1067415730337E-3</v>
      </c>
    </row>
    <row r="229" spans="1:9" x14ac:dyDescent="0.25">
      <c r="A229">
        <v>2</v>
      </c>
      <c r="B229">
        <v>26230</v>
      </c>
      <c r="C229" t="s">
        <v>9</v>
      </c>
      <c r="D229">
        <v>1830</v>
      </c>
      <c r="E229" t="s">
        <v>175</v>
      </c>
      <c r="F229">
        <v>3</v>
      </c>
      <c r="G229">
        <v>3</v>
      </c>
      <c r="H229">
        <v>6</v>
      </c>
      <c r="I229">
        <v>4.2134831460674104E-3</v>
      </c>
    </row>
    <row r="230" spans="1:9" x14ac:dyDescent="0.25">
      <c r="A230">
        <v>2</v>
      </c>
      <c r="B230">
        <v>26230</v>
      </c>
      <c r="C230" t="s">
        <v>9</v>
      </c>
      <c r="D230">
        <v>26229</v>
      </c>
      <c r="E230" t="s">
        <v>61</v>
      </c>
      <c r="F230">
        <v>3</v>
      </c>
      <c r="G230">
        <v>3</v>
      </c>
      <c r="H230">
        <v>4</v>
      </c>
      <c r="I230">
        <v>2.8089887640449398E-3</v>
      </c>
    </row>
    <row r="231" spans="1:9" x14ac:dyDescent="0.25">
      <c r="A231">
        <v>2</v>
      </c>
      <c r="B231">
        <v>26230</v>
      </c>
      <c r="C231" t="s">
        <v>9</v>
      </c>
      <c r="D231">
        <v>2087</v>
      </c>
      <c r="E231" t="s">
        <v>8</v>
      </c>
      <c r="F231">
        <v>3</v>
      </c>
      <c r="G231">
        <v>6</v>
      </c>
      <c r="H231">
        <v>3</v>
      </c>
      <c r="I231">
        <v>2.1067415730337E-3</v>
      </c>
    </row>
    <row r="232" spans="1:9" x14ac:dyDescent="0.25">
      <c r="A232">
        <v>2</v>
      </c>
      <c r="B232">
        <v>26251</v>
      </c>
      <c r="C232" t="s">
        <v>216</v>
      </c>
      <c r="D232">
        <v>78598</v>
      </c>
      <c r="E232" t="s">
        <v>1392</v>
      </c>
      <c r="F232">
        <v>3</v>
      </c>
      <c r="G232">
        <v>10</v>
      </c>
      <c r="H232">
        <v>2</v>
      </c>
      <c r="I232">
        <v>1.4044943820224699E-3</v>
      </c>
    </row>
    <row r="233" spans="1:9" x14ac:dyDescent="0.25">
      <c r="A233">
        <v>2</v>
      </c>
      <c r="B233">
        <v>26251</v>
      </c>
      <c r="C233" t="s">
        <v>216</v>
      </c>
      <c r="D233">
        <v>88911</v>
      </c>
      <c r="E233" t="s">
        <v>353</v>
      </c>
      <c r="F233">
        <v>3</v>
      </c>
      <c r="G233">
        <v>8</v>
      </c>
      <c r="H233">
        <v>2</v>
      </c>
      <c r="I233">
        <v>1.4044943820224699E-3</v>
      </c>
    </row>
    <row r="234" spans="1:9" x14ac:dyDescent="0.25">
      <c r="A234">
        <v>2</v>
      </c>
      <c r="B234">
        <v>26251</v>
      </c>
      <c r="C234" t="s">
        <v>216</v>
      </c>
      <c r="D234">
        <v>88946</v>
      </c>
      <c r="E234" t="s">
        <v>217</v>
      </c>
      <c r="F234">
        <v>3</v>
      </c>
      <c r="G234">
        <v>6</v>
      </c>
      <c r="H234">
        <v>2</v>
      </c>
      <c r="I234">
        <v>1.4044943820224699E-3</v>
      </c>
    </row>
    <row r="235" spans="1:9" x14ac:dyDescent="0.25">
      <c r="A235">
        <v>2</v>
      </c>
      <c r="B235">
        <v>26297</v>
      </c>
      <c r="C235" t="s">
        <v>219</v>
      </c>
      <c r="D235">
        <v>2633</v>
      </c>
      <c r="E235" t="s">
        <v>44</v>
      </c>
      <c r="F235">
        <v>3</v>
      </c>
      <c r="G235">
        <v>7</v>
      </c>
      <c r="H235">
        <v>3</v>
      </c>
      <c r="I235">
        <v>2.1067415730337E-3</v>
      </c>
    </row>
    <row r="236" spans="1:9" x14ac:dyDescent="0.25">
      <c r="A236">
        <v>2</v>
      </c>
      <c r="B236">
        <v>26297</v>
      </c>
      <c r="C236" t="s">
        <v>219</v>
      </c>
      <c r="D236">
        <v>10736</v>
      </c>
      <c r="E236" t="s">
        <v>1441</v>
      </c>
      <c r="F236">
        <v>3</v>
      </c>
      <c r="G236">
        <v>10</v>
      </c>
      <c r="H236">
        <v>2</v>
      </c>
      <c r="I236">
        <v>1.4044943820224699E-3</v>
      </c>
    </row>
    <row r="237" spans="1:9" x14ac:dyDescent="0.25">
      <c r="A237">
        <v>2</v>
      </c>
      <c r="B237">
        <v>26297</v>
      </c>
      <c r="C237" t="s">
        <v>219</v>
      </c>
      <c r="D237">
        <v>2214</v>
      </c>
      <c r="E237" t="s">
        <v>1394</v>
      </c>
      <c r="F237">
        <v>3</v>
      </c>
      <c r="G237">
        <v>4.5</v>
      </c>
      <c r="H237">
        <v>2</v>
      </c>
      <c r="I237">
        <v>1.4044943820224699E-3</v>
      </c>
    </row>
    <row r="238" spans="1:9" x14ac:dyDescent="0.25">
      <c r="A238">
        <v>2</v>
      </c>
      <c r="B238">
        <v>2633</v>
      </c>
      <c r="C238" t="s">
        <v>44</v>
      </c>
      <c r="D238">
        <v>16215</v>
      </c>
      <c r="E238" t="s">
        <v>415</v>
      </c>
      <c r="F238">
        <v>7</v>
      </c>
      <c r="G238">
        <v>8</v>
      </c>
      <c r="H238">
        <v>2</v>
      </c>
      <c r="I238">
        <v>1.4044943820224699E-3</v>
      </c>
    </row>
    <row r="239" spans="1:9" x14ac:dyDescent="0.25">
      <c r="A239">
        <v>2</v>
      </c>
      <c r="B239">
        <v>2633</v>
      </c>
      <c r="C239" t="s">
        <v>44</v>
      </c>
      <c r="D239">
        <v>16215</v>
      </c>
      <c r="E239" t="s">
        <v>416</v>
      </c>
      <c r="F239">
        <v>7</v>
      </c>
      <c r="G239">
        <v>7</v>
      </c>
      <c r="H239">
        <v>2</v>
      </c>
      <c r="I239">
        <v>1.4044943820224699E-3</v>
      </c>
    </row>
    <row r="240" spans="1:9" x14ac:dyDescent="0.25">
      <c r="A240">
        <v>2</v>
      </c>
      <c r="B240">
        <v>2666</v>
      </c>
      <c r="C240" t="s">
        <v>442</v>
      </c>
      <c r="D240">
        <v>88491</v>
      </c>
      <c r="E240" t="s">
        <v>87</v>
      </c>
      <c r="F240">
        <v>3</v>
      </c>
      <c r="G240">
        <v>4</v>
      </c>
      <c r="H240">
        <v>2</v>
      </c>
      <c r="I240">
        <v>1.4044943820224699E-3</v>
      </c>
    </row>
    <row r="241" spans="1:9" x14ac:dyDescent="0.25">
      <c r="A241">
        <v>2</v>
      </c>
      <c r="B241">
        <v>2666</v>
      </c>
      <c r="C241" t="s">
        <v>442</v>
      </c>
      <c r="D241">
        <v>38971</v>
      </c>
      <c r="E241" t="s">
        <v>334</v>
      </c>
      <c r="F241">
        <v>3</v>
      </c>
      <c r="G241">
        <v>4</v>
      </c>
      <c r="H241">
        <v>2</v>
      </c>
      <c r="I241">
        <v>1.4044943820224699E-3</v>
      </c>
    </row>
    <row r="242" spans="1:9" x14ac:dyDescent="0.25">
      <c r="A242">
        <v>2</v>
      </c>
      <c r="B242">
        <v>26773</v>
      </c>
      <c r="C242" t="s">
        <v>362</v>
      </c>
      <c r="D242">
        <v>87377</v>
      </c>
      <c r="E242" t="s">
        <v>37</v>
      </c>
      <c r="F242">
        <v>2.8999999999999901</v>
      </c>
      <c r="G242">
        <v>6</v>
      </c>
      <c r="H242">
        <v>2</v>
      </c>
      <c r="I242">
        <v>1.4044943820224699E-3</v>
      </c>
    </row>
    <row r="243" spans="1:9" x14ac:dyDescent="0.25">
      <c r="A243">
        <v>2</v>
      </c>
      <c r="B243">
        <v>26774</v>
      </c>
      <c r="C243" t="s">
        <v>224</v>
      </c>
      <c r="D243">
        <v>45873</v>
      </c>
      <c r="E243" t="s">
        <v>425</v>
      </c>
      <c r="F243">
        <v>1</v>
      </c>
      <c r="G243">
        <v>5</v>
      </c>
      <c r="H243">
        <v>3</v>
      </c>
      <c r="I243">
        <v>2.1067415730337E-3</v>
      </c>
    </row>
    <row r="244" spans="1:9" x14ac:dyDescent="0.25">
      <c r="A244">
        <v>2</v>
      </c>
      <c r="B244">
        <v>26774</v>
      </c>
      <c r="C244" t="s">
        <v>224</v>
      </c>
      <c r="D244">
        <v>45863</v>
      </c>
      <c r="E244" t="s">
        <v>424</v>
      </c>
      <c r="F244">
        <v>1</v>
      </c>
      <c r="G244">
        <v>5</v>
      </c>
      <c r="H244">
        <v>2</v>
      </c>
      <c r="I244">
        <v>1.4044943820224699E-3</v>
      </c>
    </row>
    <row r="245" spans="1:9" x14ac:dyDescent="0.25">
      <c r="A245">
        <v>2</v>
      </c>
      <c r="B245">
        <v>26812</v>
      </c>
      <c r="C245" t="s">
        <v>65</v>
      </c>
      <c r="D245">
        <v>87887</v>
      </c>
      <c r="E245" t="s">
        <v>221</v>
      </c>
      <c r="F245">
        <v>1.2999999999999901</v>
      </c>
      <c r="G245">
        <v>9</v>
      </c>
      <c r="H245">
        <v>2</v>
      </c>
      <c r="I245">
        <v>1.4044943820224699E-3</v>
      </c>
    </row>
    <row r="246" spans="1:9" x14ac:dyDescent="0.25">
      <c r="A246">
        <v>2</v>
      </c>
      <c r="B246">
        <v>27578</v>
      </c>
      <c r="C246" t="s">
        <v>14</v>
      </c>
      <c r="D246">
        <v>1589</v>
      </c>
      <c r="E246" t="s">
        <v>186</v>
      </c>
      <c r="F246">
        <v>9.25</v>
      </c>
      <c r="G246">
        <v>9</v>
      </c>
      <c r="H246">
        <v>2</v>
      </c>
      <c r="I246">
        <v>1.4044943820224699E-3</v>
      </c>
    </row>
    <row r="247" spans="1:9" x14ac:dyDescent="0.25">
      <c r="A247">
        <v>2</v>
      </c>
      <c r="B247">
        <v>27849</v>
      </c>
      <c r="C247" t="s">
        <v>64</v>
      </c>
      <c r="D247">
        <v>10503</v>
      </c>
      <c r="E247" t="s">
        <v>149</v>
      </c>
      <c r="F247">
        <v>6.9</v>
      </c>
      <c r="G247">
        <v>3</v>
      </c>
      <c r="H247">
        <v>3</v>
      </c>
      <c r="I247">
        <v>2.1067415730337E-3</v>
      </c>
    </row>
    <row r="248" spans="1:9" x14ac:dyDescent="0.25">
      <c r="A248">
        <v>2</v>
      </c>
      <c r="B248">
        <v>27849</v>
      </c>
      <c r="C248" t="s">
        <v>64</v>
      </c>
      <c r="D248">
        <v>38309</v>
      </c>
      <c r="E248" t="s">
        <v>1447</v>
      </c>
      <c r="F248">
        <v>6.9</v>
      </c>
      <c r="G248">
        <v>8</v>
      </c>
      <c r="H248">
        <v>2</v>
      </c>
      <c r="I248">
        <v>1.4044943820224699E-3</v>
      </c>
    </row>
    <row r="249" spans="1:9" x14ac:dyDescent="0.25">
      <c r="A249">
        <v>2</v>
      </c>
      <c r="B249">
        <v>27849</v>
      </c>
      <c r="C249" t="s">
        <v>64</v>
      </c>
      <c r="D249">
        <v>45837</v>
      </c>
      <c r="E249" t="s">
        <v>212</v>
      </c>
      <c r="F249">
        <v>6.9</v>
      </c>
      <c r="G249">
        <v>7</v>
      </c>
      <c r="H249">
        <v>2</v>
      </c>
      <c r="I249">
        <v>1.4044943820224699E-3</v>
      </c>
    </row>
    <row r="250" spans="1:9" x14ac:dyDescent="0.25">
      <c r="A250">
        <v>2</v>
      </c>
      <c r="B250">
        <v>27961</v>
      </c>
      <c r="C250" t="s">
        <v>1448</v>
      </c>
      <c r="D250">
        <v>18399</v>
      </c>
      <c r="E250" t="s">
        <v>1423</v>
      </c>
      <c r="F250">
        <v>2</v>
      </c>
      <c r="G250">
        <v>2.5</v>
      </c>
      <c r="H250">
        <v>2</v>
      </c>
      <c r="I250">
        <v>1.4044943820224699E-3</v>
      </c>
    </row>
    <row r="251" spans="1:9" x14ac:dyDescent="0.25">
      <c r="A251">
        <v>2</v>
      </c>
      <c r="B251">
        <v>28142</v>
      </c>
      <c r="C251" t="s">
        <v>1449</v>
      </c>
      <c r="D251">
        <v>28143</v>
      </c>
      <c r="E251" t="s">
        <v>1283</v>
      </c>
      <c r="F251">
        <v>4.5</v>
      </c>
      <c r="G251">
        <v>4.5</v>
      </c>
      <c r="H251">
        <v>2</v>
      </c>
      <c r="I251">
        <v>1.4044943820224699E-3</v>
      </c>
    </row>
    <row r="252" spans="1:9" x14ac:dyDescent="0.25">
      <c r="A252">
        <v>2</v>
      </c>
      <c r="B252">
        <v>28228</v>
      </c>
      <c r="C252" t="s">
        <v>16</v>
      </c>
      <c r="D252">
        <v>29497</v>
      </c>
      <c r="E252" t="s">
        <v>15</v>
      </c>
      <c r="F252">
        <v>2.75</v>
      </c>
      <c r="G252">
        <v>3</v>
      </c>
      <c r="H252">
        <v>8</v>
      </c>
      <c r="I252">
        <v>5.6179775280898797E-3</v>
      </c>
    </row>
    <row r="253" spans="1:9" x14ac:dyDescent="0.25">
      <c r="A253">
        <v>2</v>
      </c>
      <c r="B253">
        <v>28228</v>
      </c>
      <c r="C253" t="s">
        <v>16</v>
      </c>
      <c r="D253">
        <v>29495</v>
      </c>
      <c r="E253" t="s">
        <v>228</v>
      </c>
      <c r="F253">
        <v>2.75</v>
      </c>
      <c r="G253">
        <v>3.5</v>
      </c>
      <c r="H253">
        <v>5</v>
      </c>
      <c r="I253">
        <v>3.5112359550561701E-3</v>
      </c>
    </row>
    <row r="254" spans="1:9" x14ac:dyDescent="0.25">
      <c r="A254">
        <v>2</v>
      </c>
      <c r="B254">
        <v>28228</v>
      </c>
      <c r="C254" t="s">
        <v>16</v>
      </c>
      <c r="D254">
        <v>27578</v>
      </c>
      <c r="E254" t="s">
        <v>14</v>
      </c>
      <c r="F254">
        <v>2.75</v>
      </c>
      <c r="G254">
        <v>9.25</v>
      </c>
      <c r="H254">
        <v>4</v>
      </c>
      <c r="I254">
        <v>2.8089887640449398E-3</v>
      </c>
    </row>
    <row r="255" spans="1:9" x14ac:dyDescent="0.25">
      <c r="A255">
        <v>2</v>
      </c>
      <c r="B255">
        <v>28406</v>
      </c>
      <c r="C255" t="s">
        <v>50</v>
      </c>
      <c r="D255">
        <v>33038</v>
      </c>
      <c r="E255" t="s">
        <v>119</v>
      </c>
      <c r="F255">
        <v>1.45</v>
      </c>
      <c r="G255">
        <v>18</v>
      </c>
      <c r="H255">
        <v>2</v>
      </c>
      <c r="I255">
        <v>1.4044943820224699E-3</v>
      </c>
    </row>
    <row r="256" spans="1:9" x14ac:dyDescent="0.25">
      <c r="A256">
        <v>2</v>
      </c>
      <c r="B256">
        <v>28406</v>
      </c>
      <c r="C256" t="s">
        <v>50</v>
      </c>
      <c r="D256">
        <v>62603</v>
      </c>
      <c r="E256" t="s">
        <v>1450</v>
      </c>
      <c r="F256">
        <v>1.45</v>
      </c>
      <c r="G256">
        <v>9</v>
      </c>
      <c r="H256">
        <v>2</v>
      </c>
      <c r="I256">
        <v>1.4044943820224699E-3</v>
      </c>
    </row>
    <row r="257" spans="1:9" x14ac:dyDescent="0.25">
      <c r="A257">
        <v>2</v>
      </c>
      <c r="B257">
        <v>28406</v>
      </c>
      <c r="C257" t="s">
        <v>50</v>
      </c>
      <c r="D257">
        <v>2921</v>
      </c>
      <c r="E257" t="s">
        <v>1356</v>
      </c>
      <c r="F257">
        <v>1.45</v>
      </c>
      <c r="G257">
        <v>9</v>
      </c>
      <c r="H257">
        <v>2</v>
      </c>
      <c r="I257">
        <v>1.4044943820224699E-3</v>
      </c>
    </row>
    <row r="258" spans="1:9" x14ac:dyDescent="0.25">
      <c r="A258">
        <v>2</v>
      </c>
      <c r="B258">
        <v>28673</v>
      </c>
      <c r="C258" t="s">
        <v>1451</v>
      </c>
      <c r="D258">
        <v>23304</v>
      </c>
      <c r="E258" t="s">
        <v>1086</v>
      </c>
      <c r="F258">
        <v>1.35</v>
      </c>
      <c r="G258">
        <v>6</v>
      </c>
      <c r="H258">
        <v>2</v>
      </c>
      <c r="I258">
        <v>1.4044943820224699E-3</v>
      </c>
    </row>
    <row r="259" spans="1:9" x14ac:dyDescent="0.25">
      <c r="A259">
        <v>2</v>
      </c>
      <c r="B259">
        <v>28673</v>
      </c>
      <c r="C259" t="s">
        <v>1451</v>
      </c>
      <c r="D259">
        <v>25053</v>
      </c>
      <c r="E259" t="s">
        <v>1081</v>
      </c>
      <c r="F259">
        <v>1.35</v>
      </c>
      <c r="G259">
        <v>4</v>
      </c>
      <c r="H259">
        <v>2</v>
      </c>
      <c r="I259">
        <v>1.4044943820224699E-3</v>
      </c>
    </row>
    <row r="260" spans="1:9" x14ac:dyDescent="0.25">
      <c r="A260">
        <v>2</v>
      </c>
      <c r="B260">
        <v>28750</v>
      </c>
      <c r="C260" t="s">
        <v>786</v>
      </c>
      <c r="D260">
        <v>15451</v>
      </c>
      <c r="E260" t="s">
        <v>864</v>
      </c>
      <c r="F260">
        <v>8</v>
      </c>
      <c r="G260">
        <v>9</v>
      </c>
      <c r="H260">
        <v>2</v>
      </c>
      <c r="I260">
        <v>1.4044943820224699E-3</v>
      </c>
    </row>
    <row r="261" spans="1:9" x14ac:dyDescent="0.25">
      <c r="A261">
        <v>2</v>
      </c>
      <c r="B261">
        <v>28992</v>
      </c>
      <c r="C261" t="s">
        <v>662</v>
      </c>
      <c r="D261">
        <v>87954</v>
      </c>
      <c r="E261" t="s">
        <v>1452</v>
      </c>
      <c r="F261">
        <v>2.9</v>
      </c>
      <c r="G261">
        <v>5</v>
      </c>
      <c r="H261">
        <v>2</v>
      </c>
      <c r="I261">
        <v>1.4044943820224699E-3</v>
      </c>
    </row>
    <row r="262" spans="1:9" x14ac:dyDescent="0.25">
      <c r="A262">
        <v>2</v>
      </c>
      <c r="B262">
        <v>29123</v>
      </c>
      <c r="C262" t="s">
        <v>1453</v>
      </c>
      <c r="D262">
        <v>62583</v>
      </c>
      <c r="E262" t="s">
        <v>300</v>
      </c>
      <c r="F262">
        <v>1.5</v>
      </c>
      <c r="G262">
        <v>9</v>
      </c>
      <c r="H262">
        <v>2</v>
      </c>
      <c r="I262">
        <v>1.4044943820224699E-3</v>
      </c>
    </row>
    <row r="263" spans="1:9" x14ac:dyDescent="0.25">
      <c r="A263">
        <v>2</v>
      </c>
      <c r="B263">
        <v>29123</v>
      </c>
      <c r="C263" t="s">
        <v>1453</v>
      </c>
      <c r="D263">
        <v>62603</v>
      </c>
      <c r="E263" t="s">
        <v>1450</v>
      </c>
      <c r="F263">
        <v>1.5</v>
      </c>
      <c r="G263">
        <v>9</v>
      </c>
      <c r="H263">
        <v>2</v>
      </c>
      <c r="I263">
        <v>1.4044943820224699E-3</v>
      </c>
    </row>
    <row r="264" spans="1:9" x14ac:dyDescent="0.25">
      <c r="A264">
        <v>2</v>
      </c>
      <c r="B264">
        <v>29123</v>
      </c>
      <c r="C264" t="s">
        <v>1453</v>
      </c>
      <c r="D264">
        <v>3530</v>
      </c>
      <c r="E264" t="s">
        <v>1454</v>
      </c>
      <c r="F264">
        <v>1.5</v>
      </c>
      <c r="G264">
        <v>3</v>
      </c>
      <c r="H264">
        <v>2</v>
      </c>
      <c r="I264">
        <v>1.4044943820224699E-3</v>
      </c>
    </row>
    <row r="265" spans="1:9" x14ac:dyDescent="0.25">
      <c r="A265">
        <v>2</v>
      </c>
      <c r="B265">
        <v>29201</v>
      </c>
      <c r="C265" t="s">
        <v>225</v>
      </c>
      <c r="D265">
        <v>29001</v>
      </c>
      <c r="E265" t="s">
        <v>226</v>
      </c>
      <c r="F265">
        <v>7</v>
      </c>
      <c r="G265">
        <v>5</v>
      </c>
      <c r="H265">
        <v>2</v>
      </c>
      <c r="I265">
        <v>1.4044943820224699E-3</v>
      </c>
    </row>
    <row r="266" spans="1:9" x14ac:dyDescent="0.25">
      <c r="A266">
        <v>2</v>
      </c>
      <c r="B266">
        <v>29202</v>
      </c>
      <c r="C266" t="s">
        <v>225</v>
      </c>
      <c r="D266">
        <v>29002</v>
      </c>
      <c r="E266" t="s">
        <v>226</v>
      </c>
      <c r="F266">
        <v>7</v>
      </c>
      <c r="G266">
        <v>5</v>
      </c>
      <c r="H266">
        <v>3</v>
      </c>
      <c r="I266">
        <v>2.1067415730337E-3</v>
      </c>
    </row>
    <row r="267" spans="1:9" x14ac:dyDescent="0.25">
      <c r="A267">
        <v>2</v>
      </c>
      <c r="B267">
        <v>29204</v>
      </c>
      <c r="C267" t="s">
        <v>225</v>
      </c>
      <c r="D267">
        <v>29004</v>
      </c>
      <c r="E267" t="s">
        <v>226</v>
      </c>
      <c r="F267">
        <v>7</v>
      </c>
      <c r="G267">
        <v>5</v>
      </c>
      <c r="H267">
        <v>2</v>
      </c>
      <c r="I267">
        <v>1.4044943820224699E-3</v>
      </c>
    </row>
    <row r="268" spans="1:9" x14ac:dyDescent="0.25">
      <c r="A268">
        <v>2</v>
      </c>
      <c r="B268">
        <v>29495</v>
      </c>
      <c r="C268" t="s">
        <v>228</v>
      </c>
      <c r="D268">
        <v>27578</v>
      </c>
      <c r="E268" t="s">
        <v>14</v>
      </c>
      <c r="F268">
        <v>3.5</v>
      </c>
      <c r="G268">
        <v>9.25</v>
      </c>
      <c r="H268">
        <v>3</v>
      </c>
      <c r="I268">
        <v>2.1067415730337E-3</v>
      </c>
    </row>
    <row r="269" spans="1:9" x14ac:dyDescent="0.25">
      <c r="A269">
        <v>2</v>
      </c>
      <c r="B269">
        <v>29495</v>
      </c>
      <c r="C269" t="s">
        <v>228</v>
      </c>
      <c r="D269">
        <v>49370</v>
      </c>
      <c r="E269" t="s">
        <v>1455</v>
      </c>
      <c r="F269">
        <v>3.5</v>
      </c>
      <c r="G269">
        <v>6</v>
      </c>
      <c r="H269">
        <v>3</v>
      </c>
      <c r="I269">
        <v>2.1067415730337E-3</v>
      </c>
    </row>
    <row r="270" spans="1:9" x14ac:dyDescent="0.25">
      <c r="A270">
        <v>2</v>
      </c>
      <c r="B270">
        <v>29495</v>
      </c>
      <c r="C270" t="s">
        <v>228</v>
      </c>
      <c r="D270">
        <v>14862</v>
      </c>
      <c r="E270" t="s">
        <v>4</v>
      </c>
      <c r="F270">
        <v>3.5</v>
      </c>
      <c r="G270">
        <v>8</v>
      </c>
      <c r="H270">
        <v>2</v>
      </c>
      <c r="I270">
        <v>1.4044943820224699E-3</v>
      </c>
    </row>
    <row r="271" spans="1:9" x14ac:dyDescent="0.25">
      <c r="A271">
        <v>2</v>
      </c>
      <c r="B271">
        <v>29497</v>
      </c>
      <c r="C271" t="s">
        <v>15</v>
      </c>
      <c r="D271">
        <v>27849</v>
      </c>
      <c r="E271" t="s">
        <v>64</v>
      </c>
      <c r="F271">
        <v>3</v>
      </c>
      <c r="G271">
        <v>6.9</v>
      </c>
      <c r="H271">
        <v>11</v>
      </c>
      <c r="I271">
        <v>7.7247191011235901E-3</v>
      </c>
    </row>
    <row r="272" spans="1:9" x14ac:dyDescent="0.25">
      <c r="A272">
        <v>2</v>
      </c>
      <c r="B272">
        <v>29497</v>
      </c>
      <c r="C272" t="s">
        <v>15</v>
      </c>
      <c r="D272">
        <v>27578</v>
      </c>
      <c r="E272" t="s">
        <v>14</v>
      </c>
      <c r="F272">
        <v>3</v>
      </c>
      <c r="G272">
        <v>9.25</v>
      </c>
      <c r="H272">
        <v>5</v>
      </c>
      <c r="I272">
        <v>3.5112359550561701E-3</v>
      </c>
    </row>
    <row r="273" spans="1:9" x14ac:dyDescent="0.25">
      <c r="A273">
        <v>2</v>
      </c>
      <c r="B273">
        <v>29497</v>
      </c>
      <c r="C273" t="s">
        <v>15</v>
      </c>
      <c r="D273">
        <v>99877</v>
      </c>
      <c r="E273" t="s">
        <v>393</v>
      </c>
      <c r="F273">
        <v>3</v>
      </c>
      <c r="G273">
        <v>6</v>
      </c>
      <c r="H273">
        <v>4</v>
      </c>
      <c r="I273">
        <v>2.8089887640449398E-3</v>
      </c>
    </row>
    <row r="274" spans="1:9" x14ac:dyDescent="0.25">
      <c r="A274">
        <v>2</v>
      </c>
      <c r="B274">
        <v>29502</v>
      </c>
      <c r="C274" t="s">
        <v>229</v>
      </c>
      <c r="D274">
        <v>23412</v>
      </c>
      <c r="E274" t="s">
        <v>1456</v>
      </c>
      <c r="F274">
        <v>1.5</v>
      </c>
      <c r="G274">
        <v>2.5</v>
      </c>
      <c r="H274">
        <v>2</v>
      </c>
      <c r="I274">
        <v>1.4044943820224699E-3</v>
      </c>
    </row>
    <row r="275" spans="1:9" x14ac:dyDescent="0.25">
      <c r="A275">
        <v>2</v>
      </c>
      <c r="B275">
        <v>29524</v>
      </c>
      <c r="C275" t="s">
        <v>1227</v>
      </c>
      <c r="D275">
        <v>48614</v>
      </c>
      <c r="E275" t="s">
        <v>936</v>
      </c>
      <c r="F275">
        <v>2.4500000000000002</v>
      </c>
      <c r="G275">
        <v>3</v>
      </c>
      <c r="H275">
        <v>2</v>
      </c>
      <c r="I275">
        <v>1.4044943820224699E-3</v>
      </c>
    </row>
    <row r="276" spans="1:9" x14ac:dyDescent="0.25">
      <c r="A276">
        <v>2</v>
      </c>
      <c r="B276">
        <v>29894</v>
      </c>
      <c r="C276" t="s">
        <v>231</v>
      </c>
      <c r="D276">
        <v>1782</v>
      </c>
      <c r="E276" t="s">
        <v>342</v>
      </c>
      <c r="F276">
        <v>1</v>
      </c>
      <c r="G276">
        <v>5</v>
      </c>
      <c r="H276">
        <v>3</v>
      </c>
      <c r="I276">
        <v>2.1067415730337E-3</v>
      </c>
    </row>
    <row r="277" spans="1:9" x14ac:dyDescent="0.25">
      <c r="A277">
        <v>2</v>
      </c>
      <c r="B277">
        <v>29894</v>
      </c>
      <c r="C277" t="s">
        <v>231</v>
      </c>
      <c r="D277">
        <v>47323</v>
      </c>
      <c r="E277" t="s">
        <v>390</v>
      </c>
      <c r="F277">
        <v>1</v>
      </c>
      <c r="G277">
        <v>3</v>
      </c>
      <c r="H277">
        <v>3</v>
      </c>
      <c r="I277">
        <v>2.1067415730337E-3</v>
      </c>
    </row>
    <row r="278" spans="1:9" x14ac:dyDescent="0.25">
      <c r="A278">
        <v>2</v>
      </c>
      <c r="B278">
        <v>29894</v>
      </c>
      <c r="C278" t="s">
        <v>231</v>
      </c>
      <c r="D278">
        <v>1830</v>
      </c>
      <c r="E278" t="s">
        <v>175</v>
      </c>
      <c r="F278">
        <v>1</v>
      </c>
      <c r="G278">
        <v>3</v>
      </c>
      <c r="H278">
        <v>3</v>
      </c>
      <c r="I278">
        <v>2.1067415730337E-3</v>
      </c>
    </row>
    <row r="279" spans="1:9" x14ac:dyDescent="0.25">
      <c r="A279">
        <v>2</v>
      </c>
      <c r="B279">
        <v>30783</v>
      </c>
      <c r="C279" t="s">
        <v>328</v>
      </c>
      <c r="D279">
        <v>4097</v>
      </c>
      <c r="E279" t="s">
        <v>369</v>
      </c>
      <c r="F279">
        <v>3</v>
      </c>
      <c r="G279">
        <v>6</v>
      </c>
      <c r="H279">
        <v>2</v>
      </c>
      <c r="I279">
        <v>1.4044943820224699E-3</v>
      </c>
    </row>
    <row r="280" spans="1:9" x14ac:dyDescent="0.25">
      <c r="A280">
        <v>2</v>
      </c>
      <c r="B280">
        <v>30785</v>
      </c>
      <c r="C280" t="s">
        <v>232</v>
      </c>
      <c r="D280">
        <v>99877</v>
      </c>
      <c r="E280" t="s">
        <v>393</v>
      </c>
      <c r="F280">
        <v>1.5</v>
      </c>
      <c r="G280">
        <v>6</v>
      </c>
      <c r="H280">
        <v>2</v>
      </c>
      <c r="I280">
        <v>1.4044943820224699E-3</v>
      </c>
    </row>
    <row r="281" spans="1:9" x14ac:dyDescent="0.25">
      <c r="A281">
        <v>2</v>
      </c>
      <c r="B281">
        <v>30785</v>
      </c>
      <c r="C281" t="s">
        <v>232</v>
      </c>
      <c r="D281">
        <v>30648</v>
      </c>
      <c r="E281" t="s">
        <v>233</v>
      </c>
      <c r="F281">
        <v>1.5</v>
      </c>
      <c r="G281">
        <v>3</v>
      </c>
      <c r="H281">
        <v>2</v>
      </c>
      <c r="I281">
        <v>1.4044943820224699E-3</v>
      </c>
    </row>
    <row r="282" spans="1:9" x14ac:dyDescent="0.25">
      <c r="A282">
        <v>2</v>
      </c>
      <c r="B282">
        <v>30785</v>
      </c>
      <c r="C282" t="s">
        <v>232</v>
      </c>
      <c r="D282">
        <v>47393</v>
      </c>
      <c r="E282" t="s">
        <v>1440</v>
      </c>
      <c r="F282">
        <v>1.5</v>
      </c>
      <c r="G282">
        <v>3</v>
      </c>
      <c r="H282">
        <v>2</v>
      </c>
      <c r="I282">
        <v>1.4044943820224699E-3</v>
      </c>
    </row>
    <row r="283" spans="1:9" x14ac:dyDescent="0.25">
      <c r="A283">
        <v>2</v>
      </c>
      <c r="B283">
        <v>3195</v>
      </c>
      <c r="C283" t="s">
        <v>1457</v>
      </c>
      <c r="D283">
        <v>76568</v>
      </c>
      <c r="E283" t="s">
        <v>1446</v>
      </c>
      <c r="F283">
        <v>15</v>
      </c>
      <c r="G283">
        <v>13</v>
      </c>
      <c r="H283">
        <v>2</v>
      </c>
      <c r="I283">
        <v>1.4044943820224699E-3</v>
      </c>
    </row>
    <row r="284" spans="1:9" x14ac:dyDescent="0.25">
      <c r="A284">
        <v>2</v>
      </c>
      <c r="B284">
        <v>3195</v>
      </c>
      <c r="C284" t="s">
        <v>1457</v>
      </c>
      <c r="D284">
        <v>76245</v>
      </c>
      <c r="E284" t="s">
        <v>1458</v>
      </c>
      <c r="F284">
        <v>15</v>
      </c>
      <c r="G284">
        <v>3</v>
      </c>
      <c r="H284">
        <v>2</v>
      </c>
      <c r="I284">
        <v>1.4044943820224699E-3</v>
      </c>
    </row>
    <row r="285" spans="1:9" x14ac:dyDescent="0.25">
      <c r="A285">
        <v>2</v>
      </c>
      <c r="B285">
        <v>32438</v>
      </c>
      <c r="C285" t="s">
        <v>279</v>
      </c>
      <c r="D285">
        <v>58106</v>
      </c>
      <c r="E285" t="s">
        <v>1115</v>
      </c>
      <c r="F285">
        <v>8</v>
      </c>
      <c r="G285">
        <v>3</v>
      </c>
      <c r="H285">
        <v>2</v>
      </c>
      <c r="I285">
        <v>1.4044943820224699E-3</v>
      </c>
    </row>
    <row r="286" spans="1:9" x14ac:dyDescent="0.25">
      <c r="A286">
        <v>2</v>
      </c>
      <c r="B286">
        <v>32456</v>
      </c>
      <c r="C286" t="s">
        <v>1210</v>
      </c>
      <c r="D286">
        <v>59712</v>
      </c>
      <c r="E286" t="s">
        <v>1171</v>
      </c>
      <c r="F286">
        <v>2.5</v>
      </c>
      <c r="G286">
        <v>4</v>
      </c>
      <c r="H286">
        <v>2</v>
      </c>
      <c r="I286">
        <v>1.4044943820224699E-3</v>
      </c>
    </row>
    <row r="287" spans="1:9" x14ac:dyDescent="0.25">
      <c r="A287">
        <v>2</v>
      </c>
      <c r="B287">
        <v>32456</v>
      </c>
      <c r="C287" t="s">
        <v>1210</v>
      </c>
      <c r="D287">
        <v>55627</v>
      </c>
      <c r="E287" t="s">
        <v>1303</v>
      </c>
      <c r="F287">
        <v>2.5</v>
      </c>
      <c r="G287">
        <v>2.5</v>
      </c>
      <c r="H287">
        <v>2</v>
      </c>
      <c r="I287">
        <v>1.4044943820224699E-3</v>
      </c>
    </row>
    <row r="288" spans="1:9" x14ac:dyDescent="0.25">
      <c r="A288">
        <v>2</v>
      </c>
      <c r="B288">
        <v>32704</v>
      </c>
      <c r="C288" t="s">
        <v>280</v>
      </c>
      <c r="D288">
        <v>32937</v>
      </c>
      <c r="E288" t="s">
        <v>1459</v>
      </c>
      <c r="F288">
        <v>4</v>
      </c>
      <c r="G288">
        <v>8</v>
      </c>
      <c r="H288">
        <v>2</v>
      </c>
      <c r="I288">
        <v>1.4044943820224699E-3</v>
      </c>
    </row>
    <row r="289" spans="1:9" x14ac:dyDescent="0.25">
      <c r="A289">
        <v>2</v>
      </c>
      <c r="B289">
        <v>32704</v>
      </c>
      <c r="C289" t="s">
        <v>280</v>
      </c>
      <c r="D289">
        <v>75216</v>
      </c>
      <c r="E289" t="s">
        <v>1460</v>
      </c>
      <c r="F289">
        <v>4</v>
      </c>
      <c r="G289">
        <v>2.5</v>
      </c>
      <c r="H289">
        <v>2</v>
      </c>
      <c r="I289">
        <v>1.4044943820224699E-3</v>
      </c>
    </row>
    <row r="290" spans="1:9" x14ac:dyDescent="0.25">
      <c r="A290">
        <v>2</v>
      </c>
      <c r="B290">
        <v>32947</v>
      </c>
      <c r="C290" t="s">
        <v>336</v>
      </c>
      <c r="D290">
        <v>55779</v>
      </c>
      <c r="E290" t="s">
        <v>1149</v>
      </c>
      <c r="F290">
        <v>7</v>
      </c>
      <c r="G290">
        <v>8</v>
      </c>
      <c r="H290">
        <v>2</v>
      </c>
      <c r="I290">
        <v>1.4044943820224699E-3</v>
      </c>
    </row>
    <row r="291" spans="1:9" x14ac:dyDescent="0.25">
      <c r="A291">
        <v>2</v>
      </c>
      <c r="B291">
        <v>32947</v>
      </c>
      <c r="C291" t="s">
        <v>336</v>
      </c>
      <c r="D291">
        <v>71195</v>
      </c>
      <c r="E291" t="s">
        <v>1232</v>
      </c>
      <c r="F291">
        <v>7</v>
      </c>
      <c r="G291">
        <v>2.5</v>
      </c>
      <c r="H291">
        <v>2</v>
      </c>
      <c r="I291">
        <v>1.4044943820224699E-3</v>
      </c>
    </row>
    <row r="292" spans="1:9" x14ac:dyDescent="0.25">
      <c r="A292">
        <v>2</v>
      </c>
      <c r="B292">
        <v>32947</v>
      </c>
      <c r="C292" t="s">
        <v>336</v>
      </c>
      <c r="D292">
        <v>57574</v>
      </c>
      <c r="E292" t="s">
        <v>103</v>
      </c>
      <c r="F292">
        <v>7</v>
      </c>
      <c r="G292">
        <v>2.5</v>
      </c>
      <c r="H292">
        <v>2</v>
      </c>
      <c r="I292">
        <v>1.4044943820224699E-3</v>
      </c>
    </row>
    <row r="293" spans="1:9" x14ac:dyDescent="0.25">
      <c r="A293">
        <v>2</v>
      </c>
      <c r="B293">
        <v>33043</v>
      </c>
      <c r="C293" t="s">
        <v>1168</v>
      </c>
      <c r="D293">
        <v>73761</v>
      </c>
      <c r="E293" t="s">
        <v>447</v>
      </c>
      <c r="F293">
        <v>20</v>
      </c>
      <c r="G293">
        <v>3</v>
      </c>
      <c r="H293">
        <v>2</v>
      </c>
      <c r="I293">
        <v>1.4044943820224699E-3</v>
      </c>
    </row>
    <row r="294" spans="1:9" x14ac:dyDescent="0.25">
      <c r="A294">
        <v>2</v>
      </c>
      <c r="B294">
        <v>33060</v>
      </c>
      <c r="C294" t="s">
        <v>1286</v>
      </c>
      <c r="D294">
        <v>5324</v>
      </c>
      <c r="E294" t="s">
        <v>915</v>
      </c>
      <c r="F294">
        <v>4</v>
      </c>
      <c r="G294">
        <v>12</v>
      </c>
      <c r="H294">
        <v>2</v>
      </c>
      <c r="I294">
        <v>1.4044943820224699E-3</v>
      </c>
    </row>
    <row r="295" spans="1:9" x14ac:dyDescent="0.25">
      <c r="A295">
        <v>2</v>
      </c>
      <c r="B295">
        <v>33062</v>
      </c>
      <c r="C295" t="s">
        <v>1461</v>
      </c>
      <c r="D295">
        <v>17564</v>
      </c>
      <c r="E295" t="s">
        <v>1057</v>
      </c>
      <c r="F295">
        <v>16</v>
      </c>
      <c r="G295">
        <v>4</v>
      </c>
      <c r="H295">
        <v>2</v>
      </c>
      <c r="I295">
        <v>1.4044943820224699E-3</v>
      </c>
    </row>
    <row r="296" spans="1:9" x14ac:dyDescent="0.25">
      <c r="A296">
        <v>2</v>
      </c>
      <c r="B296">
        <v>33231</v>
      </c>
      <c r="C296" t="s">
        <v>116</v>
      </c>
      <c r="D296">
        <v>85777</v>
      </c>
      <c r="E296" t="s">
        <v>122</v>
      </c>
      <c r="F296">
        <v>16</v>
      </c>
      <c r="G296">
        <v>11</v>
      </c>
      <c r="H296">
        <v>2</v>
      </c>
      <c r="I296">
        <v>1.4044943820224699E-3</v>
      </c>
    </row>
    <row r="297" spans="1:9" x14ac:dyDescent="0.25">
      <c r="A297">
        <v>2</v>
      </c>
      <c r="B297">
        <v>33231</v>
      </c>
      <c r="C297" t="s">
        <v>116</v>
      </c>
      <c r="D297">
        <v>21537</v>
      </c>
      <c r="E297" t="s">
        <v>1390</v>
      </c>
      <c r="F297">
        <v>16</v>
      </c>
      <c r="G297">
        <v>8</v>
      </c>
      <c r="H297">
        <v>2</v>
      </c>
      <c r="I297">
        <v>1.4044943820224699E-3</v>
      </c>
    </row>
    <row r="298" spans="1:9" x14ac:dyDescent="0.25">
      <c r="A298">
        <v>2</v>
      </c>
      <c r="B298">
        <v>33285</v>
      </c>
      <c r="C298" t="s">
        <v>17</v>
      </c>
      <c r="D298">
        <v>86870</v>
      </c>
      <c r="E298" t="s">
        <v>34</v>
      </c>
      <c r="F298">
        <v>11</v>
      </c>
      <c r="G298">
        <v>10</v>
      </c>
      <c r="H298">
        <v>3</v>
      </c>
      <c r="I298">
        <v>2.1067415730337E-3</v>
      </c>
    </row>
    <row r="299" spans="1:9" x14ac:dyDescent="0.25">
      <c r="A299">
        <v>2</v>
      </c>
      <c r="B299">
        <v>33285</v>
      </c>
      <c r="C299" t="s">
        <v>17</v>
      </c>
      <c r="D299">
        <v>89863</v>
      </c>
      <c r="E299" t="s">
        <v>18</v>
      </c>
      <c r="F299">
        <v>11</v>
      </c>
      <c r="G299">
        <v>9</v>
      </c>
      <c r="H299">
        <v>2</v>
      </c>
      <c r="I299">
        <v>1.4044943820224699E-3</v>
      </c>
    </row>
    <row r="300" spans="1:9" x14ac:dyDescent="0.25">
      <c r="A300">
        <v>2</v>
      </c>
      <c r="B300">
        <v>33285</v>
      </c>
      <c r="C300" t="s">
        <v>17</v>
      </c>
      <c r="D300">
        <v>87887</v>
      </c>
      <c r="E300" t="s">
        <v>221</v>
      </c>
      <c r="F300">
        <v>11</v>
      </c>
      <c r="G300">
        <v>9</v>
      </c>
      <c r="H300">
        <v>2</v>
      </c>
      <c r="I300">
        <v>1.4044943820224699E-3</v>
      </c>
    </row>
    <row r="301" spans="1:9" x14ac:dyDescent="0.25">
      <c r="A301">
        <v>2</v>
      </c>
      <c r="B301">
        <v>33299</v>
      </c>
      <c r="C301" t="s">
        <v>66</v>
      </c>
      <c r="D301">
        <v>38681</v>
      </c>
      <c r="E301" t="s">
        <v>67</v>
      </c>
      <c r="F301">
        <v>3.5</v>
      </c>
      <c r="G301">
        <v>4</v>
      </c>
      <c r="H301">
        <v>4</v>
      </c>
      <c r="I301">
        <v>2.8089887640449398E-3</v>
      </c>
    </row>
    <row r="302" spans="1:9" x14ac:dyDescent="0.25">
      <c r="A302">
        <v>2</v>
      </c>
      <c r="B302">
        <v>33299</v>
      </c>
      <c r="C302" t="s">
        <v>66</v>
      </c>
      <c r="D302">
        <v>63404</v>
      </c>
      <c r="E302" t="s">
        <v>587</v>
      </c>
      <c r="F302">
        <v>3.5</v>
      </c>
      <c r="G302">
        <v>3</v>
      </c>
      <c r="H302">
        <v>3</v>
      </c>
      <c r="I302">
        <v>2.1067415730337E-3</v>
      </c>
    </row>
    <row r="303" spans="1:9" x14ac:dyDescent="0.25">
      <c r="A303">
        <v>2</v>
      </c>
      <c r="B303">
        <v>33299</v>
      </c>
      <c r="C303" t="s">
        <v>66</v>
      </c>
      <c r="D303">
        <v>88329</v>
      </c>
      <c r="E303" t="s">
        <v>91</v>
      </c>
      <c r="F303">
        <v>3.5</v>
      </c>
      <c r="G303">
        <v>2.5</v>
      </c>
      <c r="H303">
        <v>3</v>
      </c>
      <c r="I303">
        <v>2.1067415730337E-3</v>
      </c>
    </row>
    <row r="304" spans="1:9" x14ac:dyDescent="0.25">
      <c r="A304">
        <v>2</v>
      </c>
      <c r="B304">
        <v>33302</v>
      </c>
      <c r="C304" t="s">
        <v>939</v>
      </c>
      <c r="D304">
        <v>27383</v>
      </c>
      <c r="E304" t="s">
        <v>1120</v>
      </c>
      <c r="F304">
        <v>16</v>
      </c>
      <c r="G304">
        <v>4</v>
      </c>
      <c r="H304">
        <v>2</v>
      </c>
      <c r="I304">
        <v>1.4044943820224699E-3</v>
      </c>
    </row>
    <row r="305" spans="1:9" x14ac:dyDescent="0.25">
      <c r="A305">
        <v>2</v>
      </c>
      <c r="B305">
        <v>33322</v>
      </c>
      <c r="C305" t="s">
        <v>1462</v>
      </c>
      <c r="D305">
        <v>38007</v>
      </c>
      <c r="E305" t="s">
        <v>245</v>
      </c>
      <c r="F305">
        <v>4</v>
      </c>
      <c r="G305">
        <v>3</v>
      </c>
      <c r="H305">
        <v>2</v>
      </c>
      <c r="I305">
        <v>1.4044943820224699E-3</v>
      </c>
    </row>
    <row r="306" spans="1:9" x14ac:dyDescent="0.25">
      <c r="A306">
        <v>2</v>
      </c>
      <c r="B306">
        <v>33327</v>
      </c>
      <c r="C306" t="s">
        <v>1125</v>
      </c>
      <c r="D306">
        <v>41106</v>
      </c>
      <c r="E306" t="s">
        <v>957</v>
      </c>
      <c r="F306">
        <v>7</v>
      </c>
      <c r="G306">
        <v>3</v>
      </c>
      <c r="H306">
        <v>2</v>
      </c>
      <c r="I306">
        <v>1.4044943820224699E-3</v>
      </c>
    </row>
    <row r="307" spans="1:9" x14ac:dyDescent="0.25">
      <c r="A307">
        <v>2</v>
      </c>
      <c r="B307">
        <v>33350</v>
      </c>
      <c r="C307" t="s">
        <v>240</v>
      </c>
      <c r="D307">
        <v>38201</v>
      </c>
      <c r="E307" t="s">
        <v>423</v>
      </c>
      <c r="F307">
        <v>3</v>
      </c>
      <c r="G307">
        <v>6</v>
      </c>
      <c r="H307">
        <v>2</v>
      </c>
      <c r="I307">
        <v>1.4044943820224699E-3</v>
      </c>
    </row>
    <row r="308" spans="1:9" x14ac:dyDescent="0.25">
      <c r="A308">
        <v>2</v>
      </c>
      <c r="B308">
        <v>33350</v>
      </c>
      <c r="C308" t="s">
        <v>240</v>
      </c>
      <c r="D308">
        <v>85164</v>
      </c>
      <c r="E308" t="s">
        <v>240</v>
      </c>
      <c r="F308">
        <v>3</v>
      </c>
      <c r="G308">
        <v>3</v>
      </c>
      <c r="H308">
        <v>2</v>
      </c>
      <c r="I308">
        <v>1.4044943820224699E-3</v>
      </c>
    </row>
    <row r="309" spans="1:9" x14ac:dyDescent="0.25">
      <c r="A309">
        <v>2</v>
      </c>
      <c r="B309">
        <v>33359</v>
      </c>
      <c r="C309" t="s">
        <v>654</v>
      </c>
      <c r="D309">
        <v>97025</v>
      </c>
      <c r="E309" t="s">
        <v>361</v>
      </c>
      <c r="F309">
        <v>8</v>
      </c>
      <c r="G309">
        <v>16</v>
      </c>
      <c r="H309">
        <v>2</v>
      </c>
      <c r="I309">
        <v>1.4044943820224699E-3</v>
      </c>
    </row>
    <row r="310" spans="1:9" x14ac:dyDescent="0.25">
      <c r="A310">
        <v>2</v>
      </c>
      <c r="B310">
        <v>33359</v>
      </c>
      <c r="C310" t="s">
        <v>654</v>
      </c>
      <c r="D310">
        <v>38010</v>
      </c>
      <c r="E310" t="s">
        <v>246</v>
      </c>
      <c r="F310">
        <v>8</v>
      </c>
      <c r="G310">
        <v>7</v>
      </c>
      <c r="H310">
        <v>2</v>
      </c>
      <c r="I310">
        <v>1.4044943820224699E-3</v>
      </c>
    </row>
    <row r="311" spans="1:9" x14ac:dyDescent="0.25">
      <c r="A311">
        <v>2</v>
      </c>
      <c r="B311">
        <v>33359</v>
      </c>
      <c r="C311" t="s">
        <v>654</v>
      </c>
      <c r="D311">
        <v>86628</v>
      </c>
      <c r="E311" t="s">
        <v>1463</v>
      </c>
      <c r="F311">
        <v>8</v>
      </c>
      <c r="G311">
        <v>7</v>
      </c>
      <c r="H311">
        <v>2</v>
      </c>
      <c r="I311">
        <v>1.4044943820224699E-3</v>
      </c>
    </row>
    <row r="312" spans="1:9" x14ac:dyDescent="0.25">
      <c r="A312">
        <v>2</v>
      </c>
      <c r="B312">
        <v>33363</v>
      </c>
      <c r="C312" t="s">
        <v>214</v>
      </c>
      <c r="D312">
        <v>73316</v>
      </c>
      <c r="E312" t="s">
        <v>1464</v>
      </c>
      <c r="F312">
        <v>14</v>
      </c>
      <c r="G312">
        <v>3.5</v>
      </c>
      <c r="H312">
        <v>2</v>
      </c>
      <c r="I312">
        <v>1.4044943820224699E-3</v>
      </c>
    </row>
    <row r="313" spans="1:9" x14ac:dyDescent="0.25">
      <c r="A313">
        <v>2</v>
      </c>
      <c r="B313">
        <v>33363</v>
      </c>
      <c r="C313" t="s">
        <v>214</v>
      </c>
      <c r="D313">
        <v>97060</v>
      </c>
      <c r="E313" t="s">
        <v>251</v>
      </c>
      <c r="F313">
        <v>14</v>
      </c>
      <c r="G313">
        <v>3.5</v>
      </c>
      <c r="H313">
        <v>2</v>
      </c>
      <c r="I313">
        <v>1.4044943820224699E-3</v>
      </c>
    </row>
    <row r="314" spans="1:9" x14ac:dyDescent="0.25">
      <c r="A314">
        <v>2</v>
      </c>
      <c r="B314">
        <v>33363</v>
      </c>
      <c r="C314" t="s">
        <v>214</v>
      </c>
      <c r="D314">
        <v>38647</v>
      </c>
      <c r="E314" t="s">
        <v>254</v>
      </c>
      <c r="F314">
        <v>14</v>
      </c>
      <c r="G314">
        <v>3</v>
      </c>
      <c r="H314">
        <v>2</v>
      </c>
      <c r="I314">
        <v>1.4044943820224699E-3</v>
      </c>
    </row>
    <row r="315" spans="1:9" x14ac:dyDescent="0.25">
      <c r="A315">
        <v>2</v>
      </c>
      <c r="B315">
        <v>33380</v>
      </c>
      <c r="C315" t="s">
        <v>125</v>
      </c>
      <c r="D315">
        <v>88396</v>
      </c>
      <c r="E315" t="s">
        <v>241</v>
      </c>
      <c r="F315">
        <v>8</v>
      </c>
      <c r="G315">
        <v>12</v>
      </c>
      <c r="H315">
        <v>2</v>
      </c>
      <c r="I315">
        <v>1.4044943820224699E-3</v>
      </c>
    </row>
    <row r="316" spans="1:9" x14ac:dyDescent="0.25">
      <c r="A316">
        <v>2</v>
      </c>
      <c r="B316">
        <v>33380</v>
      </c>
      <c r="C316" t="s">
        <v>125</v>
      </c>
      <c r="D316">
        <v>86628</v>
      </c>
      <c r="E316" t="s">
        <v>1463</v>
      </c>
      <c r="F316">
        <v>8</v>
      </c>
      <c r="G316">
        <v>7</v>
      </c>
      <c r="H316">
        <v>2</v>
      </c>
      <c r="I316">
        <v>1.4044943820224699E-3</v>
      </c>
    </row>
    <row r="317" spans="1:9" x14ac:dyDescent="0.25">
      <c r="A317">
        <v>2</v>
      </c>
      <c r="B317">
        <v>33380</v>
      </c>
      <c r="C317" t="s">
        <v>125</v>
      </c>
      <c r="D317">
        <v>38002</v>
      </c>
      <c r="E317" t="s">
        <v>368</v>
      </c>
      <c r="F317">
        <v>8</v>
      </c>
      <c r="G317">
        <v>5</v>
      </c>
      <c r="H317">
        <v>2</v>
      </c>
      <c r="I317">
        <v>1.4044943820224699E-3</v>
      </c>
    </row>
    <row r="318" spans="1:9" x14ac:dyDescent="0.25">
      <c r="A318">
        <v>2</v>
      </c>
      <c r="B318">
        <v>3489</v>
      </c>
      <c r="C318" t="s">
        <v>134</v>
      </c>
      <c r="D318">
        <v>87171</v>
      </c>
      <c r="E318" t="s">
        <v>242</v>
      </c>
      <c r="F318">
        <v>11</v>
      </c>
      <c r="G318">
        <v>5</v>
      </c>
      <c r="H318">
        <v>2</v>
      </c>
      <c r="I318">
        <v>1.4044943820224699E-3</v>
      </c>
    </row>
    <row r="319" spans="1:9" x14ac:dyDescent="0.25">
      <c r="A319">
        <v>2</v>
      </c>
      <c r="B319">
        <v>3496</v>
      </c>
      <c r="C319" t="s">
        <v>244</v>
      </c>
      <c r="D319">
        <v>33363</v>
      </c>
      <c r="E319" t="s">
        <v>214</v>
      </c>
      <c r="F319">
        <v>13</v>
      </c>
      <c r="G319">
        <v>14</v>
      </c>
      <c r="H319">
        <v>3</v>
      </c>
      <c r="I319">
        <v>2.1067415730337E-3</v>
      </c>
    </row>
    <row r="320" spans="1:9" x14ac:dyDescent="0.25">
      <c r="A320">
        <v>2</v>
      </c>
      <c r="B320">
        <v>3506</v>
      </c>
      <c r="C320" t="s">
        <v>139</v>
      </c>
      <c r="D320">
        <v>3489</v>
      </c>
      <c r="E320" t="s">
        <v>134</v>
      </c>
      <c r="F320">
        <v>8</v>
      </c>
      <c r="G320">
        <v>11</v>
      </c>
      <c r="H320">
        <v>4</v>
      </c>
      <c r="I320">
        <v>2.8089887640449398E-3</v>
      </c>
    </row>
    <row r="321" spans="1:9" x14ac:dyDescent="0.25">
      <c r="A321">
        <v>2</v>
      </c>
      <c r="B321">
        <v>3506</v>
      </c>
      <c r="C321" t="s">
        <v>139</v>
      </c>
      <c r="D321">
        <v>33363</v>
      </c>
      <c r="E321" t="s">
        <v>214</v>
      </c>
      <c r="F321">
        <v>8</v>
      </c>
      <c r="G321">
        <v>14</v>
      </c>
      <c r="H321">
        <v>3</v>
      </c>
      <c r="I321">
        <v>2.1067415730337E-3</v>
      </c>
    </row>
    <row r="322" spans="1:9" x14ac:dyDescent="0.25">
      <c r="A322">
        <v>2</v>
      </c>
      <c r="B322">
        <v>3506</v>
      </c>
      <c r="C322" t="s">
        <v>139</v>
      </c>
      <c r="D322">
        <v>38238</v>
      </c>
      <c r="E322" t="s">
        <v>38</v>
      </c>
      <c r="F322">
        <v>8</v>
      </c>
      <c r="G322">
        <v>12</v>
      </c>
      <c r="H322">
        <v>2</v>
      </c>
      <c r="I322">
        <v>1.4044943820224699E-3</v>
      </c>
    </row>
    <row r="323" spans="1:9" x14ac:dyDescent="0.25">
      <c r="A323">
        <v>2</v>
      </c>
      <c r="B323">
        <v>3532</v>
      </c>
      <c r="C323" t="s">
        <v>1160</v>
      </c>
      <c r="D323">
        <v>3527</v>
      </c>
      <c r="E323" t="s">
        <v>1065</v>
      </c>
      <c r="F323">
        <v>1.3</v>
      </c>
      <c r="G323">
        <v>2.5</v>
      </c>
      <c r="H323">
        <v>2</v>
      </c>
      <c r="I323">
        <v>1.4044943820224699E-3</v>
      </c>
    </row>
    <row r="324" spans="1:9" x14ac:dyDescent="0.25">
      <c r="A324">
        <v>2</v>
      </c>
      <c r="B324">
        <v>3674</v>
      </c>
      <c r="C324" t="s">
        <v>422</v>
      </c>
      <c r="D324">
        <v>2940</v>
      </c>
      <c r="E324" t="s">
        <v>421</v>
      </c>
      <c r="F324">
        <v>11</v>
      </c>
      <c r="G324">
        <v>9</v>
      </c>
      <c r="H324">
        <v>2</v>
      </c>
      <c r="I324">
        <v>1.4044943820224699E-3</v>
      </c>
    </row>
    <row r="325" spans="1:9" x14ac:dyDescent="0.25">
      <c r="A325">
        <v>2</v>
      </c>
      <c r="B325">
        <v>37180</v>
      </c>
      <c r="C325" t="s">
        <v>266</v>
      </c>
      <c r="D325">
        <v>32932</v>
      </c>
      <c r="E325" t="s">
        <v>1465</v>
      </c>
      <c r="F325">
        <v>6</v>
      </c>
      <c r="G325">
        <v>8</v>
      </c>
      <c r="H325">
        <v>2</v>
      </c>
      <c r="I325">
        <v>1.4044943820224699E-3</v>
      </c>
    </row>
    <row r="326" spans="1:9" x14ac:dyDescent="0.25">
      <c r="A326">
        <v>2</v>
      </c>
      <c r="B326">
        <v>37180</v>
      </c>
      <c r="C326" t="s">
        <v>266</v>
      </c>
      <c r="D326">
        <v>85329</v>
      </c>
      <c r="E326" t="s">
        <v>752</v>
      </c>
      <c r="F326">
        <v>6</v>
      </c>
      <c r="G326">
        <v>5</v>
      </c>
      <c r="H326">
        <v>2</v>
      </c>
      <c r="I326">
        <v>1.4044943820224699E-3</v>
      </c>
    </row>
    <row r="327" spans="1:9" x14ac:dyDescent="0.25">
      <c r="A327">
        <v>2</v>
      </c>
      <c r="B327">
        <v>37806</v>
      </c>
      <c r="C327" t="s">
        <v>1411</v>
      </c>
      <c r="D327">
        <v>38129</v>
      </c>
      <c r="E327" t="s">
        <v>1376</v>
      </c>
      <c r="F327">
        <v>6</v>
      </c>
      <c r="G327">
        <v>8</v>
      </c>
      <c r="H327">
        <v>2</v>
      </c>
      <c r="I327">
        <v>1.4044943820224699E-3</v>
      </c>
    </row>
    <row r="328" spans="1:9" x14ac:dyDescent="0.25">
      <c r="A328">
        <v>2</v>
      </c>
      <c r="B328">
        <v>37830</v>
      </c>
      <c r="C328" t="s">
        <v>123</v>
      </c>
      <c r="D328">
        <v>85758</v>
      </c>
      <c r="E328" t="s">
        <v>118</v>
      </c>
      <c r="F328">
        <v>15</v>
      </c>
      <c r="G328">
        <v>12</v>
      </c>
      <c r="H328">
        <v>2</v>
      </c>
      <c r="I328">
        <v>1.4044943820224699E-3</v>
      </c>
    </row>
    <row r="329" spans="1:9" x14ac:dyDescent="0.25">
      <c r="A329">
        <v>2</v>
      </c>
      <c r="B329">
        <v>38002</v>
      </c>
      <c r="C329" t="s">
        <v>368</v>
      </c>
      <c r="D329">
        <v>78132</v>
      </c>
      <c r="E329" t="s">
        <v>617</v>
      </c>
      <c r="F329">
        <v>5</v>
      </c>
      <c r="G329">
        <v>8</v>
      </c>
      <c r="H329">
        <v>2</v>
      </c>
      <c r="I329">
        <v>1.4044943820224699E-3</v>
      </c>
    </row>
    <row r="330" spans="1:9" x14ac:dyDescent="0.25">
      <c r="A330">
        <v>2</v>
      </c>
      <c r="B330">
        <v>38002</v>
      </c>
      <c r="C330" t="s">
        <v>368</v>
      </c>
      <c r="D330">
        <v>61445</v>
      </c>
      <c r="E330" t="s">
        <v>285</v>
      </c>
      <c r="F330">
        <v>5</v>
      </c>
      <c r="G330">
        <v>6</v>
      </c>
      <c r="H330">
        <v>2</v>
      </c>
      <c r="I330">
        <v>1.4044943820224699E-3</v>
      </c>
    </row>
    <row r="331" spans="1:9" x14ac:dyDescent="0.25">
      <c r="A331">
        <v>2</v>
      </c>
      <c r="B331">
        <v>38002</v>
      </c>
      <c r="C331" t="s">
        <v>368</v>
      </c>
      <c r="D331">
        <v>86253</v>
      </c>
      <c r="E331" t="s">
        <v>147</v>
      </c>
      <c r="F331">
        <v>5</v>
      </c>
      <c r="G331">
        <v>4</v>
      </c>
      <c r="H331">
        <v>2</v>
      </c>
      <c r="I331">
        <v>1.4044943820224699E-3</v>
      </c>
    </row>
    <row r="332" spans="1:9" x14ac:dyDescent="0.25">
      <c r="A332">
        <v>2</v>
      </c>
      <c r="B332">
        <v>38007</v>
      </c>
      <c r="C332" t="s">
        <v>245</v>
      </c>
      <c r="D332">
        <v>86634</v>
      </c>
      <c r="E332" t="s">
        <v>1466</v>
      </c>
      <c r="F332">
        <v>3</v>
      </c>
      <c r="G332">
        <v>3</v>
      </c>
      <c r="H332">
        <v>2</v>
      </c>
      <c r="I332">
        <v>1.4044943820224699E-3</v>
      </c>
    </row>
    <row r="333" spans="1:9" x14ac:dyDescent="0.25">
      <c r="A333">
        <v>2</v>
      </c>
      <c r="B333">
        <v>38010</v>
      </c>
      <c r="C333" t="s">
        <v>246</v>
      </c>
      <c r="D333">
        <v>89453</v>
      </c>
      <c r="E333" t="s">
        <v>246</v>
      </c>
      <c r="F333">
        <v>7</v>
      </c>
      <c r="G333">
        <v>7</v>
      </c>
      <c r="H333">
        <v>3</v>
      </c>
      <c r="I333">
        <v>2.1067415730337E-3</v>
      </c>
    </row>
    <row r="334" spans="1:9" x14ac:dyDescent="0.25">
      <c r="A334">
        <v>2</v>
      </c>
      <c r="B334">
        <v>38010</v>
      </c>
      <c r="C334" t="s">
        <v>246</v>
      </c>
      <c r="D334">
        <v>87926</v>
      </c>
      <c r="E334" t="s">
        <v>1467</v>
      </c>
      <c r="F334">
        <v>7</v>
      </c>
      <c r="G334">
        <v>11</v>
      </c>
      <c r="H334">
        <v>2</v>
      </c>
      <c r="I334">
        <v>1.4044943820224699E-3</v>
      </c>
    </row>
    <row r="335" spans="1:9" x14ac:dyDescent="0.25">
      <c r="A335">
        <v>2</v>
      </c>
      <c r="B335">
        <v>38062</v>
      </c>
      <c r="C335" t="s">
        <v>1085</v>
      </c>
      <c r="D335">
        <v>99563</v>
      </c>
      <c r="E335" t="s">
        <v>378</v>
      </c>
      <c r="F335">
        <v>16</v>
      </c>
      <c r="G335">
        <v>10</v>
      </c>
      <c r="H335">
        <v>2</v>
      </c>
      <c r="I335">
        <v>1.4044943820224699E-3</v>
      </c>
    </row>
    <row r="336" spans="1:9" x14ac:dyDescent="0.25">
      <c r="A336">
        <v>2</v>
      </c>
      <c r="B336">
        <v>38062</v>
      </c>
      <c r="C336" t="s">
        <v>1085</v>
      </c>
      <c r="D336">
        <v>8861</v>
      </c>
      <c r="E336" t="s">
        <v>379</v>
      </c>
      <c r="F336">
        <v>16</v>
      </c>
      <c r="G336">
        <v>8</v>
      </c>
      <c r="H336">
        <v>2</v>
      </c>
      <c r="I336">
        <v>1.4044943820224699E-3</v>
      </c>
    </row>
    <row r="337" spans="1:9" x14ac:dyDescent="0.25">
      <c r="A337">
        <v>2</v>
      </c>
      <c r="B337">
        <v>38062</v>
      </c>
      <c r="C337" t="s">
        <v>1085</v>
      </c>
      <c r="D337">
        <v>99536</v>
      </c>
      <c r="E337" t="s">
        <v>317</v>
      </c>
      <c r="F337">
        <v>16</v>
      </c>
      <c r="G337">
        <v>6</v>
      </c>
      <c r="H337">
        <v>2</v>
      </c>
      <c r="I337">
        <v>1.4044943820224699E-3</v>
      </c>
    </row>
    <row r="338" spans="1:9" x14ac:dyDescent="0.25">
      <c r="A338">
        <v>2</v>
      </c>
      <c r="B338">
        <v>38086</v>
      </c>
      <c r="C338" t="s">
        <v>862</v>
      </c>
      <c r="D338">
        <v>71721</v>
      </c>
      <c r="E338" t="s">
        <v>120</v>
      </c>
      <c r="F338">
        <v>9</v>
      </c>
      <c r="G338">
        <v>16</v>
      </c>
      <c r="H338">
        <v>2</v>
      </c>
      <c r="I338">
        <v>1.4044943820224699E-3</v>
      </c>
    </row>
    <row r="339" spans="1:9" x14ac:dyDescent="0.25">
      <c r="A339">
        <v>2</v>
      </c>
      <c r="B339">
        <v>38086</v>
      </c>
      <c r="C339" t="s">
        <v>862</v>
      </c>
      <c r="D339">
        <v>97082</v>
      </c>
      <c r="E339" t="s">
        <v>1468</v>
      </c>
      <c r="F339">
        <v>9</v>
      </c>
      <c r="G339">
        <v>13</v>
      </c>
      <c r="H339">
        <v>2</v>
      </c>
      <c r="I339">
        <v>1.4044943820224699E-3</v>
      </c>
    </row>
    <row r="340" spans="1:9" x14ac:dyDescent="0.25">
      <c r="A340">
        <v>2</v>
      </c>
      <c r="B340">
        <v>38086</v>
      </c>
      <c r="C340" t="s">
        <v>862</v>
      </c>
      <c r="D340">
        <v>87021</v>
      </c>
      <c r="E340" t="s">
        <v>356</v>
      </c>
      <c r="F340">
        <v>9</v>
      </c>
      <c r="G340">
        <v>8</v>
      </c>
      <c r="H340">
        <v>2</v>
      </c>
      <c r="I340">
        <v>1.4044943820224699E-3</v>
      </c>
    </row>
    <row r="341" spans="1:9" x14ac:dyDescent="0.25">
      <c r="A341">
        <v>2</v>
      </c>
      <c r="B341">
        <v>38238</v>
      </c>
      <c r="C341" t="s">
        <v>38</v>
      </c>
      <c r="D341">
        <v>87181</v>
      </c>
      <c r="E341" t="s">
        <v>1241</v>
      </c>
      <c r="F341">
        <v>12</v>
      </c>
      <c r="G341">
        <v>4</v>
      </c>
      <c r="H341">
        <v>2</v>
      </c>
      <c r="I341">
        <v>1.4044943820224699E-3</v>
      </c>
    </row>
    <row r="342" spans="1:9" x14ac:dyDescent="0.25">
      <c r="A342">
        <v>2</v>
      </c>
      <c r="B342">
        <v>38318</v>
      </c>
      <c r="C342" t="s">
        <v>1229</v>
      </c>
      <c r="D342">
        <v>88339</v>
      </c>
      <c r="E342" t="s">
        <v>167</v>
      </c>
      <c r="F342">
        <v>14</v>
      </c>
      <c r="G342">
        <v>13</v>
      </c>
      <c r="H342">
        <v>2</v>
      </c>
      <c r="I342">
        <v>1.4044943820224699E-3</v>
      </c>
    </row>
    <row r="343" spans="1:9" x14ac:dyDescent="0.25">
      <c r="A343">
        <v>2</v>
      </c>
      <c r="B343">
        <v>38318</v>
      </c>
      <c r="C343" t="s">
        <v>1229</v>
      </c>
      <c r="D343">
        <v>78588</v>
      </c>
      <c r="E343" t="s">
        <v>215</v>
      </c>
      <c r="F343">
        <v>14</v>
      </c>
      <c r="G343">
        <v>13</v>
      </c>
      <c r="H343">
        <v>2</v>
      </c>
      <c r="I343">
        <v>1.4044943820224699E-3</v>
      </c>
    </row>
    <row r="344" spans="1:9" x14ac:dyDescent="0.25">
      <c r="A344">
        <v>2</v>
      </c>
      <c r="B344">
        <v>38318</v>
      </c>
      <c r="C344" t="s">
        <v>1229</v>
      </c>
      <c r="D344">
        <v>89727</v>
      </c>
      <c r="E344" t="s">
        <v>1469</v>
      </c>
      <c r="F344">
        <v>14</v>
      </c>
      <c r="G344">
        <v>10</v>
      </c>
      <c r="H344">
        <v>2</v>
      </c>
      <c r="I344">
        <v>1.4044943820224699E-3</v>
      </c>
    </row>
    <row r="345" spans="1:9" x14ac:dyDescent="0.25">
      <c r="A345">
        <v>2</v>
      </c>
      <c r="B345">
        <v>38372</v>
      </c>
      <c r="C345" t="s">
        <v>252</v>
      </c>
      <c r="D345">
        <v>38664</v>
      </c>
      <c r="E345" t="s">
        <v>253</v>
      </c>
      <c r="F345">
        <v>3</v>
      </c>
      <c r="G345">
        <v>3</v>
      </c>
      <c r="H345">
        <v>3</v>
      </c>
      <c r="I345">
        <v>2.1067415730337E-3</v>
      </c>
    </row>
    <row r="346" spans="1:9" x14ac:dyDescent="0.25">
      <c r="A346">
        <v>2</v>
      </c>
      <c r="B346">
        <v>38372</v>
      </c>
      <c r="C346" t="s">
        <v>252</v>
      </c>
      <c r="D346">
        <v>88109</v>
      </c>
      <c r="E346" t="s">
        <v>366</v>
      </c>
      <c r="F346">
        <v>3</v>
      </c>
      <c r="G346">
        <v>5</v>
      </c>
      <c r="H346">
        <v>2</v>
      </c>
      <c r="I346">
        <v>1.4044943820224699E-3</v>
      </c>
    </row>
    <row r="347" spans="1:9" x14ac:dyDescent="0.25">
      <c r="A347">
        <v>2</v>
      </c>
      <c r="B347">
        <v>38372</v>
      </c>
      <c r="C347" t="s">
        <v>252</v>
      </c>
      <c r="D347">
        <v>18303</v>
      </c>
      <c r="E347" t="s">
        <v>1417</v>
      </c>
      <c r="F347">
        <v>3</v>
      </c>
      <c r="G347">
        <v>4</v>
      </c>
      <c r="H347">
        <v>2</v>
      </c>
      <c r="I347">
        <v>1.4044943820224699E-3</v>
      </c>
    </row>
    <row r="348" spans="1:9" x14ac:dyDescent="0.25">
      <c r="A348">
        <v>2</v>
      </c>
      <c r="B348">
        <v>38394</v>
      </c>
      <c r="C348" t="s">
        <v>204</v>
      </c>
      <c r="D348">
        <v>38393</v>
      </c>
      <c r="E348" t="s">
        <v>204</v>
      </c>
      <c r="F348">
        <v>11</v>
      </c>
      <c r="G348">
        <v>11</v>
      </c>
      <c r="H348">
        <v>3</v>
      </c>
      <c r="I348">
        <v>2.1067415730337E-3</v>
      </c>
    </row>
    <row r="349" spans="1:9" x14ac:dyDescent="0.25">
      <c r="A349">
        <v>2</v>
      </c>
      <c r="B349">
        <v>38394</v>
      </c>
      <c r="C349" t="s">
        <v>204</v>
      </c>
      <c r="D349">
        <v>2949</v>
      </c>
      <c r="E349" t="s">
        <v>920</v>
      </c>
      <c r="F349">
        <v>11</v>
      </c>
      <c r="G349">
        <v>15.5555555555555</v>
      </c>
      <c r="H349">
        <v>2</v>
      </c>
      <c r="I349">
        <v>1.4044943820224699E-3</v>
      </c>
    </row>
    <row r="350" spans="1:9" x14ac:dyDescent="0.25">
      <c r="A350">
        <v>2</v>
      </c>
      <c r="B350">
        <v>38394</v>
      </c>
      <c r="C350" t="s">
        <v>204</v>
      </c>
      <c r="D350">
        <v>38011</v>
      </c>
      <c r="E350" t="s">
        <v>1470</v>
      </c>
      <c r="F350">
        <v>11</v>
      </c>
      <c r="G350">
        <v>10</v>
      </c>
      <c r="H350">
        <v>2</v>
      </c>
      <c r="I350">
        <v>1.4044943820224699E-3</v>
      </c>
    </row>
    <row r="351" spans="1:9" x14ac:dyDescent="0.25">
      <c r="A351">
        <v>2</v>
      </c>
      <c r="B351">
        <v>38672</v>
      </c>
      <c r="C351" t="s">
        <v>251</v>
      </c>
      <c r="D351">
        <v>38332</v>
      </c>
      <c r="E351" t="s">
        <v>208</v>
      </c>
      <c r="F351">
        <v>3.5</v>
      </c>
      <c r="G351">
        <v>2.6</v>
      </c>
      <c r="H351">
        <v>2</v>
      </c>
      <c r="I351">
        <v>1.4044943820224699E-3</v>
      </c>
    </row>
    <row r="352" spans="1:9" x14ac:dyDescent="0.25">
      <c r="A352">
        <v>2</v>
      </c>
      <c r="B352">
        <v>38672</v>
      </c>
      <c r="C352" t="s">
        <v>251</v>
      </c>
      <c r="D352">
        <v>60149</v>
      </c>
      <c r="E352" t="s">
        <v>102</v>
      </c>
      <c r="F352">
        <v>3.5</v>
      </c>
      <c r="G352">
        <v>2.5</v>
      </c>
      <c r="H352">
        <v>2</v>
      </c>
      <c r="I352">
        <v>1.4044943820224699E-3</v>
      </c>
    </row>
    <row r="353" spans="1:9" x14ac:dyDescent="0.25">
      <c r="A353">
        <v>2</v>
      </c>
      <c r="B353">
        <v>38681</v>
      </c>
      <c r="C353" t="s">
        <v>67</v>
      </c>
      <c r="D353">
        <v>85024</v>
      </c>
      <c r="E353" t="s">
        <v>66</v>
      </c>
      <c r="F353">
        <v>4</v>
      </c>
      <c r="G353">
        <v>3.5</v>
      </c>
      <c r="H353">
        <v>3</v>
      </c>
      <c r="I353">
        <v>2.1067415730337E-3</v>
      </c>
    </row>
    <row r="354" spans="1:9" x14ac:dyDescent="0.25">
      <c r="A354">
        <v>2</v>
      </c>
      <c r="B354">
        <v>38681</v>
      </c>
      <c r="C354" t="s">
        <v>67</v>
      </c>
      <c r="D354">
        <v>61456</v>
      </c>
      <c r="E354" t="s">
        <v>285</v>
      </c>
      <c r="F354">
        <v>4</v>
      </c>
      <c r="G354">
        <v>6</v>
      </c>
      <c r="H354">
        <v>2</v>
      </c>
      <c r="I354">
        <v>1.4044943820224699E-3</v>
      </c>
    </row>
    <row r="355" spans="1:9" x14ac:dyDescent="0.25">
      <c r="A355">
        <v>2</v>
      </c>
      <c r="B355">
        <v>38681</v>
      </c>
      <c r="C355" t="s">
        <v>67</v>
      </c>
      <c r="D355">
        <v>75395</v>
      </c>
      <c r="E355" t="s">
        <v>1471</v>
      </c>
      <c r="F355">
        <v>4</v>
      </c>
      <c r="G355">
        <v>3</v>
      </c>
      <c r="H355">
        <v>2</v>
      </c>
      <c r="I355">
        <v>1.4044943820224699E-3</v>
      </c>
    </row>
    <row r="356" spans="1:9" x14ac:dyDescent="0.25">
      <c r="A356">
        <v>2</v>
      </c>
      <c r="B356">
        <v>38840</v>
      </c>
      <c r="C356" t="s">
        <v>996</v>
      </c>
      <c r="D356">
        <v>33060</v>
      </c>
      <c r="E356" t="s">
        <v>1286</v>
      </c>
      <c r="F356">
        <v>3.8999999999999901</v>
      </c>
      <c r="G356">
        <v>4</v>
      </c>
      <c r="H356">
        <v>2</v>
      </c>
      <c r="I356">
        <v>1.4044943820224699E-3</v>
      </c>
    </row>
    <row r="357" spans="1:9" x14ac:dyDescent="0.25">
      <c r="A357">
        <v>2</v>
      </c>
      <c r="B357">
        <v>38840</v>
      </c>
      <c r="C357" t="s">
        <v>996</v>
      </c>
      <c r="D357">
        <v>97048</v>
      </c>
      <c r="E357" t="s">
        <v>346</v>
      </c>
      <c r="F357">
        <v>3.8999999999999901</v>
      </c>
      <c r="G357">
        <v>2.5</v>
      </c>
      <c r="H357">
        <v>2</v>
      </c>
      <c r="I357">
        <v>1.4044943820224699E-3</v>
      </c>
    </row>
    <row r="358" spans="1:9" x14ac:dyDescent="0.25">
      <c r="A358">
        <v>2</v>
      </c>
      <c r="B358">
        <v>38840</v>
      </c>
      <c r="C358" t="s">
        <v>996</v>
      </c>
      <c r="D358">
        <v>73767</v>
      </c>
      <c r="E358" t="s">
        <v>1472</v>
      </c>
      <c r="F358">
        <v>3.8999999999999901</v>
      </c>
      <c r="G358">
        <v>2.4</v>
      </c>
      <c r="H358">
        <v>2</v>
      </c>
      <c r="I358">
        <v>1.4044943820224699E-3</v>
      </c>
    </row>
    <row r="359" spans="1:9" x14ac:dyDescent="0.25">
      <c r="A359">
        <v>2</v>
      </c>
      <c r="B359">
        <v>38971</v>
      </c>
      <c r="C359" t="s">
        <v>334</v>
      </c>
      <c r="D359">
        <v>49129</v>
      </c>
      <c r="E359" t="s">
        <v>1473</v>
      </c>
      <c r="F359">
        <v>4</v>
      </c>
      <c r="G359">
        <v>3.5</v>
      </c>
      <c r="H359">
        <v>2</v>
      </c>
      <c r="I359">
        <v>1.4044943820224699E-3</v>
      </c>
    </row>
    <row r="360" spans="1:9" x14ac:dyDescent="0.25">
      <c r="A360">
        <v>2</v>
      </c>
      <c r="B360">
        <v>40207</v>
      </c>
      <c r="C360" t="s">
        <v>257</v>
      </c>
      <c r="D360">
        <v>33278</v>
      </c>
      <c r="E360" t="s">
        <v>1474</v>
      </c>
      <c r="F360">
        <v>3</v>
      </c>
      <c r="G360">
        <v>13</v>
      </c>
      <c r="H360">
        <v>2</v>
      </c>
      <c r="I360">
        <v>1.4044943820224699E-3</v>
      </c>
    </row>
    <row r="361" spans="1:9" x14ac:dyDescent="0.25">
      <c r="A361">
        <v>2</v>
      </c>
      <c r="B361">
        <v>4071</v>
      </c>
      <c r="C361" t="s">
        <v>1475</v>
      </c>
      <c r="D361">
        <v>56188</v>
      </c>
      <c r="E361" t="s">
        <v>437</v>
      </c>
      <c r="F361">
        <v>2.5</v>
      </c>
      <c r="G361">
        <v>6</v>
      </c>
      <c r="H361">
        <v>2</v>
      </c>
      <c r="I361">
        <v>1.4044943820224699E-3</v>
      </c>
    </row>
    <row r="362" spans="1:9" x14ac:dyDescent="0.25">
      <c r="A362">
        <v>2</v>
      </c>
      <c r="B362">
        <v>4071</v>
      </c>
      <c r="C362" t="s">
        <v>1475</v>
      </c>
      <c r="D362">
        <v>88372</v>
      </c>
      <c r="E362" t="s">
        <v>1133</v>
      </c>
      <c r="F362">
        <v>2.5</v>
      </c>
      <c r="G362">
        <v>4</v>
      </c>
      <c r="H362">
        <v>2</v>
      </c>
      <c r="I362">
        <v>1.4044943820224699E-3</v>
      </c>
    </row>
    <row r="363" spans="1:9" x14ac:dyDescent="0.25">
      <c r="A363">
        <v>2</v>
      </c>
      <c r="B363">
        <v>4071</v>
      </c>
      <c r="C363" t="s">
        <v>1475</v>
      </c>
      <c r="D363">
        <v>55758</v>
      </c>
      <c r="E363" t="s">
        <v>771</v>
      </c>
      <c r="F363">
        <v>2.5</v>
      </c>
      <c r="G363">
        <v>3</v>
      </c>
      <c r="H363">
        <v>2</v>
      </c>
      <c r="I363">
        <v>1.4044943820224699E-3</v>
      </c>
    </row>
    <row r="364" spans="1:9" x14ac:dyDescent="0.25">
      <c r="A364">
        <v>2</v>
      </c>
      <c r="B364">
        <v>41836</v>
      </c>
      <c r="C364" t="s">
        <v>255</v>
      </c>
      <c r="D364">
        <v>48286</v>
      </c>
      <c r="E364" t="s">
        <v>796</v>
      </c>
      <c r="F364">
        <v>2</v>
      </c>
      <c r="G364">
        <v>7</v>
      </c>
      <c r="H364">
        <v>2</v>
      </c>
      <c r="I364">
        <v>1.4044943820224699E-3</v>
      </c>
    </row>
    <row r="365" spans="1:9" x14ac:dyDescent="0.25">
      <c r="A365">
        <v>2</v>
      </c>
      <c r="B365">
        <v>45299</v>
      </c>
      <c r="C365" t="s">
        <v>1431</v>
      </c>
      <c r="D365">
        <v>3502</v>
      </c>
      <c r="E365" t="s">
        <v>152</v>
      </c>
      <c r="F365">
        <v>7</v>
      </c>
      <c r="G365">
        <v>3</v>
      </c>
      <c r="H365">
        <v>2</v>
      </c>
      <c r="I365">
        <v>1.4044943820224699E-3</v>
      </c>
    </row>
    <row r="366" spans="1:9" x14ac:dyDescent="0.25">
      <c r="A366">
        <v>2</v>
      </c>
      <c r="B366">
        <v>45837</v>
      </c>
      <c r="C366" t="s">
        <v>212</v>
      </c>
      <c r="D366">
        <v>2085</v>
      </c>
      <c r="E366" t="s">
        <v>1118</v>
      </c>
      <c r="F366">
        <v>7</v>
      </c>
      <c r="G366">
        <v>7</v>
      </c>
      <c r="H366">
        <v>2</v>
      </c>
      <c r="I366">
        <v>1.4044943820224699E-3</v>
      </c>
    </row>
    <row r="367" spans="1:9" x14ac:dyDescent="0.25">
      <c r="A367">
        <v>2</v>
      </c>
      <c r="B367">
        <v>45837</v>
      </c>
      <c r="C367" t="s">
        <v>212</v>
      </c>
      <c r="D367">
        <v>48058</v>
      </c>
      <c r="E367" t="s">
        <v>1476</v>
      </c>
      <c r="F367">
        <v>7</v>
      </c>
      <c r="G367">
        <v>5</v>
      </c>
      <c r="H367">
        <v>2</v>
      </c>
      <c r="I367">
        <v>1.4044943820224699E-3</v>
      </c>
    </row>
    <row r="368" spans="1:9" x14ac:dyDescent="0.25">
      <c r="A368">
        <v>2</v>
      </c>
      <c r="B368">
        <v>45863</v>
      </c>
      <c r="C368" t="s">
        <v>424</v>
      </c>
      <c r="D368">
        <v>2302</v>
      </c>
      <c r="E368" t="s">
        <v>799</v>
      </c>
      <c r="F368">
        <v>5</v>
      </c>
      <c r="G368">
        <v>5</v>
      </c>
      <c r="H368">
        <v>2</v>
      </c>
      <c r="I368">
        <v>1.4044943820224699E-3</v>
      </c>
    </row>
    <row r="369" spans="1:9" x14ac:dyDescent="0.25">
      <c r="A369">
        <v>2</v>
      </c>
      <c r="B369">
        <v>45873</v>
      </c>
      <c r="C369" t="s">
        <v>425</v>
      </c>
      <c r="D369">
        <v>45863</v>
      </c>
      <c r="E369" t="s">
        <v>424</v>
      </c>
      <c r="F369">
        <v>5</v>
      </c>
      <c r="G369">
        <v>5</v>
      </c>
      <c r="H369">
        <v>4</v>
      </c>
      <c r="I369">
        <v>2.8089887640449398E-3</v>
      </c>
    </row>
    <row r="370" spans="1:9" x14ac:dyDescent="0.25">
      <c r="A370">
        <v>2</v>
      </c>
      <c r="B370">
        <v>45873</v>
      </c>
      <c r="C370" t="s">
        <v>425</v>
      </c>
      <c r="D370">
        <v>2302</v>
      </c>
      <c r="E370" t="s">
        <v>799</v>
      </c>
      <c r="F370">
        <v>5</v>
      </c>
      <c r="G370">
        <v>5</v>
      </c>
      <c r="H370">
        <v>2</v>
      </c>
      <c r="I370">
        <v>1.4044943820224699E-3</v>
      </c>
    </row>
    <row r="371" spans="1:9" x14ac:dyDescent="0.25">
      <c r="A371">
        <v>2</v>
      </c>
      <c r="B371">
        <v>46619</v>
      </c>
      <c r="C371" t="s">
        <v>1477</v>
      </c>
      <c r="D371">
        <v>24824</v>
      </c>
      <c r="E371" t="s">
        <v>202</v>
      </c>
      <c r="F371">
        <v>2.5</v>
      </c>
      <c r="G371">
        <v>3</v>
      </c>
      <c r="H371">
        <v>2</v>
      </c>
      <c r="I371">
        <v>1.4044943820224699E-3</v>
      </c>
    </row>
    <row r="372" spans="1:9" x14ac:dyDescent="0.25">
      <c r="A372">
        <v>2</v>
      </c>
      <c r="B372">
        <v>46871</v>
      </c>
      <c r="C372" t="s">
        <v>69</v>
      </c>
      <c r="D372">
        <v>13803</v>
      </c>
      <c r="E372" t="s">
        <v>1478</v>
      </c>
      <c r="F372">
        <v>3</v>
      </c>
      <c r="G372">
        <v>4</v>
      </c>
      <c r="H372">
        <v>2</v>
      </c>
      <c r="I372">
        <v>1.4044943820224699E-3</v>
      </c>
    </row>
    <row r="373" spans="1:9" x14ac:dyDescent="0.25">
      <c r="A373">
        <v>2</v>
      </c>
      <c r="B373">
        <v>46872</v>
      </c>
      <c r="C373" t="s">
        <v>68</v>
      </c>
      <c r="D373">
        <v>46871</v>
      </c>
      <c r="E373" t="s">
        <v>69</v>
      </c>
      <c r="F373">
        <v>3</v>
      </c>
      <c r="G373">
        <v>3</v>
      </c>
      <c r="H373">
        <v>3</v>
      </c>
      <c r="I373">
        <v>2.1067415730337E-3</v>
      </c>
    </row>
    <row r="374" spans="1:9" x14ac:dyDescent="0.25">
      <c r="A374">
        <v>2</v>
      </c>
      <c r="B374">
        <v>46872</v>
      </c>
      <c r="C374" t="s">
        <v>68</v>
      </c>
      <c r="D374">
        <v>47853</v>
      </c>
      <c r="E374" t="s">
        <v>811</v>
      </c>
      <c r="F374">
        <v>3</v>
      </c>
      <c r="G374">
        <v>8</v>
      </c>
      <c r="H374">
        <v>2</v>
      </c>
      <c r="I374">
        <v>1.4044943820224699E-3</v>
      </c>
    </row>
    <row r="375" spans="1:9" x14ac:dyDescent="0.25">
      <c r="A375">
        <v>2</v>
      </c>
      <c r="B375">
        <v>4702</v>
      </c>
      <c r="C375" t="s">
        <v>262</v>
      </c>
      <c r="D375">
        <v>2211</v>
      </c>
      <c r="E375" t="s">
        <v>194</v>
      </c>
      <c r="F375">
        <v>3</v>
      </c>
      <c r="G375">
        <v>4.5</v>
      </c>
      <c r="H375">
        <v>2</v>
      </c>
      <c r="I375">
        <v>1.4044943820224699E-3</v>
      </c>
    </row>
    <row r="376" spans="1:9" x14ac:dyDescent="0.25">
      <c r="A376">
        <v>2</v>
      </c>
      <c r="B376">
        <v>4702</v>
      </c>
      <c r="C376" t="s">
        <v>262</v>
      </c>
      <c r="D376">
        <v>47612</v>
      </c>
      <c r="E376" t="s">
        <v>1375</v>
      </c>
      <c r="F376">
        <v>3</v>
      </c>
      <c r="G376">
        <v>4</v>
      </c>
      <c r="H376">
        <v>2</v>
      </c>
      <c r="I376">
        <v>1.4044943820224699E-3</v>
      </c>
    </row>
    <row r="377" spans="1:9" x14ac:dyDescent="0.25">
      <c r="A377">
        <v>2</v>
      </c>
      <c r="B377">
        <v>4702</v>
      </c>
      <c r="C377" t="s">
        <v>262</v>
      </c>
      <c r="D377">
        <v>47445</v>
      </c>
      <c r="E377" t="s">
        <v>195</v>
      </c>
      <c r="F377">
        <v>3</v>
      </c>
      <c r="G377">
        <v>4</v>
      </c>
      <c r="H377">
        <v>2</v>
      </c>
      <c r="I377">
        <v>1.4044943820224699E-3</v>
      </c>
    </row>
    <row r="378" spans="1:9" x14ac:dyDescent="0.25">
      <c r="A378">
        <v>2</v>
      </c>
      <c r="B378">
        <v>47323</v>
      </c>
      <c r="C378" t="s">
        <v>390</v>
      </c>
      <c r="D378">
        <v>2418</v>
      </c>
      <c r="E378" t="s">
        <v>759</v>
      </c>
      <c r="F378">
        <v>3</v>
      </c>
      <c r="G378">
        <v>9</v>
      </c>
      <c r="H378">
        <v>2</v>
      </c>
      <c r="I378">
        <v>1.4044943820224699E-3</v>
      </c>
    </row>
    <row r="379" spans="1:9" x14ac:dyDescent="0.25">
      <c r="A379">
        <v>2</v>
      </c>
      <c r="B379">
        <v>47339</v>
      </c>
      <c r="C379" t="s">
        <v>1479</v>
      </c>
      <c r="D379">
        <v>1348</v>
      </c>
      <c r="E379" t="s">
        <v>1238</v>
      </c>
      <c r="F379">
        <v>6</v>
      </c>
      <c r="G379">
        <v>12</v>
      </c>
      <c r="H379">
        <v>2</v>
      </c>
      <c r="I379">
        <v>1.4044943820224699E-3</v>
      </c>
    </row>
    <row r="380" spans="1:9" x14ac:dyDescent="0.25">
      <c r="A380">
        <v>2</v>
      </c>
      <c r="B380">
        <v>47371</v>
      </c>
      <c r="C380" t="s">
        <v>1480</v>
      </c>
      <c r="D380">
        <v>47339</v>
      </c>
      <c r="E380" t="s">
        <v>1479</v>
      </c>
      <c r="F380">
        <v>6</v>
      </c>
      <c r="G380">
        <v>6</v>
      </c>
      <c r="H380">
        <v>3</v>
      </c>
      <c r="I380">
        <v>2.1067415730337E-3</v>
      </c>
    </row>
    <row r="381" spans="1:9" x14ac:dyDescent="0.25">
      <c r="A381">
        <v>2</v>
      </c>
      <c r="B381">
        <v>47371</v>
      </c>
      <c r="C381" t="s">
        <v>1480</v>
      </c>
      <c r="D381">
        <v>1348</v>
      </c>
      <c r="E381" t="s">
        <v>1238</v>
      </c>
      <c r="F381">
        <v>6</v>
      </c>
      <c r="G381">
        <v>12</v>
      </c>
      <c r="H381">
        <v>2</v>
      </c>
      <c r="I381">
        <v>1.4044943820224699E-3</v>
      </c>
    </row>
    <row r="382" spans="1:9" x14ac:dyDescent="0.25">
      <c r="A382">
        <v>2</v>
      </c>
      <c r="B382">
        <v>47371</v>
      </c>
      <c r="C382" t="s">
        <v>1480</v>
      </c>
      <c r="D382">
        <v>15905</v>
      </c>
      <c r="E382" t="s">
        <v>1481</v>
      </c>
      <c r="F382">
        <v>6</v>
      </c>
      <c r="G382">
        <v>7</v>
      </c>
      <c r="H382">
        <v>2</v>
      </c>
      <c r="I382">
        <v>1.4044943820224699E-3</v>
      </c>
    </row>
    <row r="383" spans="1:9" x14ac:dyDescent="0.25">
      <c r="A383">
        <v>2</v>
      </c>
      <c r="B383">
        <v>47393</v>
      </c>
      <c r="C383" t="s">
        <v>1440</v>
      </c>
      <c r="D383">
        <v>3682</v>
      </c>
      <c r="E383" t="s">
        <v>1142</v>
      </c>
      <c r="F383">
        <v>3</v>
      </c>
      <c r="G383">
        <v>4</v>
      </c>
      <c r="H383">
        <v>2</v>
      </c>
      <c r="I383">
        <v>1.4044943820224699E-3</v>
      </c>
    </row>
    <row r="384" spans="1:9" x14ac:dyDescent="0.25">
      <c r="A384">
        <v>2</v>
      </c>
      <c r="B384">
        <v>47853</v>
      </c>
      <c r="C384" t="s">
        <v>811</v>
      </c>
      <c r="D384">
        <v>87003</v>
      </c>
      <c r="E384" t="s">
        <v>138</v>
      </c>
      <c r="F384">
        <v>8</v>
      </c>
      <c r="G384">
        <v>13</v>
      </c>
      <c r="H384">
        <v>2</v>
      </c>
      <c r="I384">
        <v>1.4044943820224699E-3</v>
      </c>
    </row>
    <row r="385" spans="1:9" x14ac:dyDescent="0.25">
      <c r="A385">
        <v>2</v>
      </c>
      <c r="B385">
        <v>48551</v>
      </c>
      <c r="C385" t="s">
        <v>263</v>
      </c>
      <c r="D385">
        <v>88372</v>
      </c>
      <c r="E385" t="s">
        <v>1133</v>
      </c>
      <c r="F385">
        <v>3</v>
      </c>
      <c r="G385">
        <v>4</v>
      </c>
      <c r="H385">
        <v>3</v>
      </c>
      <c r="I385">
        <v>2.1067415730337E-3</v>
      </c>
    </row>
    <row r="386" spans="1:9" x14ac:dyDescent="0.25">
      <c r="A386">
        <v>2</v>
      </c>
      <c r="B386">
        <v>48551</v>
      </c>
      <c r="C386" t="s">
        <v>263</v>
      </c>
      <c r="D386">
        <v>2196</v>
      </c>
      <c r="E386" t="s">
        <v>959</v>
      </c>
      <c r="F386">
        <v>3</v>
      </c>
      <c r="G386">
        <v>3</v>
      </c>
      <c r="H386">
        <v>3</v>
      </c>
      <c r="I386">
        <v>2.1067415730337E-3</v>
      </c>
    </row>
    <row r="387" spans="1:9" x14ac:dyDescent="0.25">
      <c r="A387">
        <v>2</v>
      </c>
      <c r="B387">
        <v>48551</v>
      </c>
      <c r="C387" t="s">
        <v>263</v>
      </c>
      <c r="D387">
        <v>2185</v>
      </c>
      <c r="E387" t="s">
        <v>1265</v>
      </c>
      <c r="F387">
        <v>3</v>
      </c>
      <c r="G387">
        <v>3</v>
      </c>
      <c r="H387">
        <v>3</v>
      </c>
      <c r="I387">
        <v>2.1067415730337E-3</v>
      </c>
    </row>
    <row r="388" spans="1:9" x14ac:dyDescent="0.25">
      <c r="A388">
        <v>2</v>
      </c>
      <c r="B388">
        <v>48552</v>
      </c>
      <c r="C388" t="s">
        <v>264</v>
      </c>
      <c r="D388">
        <v>48551</v>
      </c>
      <c r="E388" t="s">
        <v>263</v>
      </c>
      <c r="F388">
        <v>3</v>
      </c>
      <c r="G388">
        <v>3</v>
      </c>
      <c r="H388">
        <v>3</v>
      </c>
      <c r="I388">
        <v>2.1067415730337E-3</v>
      </c>
    </row>
    <row r="389" spans="1:9" x14ac:dyDescent="0.25">
      <c r="A389">
        <v>2</v>
      </c>
      <c r="B389">
        <v>48552</v>
      </c>
      <c r="C389" t="s">
        <v>264</v>
      </c>
      <c r="D389">
        <v>85616</v>
      </c>
      <c r="E389" t="s">
        <v>337</v>
      </c>
      <c r="F389">
        <v>3</v>
      </c>
      <c r="G389">
        <v>19</v>
      </c>
      <c r="H389">
        <v>2</v>
      </c>
      <c r="I389">
        <v>1.4044943820224699E-3</v>
      </c>
    </row>
    <row r="390" spans="1:9" x14ac:dyDescent="0.25">
      <c r="A390">
        <v>2</v>
      </c>
      <c r="B390">
        <v>48552</v>
      </c>
      <c r="C390" t="s">
        <v>264</v>
      </c>
      <c r="D390">
        <v>88911</v>
      </c>
      <c r="E390" t="s">
        <v>353</v>
      </c>
      <c r="F390">
        <v>3</v>
      </c>
      <c r="G390">
        <v>8</v>
      </c>
      <c r="H390">
        <v>2</v>
      </c>
      <c r="I390">
        <v>1.4044943820224699E-3</v>
      </c>
    </row>
    <row r="391" spans="1:9" x14ac:dyDescent="0.25">
      <c r="A391">
        <v>2</v>
      </c>
      <c r="B391">
        <v>48614</v>
      </c>
      <c r="C391" t="s">
        <v>936</v>
      </c>
      <c r="D391">
        <v>2915</v>
      </c>
      <c r="E391" t="s">
        <v>863</v>
      </c>
      <c r="F391">
        <v>3</v>
      </c>
      <c r="G391">
        <v>8</v>
      </c>
      <c r="H391">
        <v>2</v>
      </c>
      <c r="I391">
        <v>1.4044943820224699E-3</v>
      </c>
    </row>
    <row r="392" spans="1:9" x14ac:dyDescent="0.25">
      <c r="A392">
        <v>2</v>
      </c>
      <c r="B392">
        <v>48614</v>
      </c>
      <c r="C392" t="s">
        <v>936</v>
      </c>
      <c r="D392">
        <v>48058</v>
      </c>
      <c r="E392" t="s">
        <v>1476</v>
      </c>
      <c r="F392">
        <v>3</v>
      </c>
      <c r="G392">
        <v>5</v>
      </c>
      <c r="H392">
        <v>2</v>
      </c>
      <c r="I392">
        <v>1.4044943820224699E-3</v>
      </c>
    </row>
    <row r="393" spans="1:9" x14ac:dyDescent="0.25">
      <c r="A393">
        <v>2</v>
      </c>
      <c r="B393">
        <v>49370</v>
      </c>
      <c r="C393" t="s">
        <v>1455</v>
      </c>
      <c r="D393">
        <v>86890</v>
      </c>
      <c r="E393" t="s">
        <v>1482</v>
      </c>
      <c r="F393">
        <v>6</v>
      </c>
      <c r="G393">
        <v>6</v>
      </c>
      <c r="H393">
        <v>2</v>
      </c>
      <c r="I393">
        <v>1.4044943820224699E-3</v>
      </c>
    </row>
    <row r="394" spans="1:9" x14ac:dyDescent="0.25">
      <c r="A394">
        <v>2</v>
      </c>
      <c r="B394">
        <v>49370</v>
      </c>
      <c r="C394" t="s">
        <v>1455</v>
      </c>
      <c r="D394">
        <v>1583</v>
      </c>
      <c r="E394" t="s">
        <v>51</v>
      </c>
      <c r="F394">
        <v>6</v>
      </c>
      <c r="G394">
        <v>5</v>
      </c>
      <c r="H394">
        <v>2</v>
      </c>
      <c r="I394">
        <v>1.4044943820224699E-3</v>
      </c>
    </row>
    <row r="395" spans="1:9" x14ac:dyDescent="0.25">
      <c r="A395">
        <v>2</v>
      </c>
      <c r="B395">
        <v>49370</v>
      </c>
      <c r="C395" t="s">
        <v>1455</v>
      </c>
      <c r="D395">
        <v>24897</v>
      </c>
      <c r="E395" t="s">
        <v>1483</v>
      </c>
      <c r="F395">
        <v>6</v>
      </c>
      <c r="G395">
        <v>4</v>
      </c>
      <c r="H395">
        <v>2</v>
      </c>
      <c r="I395">
        <v>1.4044943820224699E-3</v>
      </c>
    </row>
    <row r="396" spans="1:9" x14ac:dyDescent="0.25">
      <c r="A396">
        <v>2</v>
      </c>
      <c r="B396">
        <v>49374</v>
      </c>
      <c r="C396" t="s">
        <v>265</v>
      </c>
      <c r="D396">
        <v>26251</v>
      </c>
      <c r="E396" t="s">
        <v>216</v>
      </c>
      <c r="F396">
        <v>3.5</v>
      </c>
      <c r="G396">
        <v>3</v>
      </c>
      <c r="H396">
        <v>4</v>
      </c>
      <c r="I396">
        <v>2.8089887640449398E-3</v>
      </c>
    </row>
    <row r="397" spans="1:9" x14ac:dyDescent="0.25">
      <c r="A397">
        <v>2</v>
      </c>
      <c r="B397">
        <v>49374</v>
      </c>
      <c r="C397" t="s">
        <v>265</v>
      </c>
      <c r="D397">
        <v>10503</v>
      </c>
      <c r="E397" t="s">
        <v>149</v>
      </c>
      <c r="F397">
        <v>3.5</v>
      </c>
      <c r="G397">
        <v>3</v>
      </c>
      <c r="H397">
        <v>3</v>
      </c>
      <c r="I397">
        <v>2.1067415730337E-3</v>
      </c>
    </row>
    <row r="398" spans="1:9" x14ac:dyDescent="0.25">
      <c r="A398">
        <v>2</v>
      </c>
      <c r="B398">
        <v>49374</v>
      </c>
      <c r="C398" t="s">
        <v>265</v>
      </c>
      <c r="D398">
        <v>88339</v>
      </c>
      <c r="E398" t="s">
        <v>167</v>
      </c>
      <c r="F398">
        <v>3.5</v>
      </c>
      <c r="G398">
        <v>13</v>
      </c>
      <c r="H398">
        <v>2</v>
      </c>
      <c r="I398">
        <v>1.4044943820224699E-3</v>
      </c>
    </row>
    <row r="399" spans="1:9" x14ac:dyDescent="0.25">
      <c r="A399">
        <v>2</v>
      </c>
      <c r="B399">
        <v>49379</v>
      </c>
      <c r="C399" t="s">
        <v>1393</v>
      </c>
      <c r="D399">
        <v>97132</v>
      </c>
      <c r="E399" t="s">
        <v>1484</v>
      </c>
      <c r="F399">
        <v>8</v>
      </c>
      <c r="G399">
        <v>21</v>
      </c>
      <c r="H399">
        <v>2</v>
      </c>
      <c r="I399">
        <v>1.4044943820224699E-3</v>
      </c>
    </row>
    <row r="400" spans="1:9" x14ac:dyDescent="0.25">
      <c r="A400">
        <v>2</v>
      </c>
      <c r="B400">
        <v>49379</v>
      </c>
      <c r="C400" t="s">
        <v>1393</v>
      </c>
      <c r="D400">
        <v>71721</v>
      </c>
      <c r="E400" t="s">
        <v>120</v>
      </c>
      <c r="F400">
        <v>8</v>
      </c>
      <c r="G400">
        <v>16</v>
      </c>
      <c r="H400">
        <v>2</v>
      </c>
      <c r="I400">
        <v>1.4044943820224699E-3</v>
      </c>
    </row>
    <row r="401" spans="1:9" x14ac:dyDescent="0.25">
      <c r="A401">
        <v>2</v>
      </c>
      <c r="B401">
        <v>49379</v>
      </c>
      <c r="C401" t="s">
        <v>1393</v>
      </c>
      <c r="D401">
        <v>97082</v>
      </c>
      <c r="E401" t="s">
        <v>1468</v>
      </c>
      <c r="F401">
        <v>8</v>
      </c>
      <c r="G401">
        <v>13</v>
      </c>
      <c r="H401">
        <v>2</v>
      </c>
      <c r="I401">
        <v>1.4044943820224699E-3</v>
      </c>
    </row>
    <row r="402" spans="1:9" x14ac:dyDescent="0.25">
      <c r="A402">
        <v>2</v>
      </c>
      <c r="B402">
        <v>5201</v>
      </c>
      <c r="C402" t="s">
        <v>1485</v>
      </c>
      <c r="D402">
        <v>45857</v>
      </c>
      <c r="E402" t="s">
        <v>1486</v>
      </c>
      <c r="F402">
        <v>3</v>
      </c>
      <c r="G402">
        <v>7</v>
      </c>
      <c r="H402">
        <v>2</v>
      </c>
      <c r="I402">
        <v>1.4044943820224699E-3</v>
      </c>
    </row>
    <row r="403" spans="1:9" x14ac:dyDescent="0.25">
      <c r="A403">
        <v>2</v>
      </c>
      <c r="B403">
        <v>5353</v>
      </c>
      <c r="C403" t="s">
        <v>1487</v>
      </c>
      <c r="D403">
        <v>78165</v>
      </c>
      <c r="E403" t="s">
        <v>1006</v>
      </c>
      <c r="F403">
        <v>2.5</v>
      </c>
      <c r="G403">
        <v>3</v>
      </c>
      <c r="H403">
        <v>2</v>
      </c>
      <c r="I403">
        <v>1.4044943820224699E-3</v>
      </c>
    </row>
    <row r="404" spans="1:9" x14ac:dyDescent="0.25">
      <c r="A404">
        <v>2</v>
      </c>
      <c r="B404">
        <v>55146</v>
      </c>
      <c r="C404" t="s">
        <v>269</v>
      </c>
      <c r="D404">
        <v>56008</v>
      </c>
      <c r="E404" t="s">
        <v>273</v>
      </c>
      <c r="F404">
        <v>3</v>
      </c>
      <c r="G404">
        <v>5</v>
      </c>
      <c r="H404">
        <v>2</v>
      </c>
      <c r="I404">
        <v>1.4044943820224699E-3</v>
      </c>
    </row>
    <row r="405" spans="1:9" x14ac:dyDescent="0.25">
      <c r="A405">
        <v>2</v>
      </c>
      <c r="B405">
        <v>55152</v>
      </c>
      <c r="C405" t="s">
        <v>70</v>
      </c>
      <c r="D405">
        <v>77162</v>
      </c>
      <c r="E405" t="s">
        <v>396</v>
      </c>
      <c r="F405">
        <v>2.5</v>
      </c>
      <c r="G405">
        <v>7</v>
      </c>
      <c r="H405">
        <v>2</v>
      </c>
      <c r="I405">
        <v>1.4044943820224699E-3</v>
      </c>
    </row>
    <row r="406" spans="1:9" x14ac:dyDescent="0.25">
      <c r="A406">
        <v>2</v>
      </c>
      <c r="B406">
        <v>55152</v>
      </c>
      <c r="C406" t="s">
        <v>70</v>
      </c>
      <c r="D406">
        <v>56222</v>
      </c>
      <c r="E406" t="s">
        <v>1214</v>
      </c>
      <c r="F406">
        <v>2.5</v>
      </c>
      <c r="G406">
        <v>7</v>
      </c>
      <c r="H406">
        <v>2</v>
      </c>
      <c r="I406">
        <v>1.4044943820224699E-3</v>
      </c>
    </row>
    <row r="407" spans="1:9" x14ac:dyDescent="0.25">
      <c r="A407">
        <v>2</v>
      </c>
      <c r="B407">
        <v>55152</v>
      </c>
      <c r="C407" t="s">
        <v>70</v>
      </c>
      <c r="D407">
        <v>3533</v>
      </c>
      <c r="E407" t="s">
        <v>1488</v>
      </c>
      <c r="F407">
        <v>2.5</v>
      </c>
      <c r="G407">
        <v>3</v>
      </c>
      <c r="H407">
        <v>2</v>
      </c>
      <c r="I407">
        <v>1.4044943820224699E-3</v>
      </c>
    </row>
    <row r="408" spans="1:9" x14ac:dyDescent="0.25">
      <c r="A408">
        <v>2</v>
      </c>
      <c r="B408">
        <v>55177</v>
      </c>
      <c r="C408" t="s">
        <v>1489</v>
      </c>
      <c r="D408">
        <v>18899</v>
      </c>
      <c r="E408" t="s">
        <v>1284</v>
      </c>
      <c r="F408">
        <v>4</v>
      </c>
      <c r="G408">
        <v>3</v>
      </c>
      <c r="H408">
        <v>2</v>
      </c>
      <c r="I408">
        <v>1.4044943820224699E-3</v>
      </c>
    </row>
    <row r="409" spans="1:9" x14ac:dyDescent="0.25">
      <c r="A409">
        <v>2</v>
      </c>
      <c r="B409">
        <v>55270</v>
      </c>
      <c r="C409" t="s">
        <v>987</v>
      </c>
      <c r="D409">
        <v>55247</v>
      </c>
      <c r="E409" t="s">
        <v>929</v>
      </c>
      <c r="F409">
        <v>4</v>
      </c>
      <c r="G409">
        <v>6</v>
      </c>
      <c r="H409">
        <v>2</v>
      </c>
      <c r="I409">
        <v>1.4044943820224699E-3</v>
      </c>
    </row>
    <row r="410" spans="1:9" x14ac:dyDescent="0.25">
      <c r="A410">
        <v>2</v>
      </c>
      <c r="B410">
        <v>55306</v>
      </c>
      <c r="C410" t="s">
        <v>1490</v>
      </c>
      <c r="D410">
        <v>58211</v>
      </c>
      <c r="E410" t="s">
        <v>1103</v>
      </c>
      <c r="F410">
        <v>5</v>
      </c>
      <c r="G410">
        <v>4.5</v>
      </c>
      <c r="H410">
        <v>2</v>
      </c>
      <c r="I410">
        <v>1.4044943820224699E-3</v>
      </c>
    </row>
    <row r="411" spans="1:9" x14ac:dyDescent="0.25">
      <c r="A411">
        <v>2</v>
      </c>
      <c r="B411">
        <v>55435</v>
      </c>
      <c r="C411" t="s">
        <v>1037</v>
      </c>
      <c r="D411">
        <v>55461</v>
      </c>
      <c r="E411" t="s">
        <v>1036</v>
      </c>
      <c r="F411">
        <v>5</v>
      </c>
      <c r="G411">
        <v>10</v>
      </c>
      <c r="H411">
        <v>2</v>
      </c>
      <c r="I411">
        <v>1.4044943820224699E-3</v>
      </c>
    </row>
    <row r="412" spans="1:9" x14ac:dyDescent="0.25">
      <c r="A412">
        <v>2</v>
      </c>
      <c r="B412">
        <v>55743</v>
      </c>
      <c r="C412" t="s">
        <v>983</v>
      </c>
      <c r="D412">
        <v>33092</v>
      </c>
      <c r="E412" t="s">
        <v>1279</v>
      </c>
      <c r="F412">
        <v>7</v>
      </c>
      <c r="G412">
        <v>10</v>
      </c>
      <c r="H412">
        <v>2</v>
      </c>
      <c r="I412">
        <v>1.4044943820224699E-3</v>
      </c>
    </row>
    <row r="413" spans="1:9" x14ac:dyDescent="0.25">
      <c r="A413">
        <v>2</v>
      </c>
      <c r="B413">
        <v>55743</v>
      </c>
      <c r="C413" t="s">
        <v>983</v>
      </c>
      <c r="D413">
        <v>58639</v>
      </c>
      <c r="E413" t="s">
        <v>980</v>
      </c>
      <c r="F413">
        <v>7</v>
      </c>
      <c r="G413">
        <v>7</v>
      </c>
      <c r="H413">
        <v>2</v>
      </c>
      <c r="I413">
        <v>1.4044943820224699E-3</v>
      </c>
    </row>
    <row r="414" spans="1:9" x14ac:dyDescent="0.25">
      <c r="A414">
        <v>2</v>
      </c>
      <c r="B414">
        <v>55743</v>
      </c>
      <c r="C414" t="s">
        <v>983</v>
      </c>
      <c r="D414">
        <v>57404</v>
      </c>
      <c r="E414" t="s">
        <v>399</v>
      </c>
      <c r="F414">
        <v>7</v>
      </c>
      <c r="G414">
        <v>6</v>
      </c>
      <c r="H414">
        <v>2</v>
      </c>
      <c r="I414">
        <v>1.4044943820224699E-3</v>
      </c>
    </row>
    <row r="415" spans="1:9" x14ac:dyDescent="0.25">
      <c r="A415">
        <v>2</v>
      </c>
      <c r="B415">
        <v>55758</v>
      </c>
      <c r="C415" t="s">
        <v>771</v>
      </c>
      <c r="D415">
        <v>59714</v>
      </c>
      <c r="E415" t="s">
        <v>1001</v>
      </c>
      <c r="F415">
        <v>3</v>
      </c>
      <c r="G415">
        <v>2.5</v>
      </c>
      <c r="H415">
        <v>2</v>
      </c>
      <c r="I415">
        <v>1.4044943820224699E-3</v>
      </c>
    </row>
    <row r="416" spans="1:9" x14ac:dyDescent="0.25">
      <c r="A416">
        <v>2</v>
      </c>
      <c r="B416">
        <v>55779</v>
      </c>
      <c r="C416" t="s">
        <v>1149</v>
      </c>
      <c r="D416">
        <v>59326</v>
      </c>
      <c r="E416" t="s">
        <v>1491</v>
      </c>
      <c r="F416">
        <v>8</v>
      </c>
      <c r="G416">
        <v>5</v>
      </c>
      <c r="H416">
        <v>2</v>
      </c>
      <c r="I416">
        <v>1.4044943820224699E-3</v>
      </c>
    </row>
    <row r="417" spans="1:9" x14ac:dyDescent="0.25">
      <c r="A417">
        <v>2</v>
      </c>
      <c r="B417">
        <v>55779</v>
      </c>
      <c r="C417" t="s">
        <v>1149</v>
      </c>
      <c r="D417">
        <v>71195</v>
      </c>
      <c r="E417" t="s">
        <v>1232</v>
      </c>
      <c r="F417">
        <v>8</v>
      </c>
      <c r="G417">
        <v>2.5</v>
      </c>
      <c r="H417">
        <v>2</v>
      </c>
      <c r="I417">
        <v>1.4044943820224699E-3</v>
      </c>
    </row>
    <row r="418" spans="1:9" x14ac:dyDescent="0.25">
      <c r="A418">
        <v>2</v>
      </c>
      <c r="B418">
        <v>55781</v>
      </c>
      <c r="C418" t="s">
        <v>397</v>
      </c>
      <c r="D418">
        <v>57497</v>
      </c>
      <c r="E418" t="s">
        <v>430</v>
      </c>
      <c r="F418">
        <v>2</v>
      </c>
      <c r="G418">
        <v>8</v>
      </c>
      <c r="H418">
        <v>2</v>
      </c>
      <c r="I418">
        <v>1.4044943820224699E-3</v>
      </c>
    </row>
    <row r="419" spans="1:9" x14ac:dyDescent="0.25">
      <c r="A419">
        <v>2</v>
      </c>
      <c r="B419">
        <v>55781</v>
      </c>
      <c r="C419" t="s">
        <v>397</v>
      </c>
      <c r="D419">
        <v>35152</v>
      </c>
      <c r="E419" t="s">
        <v>988</v>
      </c>
      <c r="F419">
        <v>2</v>
      </c>
      <c r="G419">
        <v>4.5</v>
      </c>
      <c r="H419">
        <v>2</v>
      </c>
      <c r="I419">
        <v>1.4044943820224699E-3</v>
      </c>
    </row>
    <row r="420" spans="1:9" x14ac:dyDescent="0.25">
      <c r="A420">
        <v>2</v>
      </c>
      <c r="B420">
        <v>55781</v>
      </c>
      <c r="C420" t="s">
        <v>397</v>
      </c>
      <c r="D420">
        <v>71111</v>
      </c>
      <c r="E420" t="s">
        <v>701</v>
      </c>
      <c r="F420">
        <v>2</v>
      </c>
      <c r="G420">
        <v>3.5</v>
      </c>
      <c r="H420">
        <v>2</v>
      </c>
      <c r="I420">
        <v>1.4044943820224699E-3</v>
      </c>
    </row>
    <row r="421" spans="1:9" x14ac:dyDescent="0.25">
      <c r="A421">
        <v>2</v>
      </c>
      <c r="B421">
        <v>55785</v>
      </c>
      <c r="C421" t="s">
        <v>397</v>
      </c>
      <c r="D421">
        <v>56857</v>
      </c>
      <c r="E421" t="s">
        <v>982</v>
      </c>
      <c r="F421">
        <v>2</v>
      </c>
      <c r="G421">
        <v>5</v>
      </c>
      <c r="H421">
        <v>2</v>
      </c>
      <c r="I421">
        <v>1.4044943820224699E-3</v>
      </c>
    </row>
    <row r="422" spans="1:9" x14ac:dyDescent="0.25">
      <c r="A422">
        <v>2</v>
      </c>
      <c r="B422">
        <v>55785</v>
      </c>
      <c r="C422" t="s">
        <v>397</v>
      </c>
      <c r="D422">
        <v>56251</v>
      </c>
      <c r="E422" t="s">
        <v>1492</v>
      </c>
      <c r="F422">
        <v>2</v>
      </c>
      <c r="G422">
        <v>4</v>
      </c>
      <c r="H422">
        <v>2</v>
      </c>
      <c r="I422">
        <v>1.4044943820224699E-3</v>
      </c>
    </row>
    <row r="423" spans="1:9" x14ac:dyDescent="0.25">
      <c r="A423">
        <v>2</v>
      </c>
      <c r="B423">
        <v>55785</v>
      </c>
      <c r="C423" t="s">
        <v>397</v>
      </c>
      <c r="D423">
        <v>71111</v>
      </c>
      <c r="E423" t="s">
        <v>701</v>
      </c>
      <c r="F423">
        <v>2</v>
      </c>
      <c r="G423">
        <v>3.5</v>
      </c>
      <c r="H423">
        <v>2</v>
      </c>
      <c r="I423">
        <v>1.4044943820224699E-3</v>
      </c>
    </row>
    <row r="424" spans="1:9" x14ac:dyDescent="0.25">
      <c r="A424">
        <v>2</v>
      </c>
      <c r="B424">
        <v>55786</v>
      </c>
      <c r="C424" t="s">
        <v>968</v>
      </c>
      <c r="D424">
        <v>71105</v>
      </c>
      <c r="E424" t="s">
        <v>1080</v>
      </c>
      <c r="F424">
        <v>2.5</v>
      </c>
      <c r="G424">
        <v>12</v>
      </c>
      <c r="H424">
        <v>2</v>
      </c>
      <c r="I424">
        <v>1.4044943820224699E-3</v>
      </c>
    </row>
    <row r="425" spans="1:9" x14ac:dyDescent="0.25">
      <c r="A425">
        <v>2</v>
      </c>
      <c r="B425">
        <v>55786</v>
      </c>
      <c r="C425" t="s">
        <v>968</v>
      </c>
      <c r="D425">
        <v>57434</v>
      </c>
      <c r="E425" t="s">
        <v>1191</v>
      </c>
      <c r="F425">
        <v>2.5</v>
      </c>
      <c r="G425">
        <v>8</v>
      </c>
      <c r="H425">
        <v>2</v>
      </c>
      <c r="I425">
        <v>1.4044943820224699E-3</v>
      </c>
    </row>
    <row r="426" spans="1:9" x14ac:dyDescent="0.25">
      <c r="A426">
        <v>2</v>
      </c>
      <c r="B426">
        <v>55786</v>
      </c>
      <c r="C426" t="s">
        <v>968</v>
      </c>
      <c r="D426">
        <v>56366</v>
      </c>
      <c r="E426" t="s">
        <v>1242</v>
      </c>
      <c r="F426">
        <v>2.5</v>
      </c>
      <c r="G426">
        <v>7</v>
      </c>
      <c r="H426">
        <v>2</v>
      </c>
      <c r="I426">
        <v>1.4044943820224699E-3</v>
      </c>
    </row>
    <row r="427" spans="1:9" x14ac:dyDescent="0.25">
      <c r="A427">
        <v>2</v>
      </c>
      <c r="B427">
        <v>5580</v>
      </c>
      <c r="C427" t="s">
        <v>1021</v>
      </c>
      <c r="D427">
        <v>18856</v>
      </c>
      <c r="E427" t="s">
        <v>910</v>
      </c>
      <c r="F427">
        <v>5</v>
      </c>
      <c r="G427">
        <v>3</v>
      </c>
      <c r="H427">
        <v>2</v>
      </c>
      <c r="I427">
        <v>1.4044943820224699E-3</v>
      </c>
    </row>
    <row r="428" spans="1:9" x14ac:dyDescent="0.25">
      <c r="A428">
        <v>2</v>
      </c>
      <c r="B428">
        <v>55965</v>
      </c>
      <c r="C428" t="s">
        <v>1493</v>
      </c>
      <c r="D428">
        <v>3530</v>
      </c>
      <c r="E428" t="s">
        <v>1454</v>
      </c>
      <c r="F428">
        <v>10</v>
      </c>
      <c r="G428">
        <v>3</v>
      </c>
      <c r="H428">
        <v>2</v>
      </c>
      <c r="I428">
        <v>1.4044943820224699E-3</v>
      </c>
    </row>
    <row r="429" spans="1:9" x14ac:dyDescent="0.25">
      <c r="A429">
        <v>2</v>
      </c>
      <c r="B429">
        <v>55965</v>
      </c>
      <c r="C429" t="s">
        <v>1493</v>
      </c>
      <c r="D429">
        <v>56479</v>
      </c>
      <c r="E429" t="s">
        <v>103</v>
      </c>
      <c r="F429">
        <v>10</v>
      </c>
      <c r="G429">
        <v>2.5</v>
      </c>
      <c r="H429">
        <v>2</v>
      </c>
      <c r="I429">
        <v>1.4044943820224699E-3</v>
      </c>
    </row>
    <row r="430" spans="1:9" x14ac:dyDescent="0.25">
      <c r="A430">
        <v>2</v>
      </c>
      <c r="B430">
        <v>56040</v>
      </c>
      <c r="C430" t="s">
        <v>426</v>
      </c>
      <c r="D430">
        <v>56046</v>
      </c>
      <c r="E430" t="s">
        <v>1179</v>
      </c>
      <c r="F430">
        <v>2</v>
      </c>
      <c r="G430">
        <v>7</v>
      </c>
      <c r="H430">
        <v>2</v>
      </c>
      <c r="I430">
        <v>1.4044943820224699E-3</v>
      </c>
    </row>
    <row r="431" spans="1:9" x14ac:dyDescent="0.25">
      <c r="A431">
        <v>2</v>
      </c>
      <c r="B431">
        <v>56040</v>
      </c>
      <c r="C431" t="s">
        <v>426</v>
      </c>
      <c r="D431">
        <v>55726</v>
      </c>
      <c r="E431" t="s">
        <v>1494</v>
      </c>
      <c r="F431">
        <v>2</v>
      </c>
      <c r="G431">
        <v>5</v>
      </c>
      <c r="H431">
        <v>2</v>
      </c>
      <c r="I431">
        <v>1.4044943820224699E-3</v>
      </c>
    </row>
    <row r="432" spans="1:9" x14ac:dyDescent="0.25">
      <c r="A432">
        <v>2</v>
      </c>
      <c r="B432">
        <v>56040</v>
      </c>
      <c r="C432" t="s">
        <v>426</v>
      </c>
      <c r="D432">
        <v>71111</v>
      </c>
      <c r="E432" t="s">
        <v>701</v>
      </c>
      <c r="F432">
        <v>2</v>
      </c>
      <c r="G432">
        <v>3.5</v>
      </c>
      <c r="H432">
        <v>2</v>
      </c>
      <c r="I432">
        <v>1.4044943820224699E-3</v>
      </c>
    </row>
    <row r="433" spans="1:9" x14ac:dyDescent="0.25">
      <c r="A433">
        <v>2</v>
      </c>
      <c r="B433">
        <v>56046</v>
      </c>
      <c r="C433" t="s">
        <v>1179</v>
      </c>
      <c r="D433">
        <v>55779</v>
      </c>
      <c r="E433" t="s">
        <v>1149</v>
      </c>
      <c r="F433">
        <v>7</v>
      </c>
      <c r="G433">
        <v>8</v>
      </c>
      <c r="H433">
        <v>2</v>
      </c>
      <c r="I433">
        <v>1.4044943820224699E-3</v>
      </c>
    </row>
    <row r="434" spans="1:9" x14ac:dyDescent="0.25">
      <c r="A434">
        <v>2</v>
      </c>
      <c r="B434">
        <v>56046</v>
      </c>
      <c r="C434" t="s">
        <v>1179</v>
      </c>
      <c r="D434">
        <v>58642</v>
      </c>
      <c r="E434" t="s">
        <v>1495</v>
      </c>
      <c r="F434">
        <v>7</v>
      </c>
      <c r="G434">
        <v>7</v>
      </c>
      <c r="H434">
        <v>2</v>
      </c>
      <c r="I434">
        <v>1.4044943820224699E-3</v>
      </c>
    </row>
    <row r="435" spans="1:9" x14ac:dyDescent="0.25">
      <c r="A435">
        <v>2</v>
      </c>
      <c r="B435">
        <v>56046</v>
      </c>
      <c r="C435" t="s">
        <v>1179</v>
      </c>
      <c r="D435">
        <v>57574</v>
      </c>
      <c r="E435" t="s">
        <v>103</v>
      </c>
      <c r="F435">
        <v>7</v>
      </c>
      <c r="G435">
        <v>2.5</v>
      </c>
      <c r="H435">
        <v>2</v>
      </c>
      <c r="I435">
        <v>1.4044943820224699E-3</v>
      </c>
    </row>
    <row r="436" spans="1:9" x14ac:dyDescent="0.25">
      <c r="A436">
        <v>2</v>
      </c>
      <c r="B436">
        <v>56080</v>
      </c>
      <c r="C436" t="s">
        <v>72</v>
      </c>
      <c r="D436">
        <v>97048</v>
      </c>
      <c r="E436" t="s">
        <v>346</v>
      </c>
      <c r="F436">
        <v>2</v>
      </c>
      <c r="G436">
        <v>2.5</v>
      </c>
      <c r="H436">
        <v>2</v>
      </c>
      <c r="I436">
        <v>1.4044943820224699E-3</v>
      </c>
    </row>
    <row r="437" spans="1:9" x14ac:dyDescent="0.25">
      <c r="A437">
        <v>2</v>
      </c>
      <c r="B437">
        <v>56084</v>
      </c>
      <c r="C437" t="s">
        <v>274</v>
      </c>
      <c r="D437">
        <v>56177</v>
      </c>
      <c r="E437" t="s">
        <v>277</v>
      </c>
      <c r="F437">
        <v>6</v>
      </c>
      <c r="G437">
        <v>6</v>
      </c>
      <c r="H437">
        <v>2</v>
      </c>
      <c r="I437">
        <v>1.4044943820224699E-3</v>
      </c>
    </row>
    <row r="438" spans="1:9" x14ac:dyDescent="0.25">
      <c r="A438">
        <v>2</v>
      </c>
      <c r="B438">
        <v>56084</v>
      </c>
      <c r="C438" t="s">
        <v>274</v>
      </c>
      <c r="D438">
        <v>36031</v>
      </c>
      <c r="E438" t="s">
        <v>1496</v>
      </c>
      <c r="F438">
        <v>6</v>
      </c>
      <c r="G438">
        <v>4.5</v>
      </c>
      <c r="H438">
        <v>2</v>
      </c>
      <c r="I438">
        <v>1.4044943820224699E-3</v>
      </c>
    </row>
    <row r="439" spans="1:9" x14ac:dyDescent="0.25">
      <c r="A439">
        <v>2</v>
      </c>
      <c r="B439">
        <v>56084</v>
      </c>
      <c r="C439" t="s">
        <v>274</v>
      </c>
      <c r="D439">
        <v>56341</v>
      </c>
      <c r="E439" t="s">
        <v>1497</v>
      </c>
      <c r="F439">
        <v>6</v>
      </c>
      <c r="G439">
        <v>2.5</v>
      </c>
      <c r="H439">
        <v>2</v>
      </c>
      <c r="I439">
        <v>1.4044943820224699E-3</v>
      </c>
    </row>
    <row r="440" spans="1:9" x14ac:dyDescent="0.25">
      <c r="A440">
        <v>2</v>
      </c>
      <c r="B440">
        <v>56093</v>
      </c>
      <c r="C440" t="s">
        <v>98</v>
      </c>
      <c r="D440">
        <v>59758</v>
      </c>
      <c r="E440" t="s">
        <v>1498</v>
      </c>
      <c r="F440">
        <v>4</v>
      </c>
      <c r="G440">
        <v>3.5</v>
      </c>
      <c r="H440">
        <v>2</v>
      </c>
      <c r="I440">
        <v>1.4044943820224699E-3</v>
      </c>
    </row>
    <row r="441" spans="1:9" x14ac:dyDescent="0.25">
      <c r="A441">
        <v>2</v>
      </c>
      <c r="B441">
        <v>56093</v>
      </c>
      <c r="C441" t="s">
        <v>98</v>
      </c>
      <c r="D441">
        <v>39714</v>
      </c>
      <c r="E441" t="s">
        <v>1499</v>
      </c>
      <c r="F441">
        <v>4</v>
      </c>
      <c r="G441">
        <v>3</v>
      </c>
      <c r="H441">
        <v>2</v>
      </c>
      <c r="I441">
        <v>1.4044943820224699E-3</v>
      </c>
    </row>
    <row r="442" spans="1:9" x14ac:dyDescent="0.25">
      <c r="A442">
        <v>2</v>
      </c>
      <c r="B442">
        <v>56106</v>
      </c>
      <c r="C442" t="s">
        <v>1500</v>
      </c>
      <c r="D442">
        <v>56033</v>
      </c>
      <c r="E442" t="s">
        <v>981</v>
      </c>
      <c r="F442">
        <v>6</v>
      </c>
      <c r="G442">
        <v>4.5</v>
      </c>
      <c r="H442">
        <v>2</v>
      </c>
      <c r="I442">
        <v>1.4044943820224699E-3</v>
      </c>
    </row>
    <row r="443" spans="1:9" x14ac:dyDescent="0.25">
      <c r="A443">
        <v>2</v>
      </c>
      <c r="B443">
        <v>56188</v>
      </c>
      <c r="C443" t="s">
        <v>437</v>
      </c>
      <c r="D443">
        <v>55761</v>
      </c>
      <c r="E443" t="s">
        <v>1501</v>
      </c>
      <c r="F443">
        <v>6</v>
      </c>
      <c r="G443">
        <v>3</v>
      </c>
      <c r="H443">
        <v>2</v>
      </c>
      <c r="I443">
        <v>1.4044943820224699E-3</v>
      </c>
    </row>
    <row r="444" spans="1:9" x14ac:dyDescent="0.25">
      <c r="A444">
        <v>2</v>
      </c>
      <c r="B444">
        <v>56216</v>
      </c>
      <c r="C444" t="s">
        <v>985</v>
      </c>
      <c r="D444">
        <v>56106</v>
      </c>
      <c r="E444" t="s">
        <v>1500</v>
      </c>
      <c r="F444">
        <v>3</v>
      </c>
      <c r="G444">
        <v>6</v>
      </c>
      <c r="H444">
        <v>2</v>
      </c>
      <c r="I444">
        <v>1.4044943820224699E-3</v>
      </c>
    </row>
    <row r="445" spans="1:9" x14ac:dyDescent="0.25">
      <c r="A445">
        <v>2</v>
      </c>
      <c r="B445">
        <v>56216</v>
      </c>
      <c r="C445" t="s">
        <v>985</v>
      </c>
      <c r="D445">
        <v>90239</v>
      </c>
      <c r="E445" t="s">
        <v>986</v>
      </c>
      <c r="F445">
        <v>3</v>
      </c>
      <c r="G445">
        <v>5</v>
      </c>
      <c r="H445">
        <v>2</v>
      </c>
      <c r="I445">
        <v>1.4044943820224699E-3</v>
      </c>
    </row>
    <row r="446" spans="1:9" x14ac:dyDescent="0.25">
      <c r="A446">
        <v>2</v>
      </c>
      <c r="B446">
        <v>56216</v>
      </c>
      <c r="C446" t="s">
        <v>985</v>
      </c>
      <c r="D446">
        <v>73388</v>
      </c>
      <c r="E446" t="s">
        <v>1502</v>
      </c>
      <c r="F446">
        <v>3</v>
      </c>
      <c r="G446">
        <v>3.5</v>
      </c>
      <c r="H446">
        <v>2</v>
      </c>
      <c r="I446">
        <v>1.4044943820224699E-3</v>
      </c>
    </row>
    <row r="447" spans="1:9" x14ac:dyDescent="0.25">
      <c r="A447">
        <v>2</v>
      </c>
      <c r="B447">
        <v>56286</v>
      </c>
      <c r="C447" t="s">
        <v>278</v>
      </c>
      <c r="D447">
        <v>57497</v>
      </c>
      <c r="E447" t="s">
        <v>430</v>
      </c>
      <c r="F447">
        <v>6</v>
      </c>
      <c r="G447">
        <v>8</v>
      </c>
      <c r="H447">
        <v>3</v>
      </c>
      <c r="I447">
        <v>2.1067415730337E-3</v>
      </c>
    </row>
    <row r="448" spans="1:9" x14ac:dyDescent="0.25">
      <c r="A448">
        <v>2</v>
      </c>
      <c r="B448">
        <v>56286</v>
      </c>
      <c r="C448" t="s">
        <v>278</v>
      </c>
      <c r="D448">
        <v>32704</v>
      </c>
      <c r="E448" t="s">
        <v>280</v>
      </c>
      <c r="F448">
        <v>6</v>
      </c>
      <c r="G448">
        <v>4</v>
      </c>
      <c r="H448">
        <v>3</v>
      </c>
      <c r="I448">
        <v>2.1067415730337E-3</v>
      </c>
    </row>
    <row r="449" spans="1:9" x14ac:dyDescent="0.25">
      <c r="A449">
        <v>2</v>
      </c>
      <c r="B449">
        <v>56286</v>
      </c>
      <c r="C449" t="s">
        <v>278</v>
      </c>
      <c r="D449">
        <v>32438</v>
      </c>
      <c r="E449" t="s">
        <v>279</v>
      </c>
      <c r="F449">
        <v>6</v>
      </c>
      <c r="G449">
        <v>8</v>
      </c>
      <c r="H449">
        <v>2</v>
      </c>
      <c r="I449">
        <v>1.4044943820224699E-3</v>
      </c>
    </row>
    <row r="450" spans="1:9" x14ac:dyDescent="0.25">
      <c r="A450">
        <v>2</v>
      </c>
      <c r="B450">
        <v>56336</v>
      </c>
      <c r="C450" t="s">
        <v>1070</v>
      </c>
      <c r="D450">
        <v>84402</v>
      </c>
      <c r="E450" t="s">
        <v>1072</v>
      </c>
      <c r="F450">
        <v>7</v>
      </c>
      <c r="G450">
        <v>5</v>
      </c>
      <c r="H450">
        <v>2</v>
      </c>
      <c r="I450">
        <v>1.4044943820224699E-3</v>
      </c>
    </row>
    <row r="451" spans="1:9" x14ac:dyDescent="0.25">
      <c r="A451">
        <v>2</v>
      </c>
      <c r="B451">
        <v>56336</v>
      </c>
      <c r="C451" t="s">
        <v>1070</v>
      </c>
      <c r="D451">
        <v>57145</v>
      </c>
      <c r="E451" t="s">
        <v>1503</v>
      </c>
      <c r="F451">
        <v>7</v>
      </c>
      <c r="G451">
        <v>3</v>
      </c>
      <c r="H451">
        <v>2</v>
      </c>
      <c r="I451">
        <v>1.4044943820224699E-3</v>
      </c>
    </row>
    <row r="452" spans="1:9" x14ac:dyDescent="0.25">
      <c r="A452">
        <v>2</v>
      </c>
      <c r="B452">
        <v>56336</v>
      </c>
      <c r="C452" t="s">
        <v>1070</v>
      </c>
      <c r="D452">
        <v>55761</v>
      </c>
      <c r="E452" t="s">
        <v>1501</v>
      </c>
      <c r="F452">
        <v>7</v>
      </c>
      <c r="G452">
        <v>3</v>
      </c>
      <c r="H452">
        <v>2</v>
      </c>
      <c r="I452">
        <v>1.4044943820224699E-3</v>
      </c>
    </row>
    <row r="453" spans="1:9" x14ac:dyDescent="0.25">
      <c r="A453">
        <v>2</v>
      </c>
      <c r="B453">
        <v>56342</v>
      </c>
      <c r="C453" t="s">
        <v>74</v>
      </c>
      <c r="D453">
        <v>55229</v>
      </c>
      <c r="E453" t="s">
        <v>272</v>
      </c>
      <c r="F453">
        <v>2</v>
      </c>
      <c r="G453">
        <v>5</v>
      </c>
      <c r="H453">
        <v>3</v>
      </c>
      <c r="I453">
        <v>2.1067415730337E-3</v>
      </c>
    </row>
    <row r="454" spans="1:9" x14ac:dyDescent="0.25">
      <c r="A454">
        <v>2</v>
      </c>
      <c r="B454">
        <v>56342</v>
      </c>
      <c r="C454" t="s">
        <v>74</v>
      </c>
      <c r="D454">
        <v>86719</v>
      </c>
      <c r="E454" t="s">
        <v>1442</v>
      </c>
      <c r="F454">
        <v>2</v>
      </c>
      <c r="G454">
        <v>5</v>
      </c>
      <c r="H454">
        <v>2</v>
      </c>
      <c r="I454">
        <v>1.4044943820224699E-3</v>
      </c>
    </row>
    <row r="455" spans="1:9" x14ac:dyDescent="0.25">
      <c r="A455">
        <v>2</v>
      </c>
      <c r="B455">
        <v>56342</v>
      </c>
      <c r="C455" t="s">
        <v>74</v>
      </c>
      <c r="D455">
        <v>59881</v>
      </c>
      <c r="E455" t="s">
        <v>719</v>
      </c>
      <c r="F455">
        <v>2</v>
      </c>
      <c r="G455">
        <v>4</v>
      </c>
      <c r="H455">
        <v>2</v>
      </c>
      <c r="I455">
        <v>1.4044943820224699E-3</v>
      </c>
    </row>
    <row r="456" spans="1:9" x14ac:dyDescent="0.25">
      <c r="A456">
        <v>2</v>
      </c>
      <c r="B456">
        <v>56345</v>
      </c>
      <c r="C456" t="s">
        <v>75</v>
      </c>
      <c r="D456">
        <v>56008</v>
      </c>
      <c r="E456" t="s">
        <v>273</v>
      </c>
      <c r="F456">
        <v>2</v>
      </c>
      <c r="G456">
        <v>5</v>
      </c>
      <c r="H456">
        <v>2</v>
      </c>
      <c r="I456">
        <v>1.4044943820224699E-3</v>
      </c>
    </row>
    <row r="457" spans="1:9" x14ac:dyDescent="0.25">
      <c r="A457">
        <v>2</v>
      </c>
      <c r="B457">
        <v>56345</v>
      </c>
      <c r="C457" t="s">
        <v>75</v>
      </c>
      <c r="D457">
        <v>97048</v>
      </c>
      <c r="E457" t="s">
        <v>346</v>
      </c>
      <c r="F457">
        <v>2</v>
      </c>
      <c r="G457">
        <v>2.5</v>
      </c>
      <c r="H457">
        <v>2</v>
      </c>
      <c r="I457">
        <v>1.4044943820224699E-3</v>
      </c>
    </row>
    <row r="458" spans="1:9" x14ac:dyDescent="0.25">
      <c r="A458">
        <v>2</v>
      </c>
      <c r="B458">
        <v>56346</v>
      </c>
      <c r="C458" t="s">
        <v>71</v>
      </c>
      <c r="D458">
        <v>55152</v>
      </c>
      <c r="E458" t="s">
        <v>70</v>
      </c>
      <c r="F458">
        <v>2.5</v>
      </c>
      <c r="G458">
        <v>2.5</v>
      </c>
      <c r="H458">
        <v>4</v>
      </c>
      <c r="I458">
        <v>2.8089887640449398E-3</v>
      </c>
    </row>
    <row r="459" spans="1:9" x14ac:dyDescent="0.25">
      <c r="A459">
        <v>2</v>
      </c>
      <c r="B459">
        <v>56346</v>
      </c>
      <c r="C459" t="s">
        <v>71</v>
      </c>
      <c r="D459">
        <v>56084</v>
      </c>
      <c r="E459" t="s">
        <v>274</v>
      </c>
      <c r="F459">
        <v>2.5</v>
      </c>
      <c r="G459">
        <v>6</v>
      </c>
      <c r="H459">
        <v>3</v>
      </c>
      <c r="I459">
        <v>2.1067415730337E-3</v>
      </c>
    </row>
    <row r="460" spans="1:9" x14ac:dyDescent="0.25">
      <c r="A460">
        <v>2</v>
      </c>
      <c r="B460">
        <v>56346</v>
      </c>
      <c r="C460" t="s">
        <v>71</v>
      </c>
      <c r="D460">
        <v>56347</v>
      </c>
      <c r="E460" t="s">
        <v>71</v>
      </c>
      <c r="F460">
        <v>2.5</v>
      </c>
      <c r="G460">
        <v>2.5</v>
      </c>
      <c r="H460">
        <v>3</v>
      </c>
      <c r="I460">
        <v>2.1067415730337E-3</v>
      </c>
    </row>
    <row r="461" spans="1:9" x14ac:dyDescent="0.25">
      <c r="A461">
        <v>2</v>
      </c>
      <c r="B461">
        <v>56347</v>
      </c>
      <c r="C461" t="s">
        <v>71</v>
      </c>
      <c r="D461">
        <v>59712</v>
      </c>
      <c r="E461" t="s">
        <v>1171</v>
      </c>
      <c r="F461">
        <v>2.5</v>
      </c>
      <c r="G461">
        <v>4</v>
      </c>
      <c r="H461">
        <v>3</v>
      </c>
      <c r="I461">
        <v>2.1067415730337E-3</v>
      </c>
    </row>
    <row r="462" spans="1:9" x14ac:dyDescent="0.25">
      <c r="A462">
        <v>2</v>
      </c>
      <c r="B462">
        <v>56347</v>
      </c>
      <c r="C462" t="s">
        <v>71</v>
      </c>
      <c r="D462">
        <v>32456</v>
      </c>
      <c r="E462" t="s">
        <v>1210</v>
      </c>
      <c r="F462">
        <v>2.5</v>
      </c>
      <c r="G462">
        <v>2.5</v>
      </c>
      <c r="H462">
        <v>3</v>
      </c>
      <c r="I462">
        <v>2.1067415730337E-3</v>
      </c>
    </row>
    <row r="463" spans="1:9" x14ac:dyDescent="0.25">
      <c r="A463">
        <v>2</v>
      </c>
      <c r="B463">
        <v>56347</v>
      </c>
      <c r="C463" t="s">
        <v>71</v>
      </c>
      <c r="D463">
        <v>55105</v>
      </c>
      <c r="E463" t="s">
        <v>1504</v>
      </c>
      <c r="F463">
        <v>2.5</v>
      </c>
      <c r="G463">
        <v>8</v>
      </c>
      <c r="H463">
        <v>2</v>
      </c>
      <c r="I463">
        <v>1.4044943820224699E-3</v>
      </c>
    </row>
    <row r="464" spans="1:9" x14ac:dyDescent="0.25">
      <c r="A464">
        <v>2</v>
      </c>
      <c r="B464">
        <v>56351</v>
      </c>
      <c r="C464" t="s">
        <v>979</v>
      </c>
      <c r="D464">
        <v>55761</v>
      </c>
      <c r="E464" t="s">
        <v>1501</v>
      </c>
      <c r="F464">
        <v>8</v>
      </c>
      <c r="G464">
        <v>3</v>
      </c>
      <c r="H464">
        <v>2</v>
      </c>
      <c r="I464">
        <v>1.4044943820224699E-3</v>
      </c>
    </row>
    <row r="465" spans="1:9" x14ac:dyDescent="0.25">
      <c r="A465">
        <v>2</v>
      </c>
      <c r="B465">
        <v>56415</v>
      </c>
      <c r="C465" t="s">
        <v>1272</v>
      </c>
      <c r="D465">
        <v>60064</v>
      </c>
      <c r="E465" t="s">
        <v>1505</v>
      </c>
      <c r="F465">
        <v>2</v>
      </c>
      <c r="G465">
        <v>3.7692307692307598</v>
      </c>
      <c r="H465">
        <v>2</v>
      </c>
      <c r="I465">
        <v>1.4044943820224699E-3</v>
      </c>
    </row>
    <row r="466" spans="1:9" x14ac:dyDescent="0.25">
      <c r="A466">
        <v>2</v>
      </c>
      <c r="B466">
        <v>56415</v>
      </c>
      <c r="C466" t="s">
        <v>1272</v>
      </c>
      <c r="D466">
        <v>56960</v>
      </c>
      <c r="E466" t="s">
        <v>1271</v>
      </c>
      <c r="F466">
        <v>2</v>
      </c>
      <c r="G466">
        <v>3</v>
      </c>
      <c r="H466">
        <v>2</v>
      </c>
      <c r="I466">
        <v>1.4044943820224699E-3</v>
      </c>
    </row>
    <row r="467" spans="1:9" x14ac:dyDescent="0.25">
      <c r="A467">
        <v>2</v>
      </c>
      <c r="B467">
        <v>56438</v>
      </c>
      <c r="C467" t="s">
        <v>1506</v>
      </c>
      <c r="D467">
        <v>55779</v>
      </c>
      <c r="E467" t="s">
        <v>1149</v>
      </c>
      <c r="F467">
        <v>2.5</v>
      </c>
      <c r="G467">
        <v>8</v>
      </c>
      <c r="H467">
        <v>2</v>
      </c>
      <c r="I467">
        <v>1.4044943820224699E-3</v>
      </c>
    </row>
    <row r="468" spans="1:9" x14ac:dyDescent="0.25">
      <c r="A468">
        <v>2</v>
      </c>
      <c r="B468">
        <v>56438</v>
      </c>
      <c r="C468" t="s">
        <v>1506</v>
      </c>
      <c r="D468">
        <v>56132</v>
      </c>
      <c r="E468" t="s">
        <v>1507</v>
      </c>
      <c r="F468">
        <v>2.5</v>
      </c>
      <c r="G468">
        <v>4</v>
      </c>
      <c r="H468">
        <v>2</v>
      </c>
      <c r="I468">
        <v>1.4044943820224699E-3</v>
      </c>
    </row>
    <row r="469" spans="1:9" x14ac:dyDescent="0.25">
      <c r="A469">
        <v>2</v>
      </c>
      <c r="B469">
        <v>56533</v>
      </c>
      <c r="C469" t="s">
        <v>990</v>
      </c>
      <c r="D469">
        <v>17555</v>
      </c>
      <c r="E469" t="s">
        <v>1508</v>
      </c>
      <c r="F469">
        <v>8</v>
      </c>
      <c r="G469">
        <v>7</v>
      </c>
      <c r="H469">
        <v>2</v>
      </c>
      <c r="I469">
        <v>1.4044943820224699E-3</v>
      </c>
    </row>
    <row r="470" spans="1:9" x14ac:dyDescent="0.25">
      <c r="A470">
        <v>2</v>
      </c>
      <c r="B470">
        <v>56983</v>
      </c>
      <c r="C470" t="s">
        <v>1509</v>
      </c>
      <c r="D470">
        <v>57960</v>
      </c>
      <c r="E470" t="s">
        <v>1068</v>
      </c>
      <c r="F470">
        <v>4</v>
      </c>
      <c r="G470">
        <v>6</v>
      </c>
      <c r="H470">
        <v>2</v>
      </c>
      <c r="I470">
        <v>1.4044943820224699E-3</v>
      </c>
    </row>
    <row r="471" spans="1:9" x14ac:dyDescent="0.25">
      <c r="A471">
        <v>2</v>
      </c>
      <c r="B471">
        <v>57093</v>
      </c>
      <c r="C471" t="s">
        <v>103</v>
      </c>
      <c r="D471">
        <v>56479</v>
      </c>
      <c r="E471" t="s">
        <v>103</v>
      </c>
      <c r="F471">
        <v>2.2857142857142798</v>
      </c>
      <c r="G471">
        <v>2.5</v>
      </c>
      <c r="H471">
        <v>2</v>
      </c>
      <c r="I471">
        <v>1.4044943820224699E-3</v>
      </c>
    </row>
    <row r="472" spans="1:9" x14ac:dyDescent="0.25">
      <c r="A472">
        <v>2</v>
      </c>
      <c r="B472">
        <v>57101</v>
      </c>
      <c r="C472" t="s">
        <v>830</v>
      </c>
      <c r="D472">
        <v>1931</v>
      </c>
      <c r="E472" t="s">
        <v>1067</v>
      </c>
      <c r="F472">
        <v>10</v>
      </c>
      <c r="G472">
        <v>10</v>
      </c>
      <c r="H472">
        <v>2</v>
      </c>
      <c r="I472">
        <v>1.4044943820224699E-3</v>
      </c>
    </row>
    <row r="473" spans="1:9" x14ac:dyDescent="0.25">
      <c r="A473">
        <v>2</v>
      </c>
      <c r="B473">
        <v>57178</v>
      </c>
      <c r="C473" t="s">
        <v>713</v>
      </c>
      <c r="D473">
        <v>55782</v>
      </c>
      <c r="E473" t="s">
        <v>953</v>
      </c>
      <c r="F473">
        <v>6</v>
      </c>
      <c r="G473">
        <v>7</v>
      </c>
      <c r="H473">
        <v>2</v>
      </c>
      <c r="I473">
        <v>1.4044943820224699E-3</v>
      </c>
    </row>
    <row r="474" spans="1:9" x14ac:dyDescent="0.25">
      <c r="A474">
        <v>2</v>
      </c>
      <c r="B474">
        <v>57392</v>
      </c>
      <c r="C474" t="s">
        <v>1510</v>
      </c>
      <c r="D474">
        <v>55752</v>
      </c>
      <c r="E474" t="s">
        <v>1174</v>
      </c>
      <c r="F474">
        <v>7</v>
      </c>
      <c r="G474">
        <v>5</v>
      </c>
      <c r="H474">
        <v>2</v>
      </c>
      <c r="I474">
        <v>1.4044943820224699E-3</v>
      </c>
    </row>
    <row r="475" spans="1:9" x14ac:dyDescent="0.25">
      <c r="A475">
        <v>2</v>
      </c>
      <c r="B475">
        <v>57404</v>
      </c>
      <c r="C475" t="s">
        <v>399</v>
      </c>
      <c r="D475">
        <v>56216</v>
      </c>
      <c r="E475" t="s">
        <v>985</v>
      </c>
      <c r="F475">
        <v>6</v>
      </c>
      <c r="G475">
        <v>3</v>
      </c>
      <c r="H475">
        <v>2</v>
      </c>
      <c r="I475">
        <v>1.4044943820224699E-3</v>
      </c>
    </row>
    <row r="476" spans="1:9" x14ac:dyDescent="0.25">
      <c r="A476">
        <v>2</v>
      </c>
      <c r="B476">
        <v>57497</v>
      </c>
      <c r="C476" t="s">
        <v>430</v>
      </c>
      <c r="D476">
        <v>56351</v>
      </c>
      <c r="E476" t="s">
        <v>979</v>
      </c>
      <c r="F476">
        <v>8</v>
      </c>
      <c r="G476">
        <v>8</v>
      </c>
      <c r="H476">
        <v>2</v>
      </c>
      <c r="I476">
        <v>1.4044943820224699E-3</v>
      </c>
    </row>
    <row r="477" spans="1:9" x14ac:dyDescent="0.25">
      <c r="A477">
        <v>2</v>
      </c>
      <c r="B477">
        <v>57497</v>
      </c>
      <c r="C477" t="s">
        <v>430</v>
      </c>
      <c r="D477">
        <v>35152</v>
      </c>
      <c r="E477" t="s">
        <v>988</v>
      </c>
      <c r="F477">
        <v>8</v>
      </c>
      <c r="G477">
        <v>4.5</v>
      </c>
      <c r="H477">
        <v>2</v>
      </c>
      <c r="I477">
        <v>1.4044943820224699E-3</v>
      </c>
    </row>
    <row r="478" spans="1:9" x14ac:dyDescent="0.25">
      <c r="A478">
        <v>2</v>
      </c>
      <c r="B478">
        <v>57497</v>
      </c>
      <c r="C478" t="s">
        <v>430</v>
      </c>
      <c r="D478">
        <v>56022</v>
      </c>
      <c r="E478" t="s">
        <v>427</v>
      </c>
      <c r="F478">
        <v>8</v>
      </c>
      <c r="G478">
        <v>3.5</v>
      </c>
      <c r="H478">
        <v>2</v>
      </c>
      <c r="I478">
        <v>1.4044943820224699E-3</v>
      </c>
    </row>
    <row r="479" spans="1:9" x14ac:dyDescent="0.25">
      <c r="A479">
        <v>2</v>
      </c>
      <c r="B479">
        <v>57574</v>
      </c>
      <c r="C479" t="s">
        <v>103</v>
      </c>
      <c r="D479">
        <v>57819</v>
      </c>
      <c r="E479" t="s">
        <v>103</v>
      </c>
      <c r="F479">
        <v>2.5</v>
      </c>
      <c r="G479">
        <v>2.5</v>
      </c>
      <c r="H479">
        <v>2</v>
      </c>
      <c r="I479">
        <v>1.4044943820224699E-3</v>
      </c>
    </row>
    <row r="480" spans="1:9" x14ac:dyDescent="0.25">
      <c r="A480">
        <v>2</v>
      </c>
      <c r="B480">
        <v>57574</v>
      </c>
      <c r="C480" t="s">
        <v>103</v>
      </c>
      <c r="D480">
        <v>56479</v>
      </c>
      <c r="E480" t="s">
        <v>103</v>
      </c>
      <c r="F480">
        <v>2.5</v>
      </c>
      <c r="G480">
        <v>2.5</v>
      </c>
      <c r="H480">
        <v>2</v>
      </c>
      <c r="I480">
        <v>1.4044943820224699E-3</v>
      </c>
    </row>
    <row r="481" spans="1:9" x14ac:dyDescent="0.25">
      <c r="A481">
        <v>2</v>
      </c>
      <c r="B481">
        <v>57647</v>
      </c>
      <c r="C481" t="s">
        <v>1285</v>
      </c>
      <c r="D481">
        <v>73348</v>
      </c>
      <c r="E481" t="s">
        <v>439</v>
      </c>
      <c r="F481">
        <v>12</v>
      </c>
      <c r="G481">
        <v>5</v>
      </c>
      <c r="H481">
        <v>2</v>
      </c>
      <c r="I481">
        <v>1.4044943820224699E-3</v>
      </c>
    </row>
    <row r="482" spans="1:9" x14ac:dyDescent="0.25">
      <c r="A482">
        <v>2</v>
      </c>
      <c r="B482">
        <v>57663</v>
      </c>
      <c r="C482" t="s">
        <v>70</v>
      </c>
      <c r="D482">
        <v>56167</v>
      </c>
      <c r="E482" t="s">
        <v>1324</v>
      </c>
      <c r="F482">
        <v>2.4117647058823501</v>
      </c>
      <c r="G482">
        <v>5</v>
      </c>
      <c r="H482">
        <v>2</v>
      </c>
      <c r="I482">
        <v>1.4044943820224699E-3</v>
      </c>
    </row>
    <row r="483" spans="1:9" x14ac:dyDescent="0.25">
      <c r="A483">
        <v>2</v>
      </c>
      <c r="B483">
        <v>57819</v>
      </c>
      <c r="C483" t="s">
        <v>103</v>
      </c>
      <c r="D483">
        <v>11449</v>
      </c>
      <c r="E483" t="s">
        <v>866</v>
      </c>
      <c r="F483">
        <v>2.5</v>
      </c>
      <c r="G483">
        <v>7</v>
      </c>
      <c r="H483">
        <v>2</v>
      </c>
      <c r="I483">
        <v>1.4044943820224699E-3</v>
      </c>
    </row>
    <row r="484" spans="1:9" x14ac:dyDescent="0.25">
      <c r="A484">
        <v>2</v>
      </c>
      <c r="B484">
        <v>57819</v>
      </c>
      <c r="C484" t="s">
        <v>103</v>
      </c>
      <c r="D484">
        <v>56045</v>
      </c>
      <c r="E484" t="s">
        <v>1511</v>
      </c>
      <c r="F484">
        <v>2.5</v>
      </c>
      <c r="G484">
        <v>7</v>
      </c>
      <c r="H484">
        <v>2</v>
      </c>
      <c r="I484">
        <v>1.4044943820224699E-3</v>
      </c>
    </row>
    <row r="485" spans="1:9" x14ac:dyDescent="0.25">
      <c r="A485">
        <v>2</v>
      </c>
      <c r="B485">
        <v>57819</v>
      </c>
      <c r="C485" t="s">
        <v>103</v>
      </c>
      <c r="D485">
        <v>24946</v>
      </c>
      <c r="E485" t="s">
        <v>596</v>
      </c>
      <c r="F485">
        <v>2.5</v>
      </c>
      <c r="G485">
        <v>6.1818181818181799</v>
      </c>
      <c r="H485">
        <v>2</v>
      </c>
      <c r="I485">
        <v>1.4044943820224699E-3</v>
      </c>
    </row>
    <row r="486" spans="1:9" x14ac:dyDescent="0.25">
      <c r="A486">
        <v>2</v>
      </c>
      <c r="B486">
        <v>58104</v>
      </c>
      <c r="C486" t="s">
        <v>989</v>
      </c>
      <c r="D486">
        <v>55616</v>
      </c>
      <c r="E486" t="s">
        <v>1512</v>
      </c>
      <c r="F486">
        <v>7</v>
      </c>
      <c r="G486">
        <v>10</v>
      </c>
      <c r="H486">
        <v>2</v>
      </c>
      <c r="I486">
        <v>1.4044943820224699E-3</v>
      </c>
    </row>
    <row r="487" spans="1:9" x14ac:dyDescent="0.25">
      <c r="A487">
        <v>2</v>
      </c>
      <c r="B487">
        <v>58109</v>
      </c>
      <c r="C487" t="s">
        <v>438</v>
      </c>
      <c r="D487">
        <v>21507</v>
      </c>
      <c r="E487" t="s">
        <v>1223</v>
      </c>
      <c r="F487">
        <v>4</v>
      </c>
      <c r="G487">
        <v>8</v>
      </c>
      <c r="H487">
        <v>2</v>
      </c>
      <c r="I487">
        <v>1.4044943820224699E-3</v>
      </c>
    </row>
    <row r="488" spans="1:9" x14ac:dyDescent="0.25">
      <c r="A488">
        <v>2</v>
      </c>
      <c r="B488">
        <v>58159</v>
      </c>
      <c r="C488" t="s">
        <v>1513</v>
      </c>
      <c r="D488">
        <v>56351</v>
      </c>
      <c r="E488" t="s">
        <v>979</v>
      </c>
      <c r="F488">
        <v>1</v>
      </c>
      <c r="G488">
        <v>8</v>
      </c>
      <c r="H488">
        <v>2</v>
      </c>
      <c r="I488">
        <v>1.4044943820224699E-3</v>
      </c>
    </row>
    <row r="489" spans="1:9" x14ac:dyDescent="0.25">
      <c r="A489">
        <v>2</v>
      </c>
      <c r="B489">
        <v>58159</v>
      </c>
      <c r="C489" t="s">
        <v>1513</v>
      </c>
      <c r="D489">
        <v>76074</v>
      </c>
      <c r="E489" t="s">
        <v>1514</v>
      </c>
      <c r="F489">
        <v>1</v>
      </c>
      <c r="G489">
        <v>3.5</v>
      </c>
      <c r="H489">
        <v>2</v>
      </c>
      <c r="I489">
        <v>1.4044943820224699E-3</v>
      </c>
    </row>
    <row r="490" spans="1:9" x14ac:dyDescent="0.25">
      <c r="A490">
        <v>2</v>
      </c>
      <c r="B490">
        <v>58159</v>
      </c>
      <c r="C490" t="s">
        <v>1513</v>
      </c>
      <c r="D490">
        <v>56216</v>
      </c>
      <c r="E490" t="s">
        <v>985</v>
      </c>
      <c r="F490">
        <v>1</v>
      </c>
      <c r="G490">
        <v>3</v>
      </c>
      <c r="H490">
        <v>2</v>
      </c>
      <c r="I490">
        <v>1.4044943820224699E-3</v>
      </c>
    </row>
    <row r="491" spans="1:9" x14ac:dyDescent="0.25">
      <c r="A491">
        <v>2</v>
      </c>
      <c r="B491">
        <v>58181</v>
      </c>
      <c r="C491" t="s">
        <v>282</v>
      </c>
      <c r="D491">
        <v>87769</v>
      </c>
      <c r="E491" t="s">
        <v>1415</v>
      </c>
      <c r="F491">
        <v>1.34210526315789</v>
      </c>
      <c r="G491">
        <v>6</v>
      </c>
      <c r="H491">
        <v>2</v>
      </c>
      <c r="I491">
        <v>1.4044943820224699E-3</v>
      </c>
    </row>
    <row r="492" spans="1:9" x14ac:dyDescent="0.25">
      <c r="A492">
        <v>2</v>
      </c>
      <c r="B492">
        <v>58182</v>
      </c>
      <c r="C492" t="s">
        <v>1230</v>
      </c>
      <c r="D492">
        <v>58106</v>
      </c>
      <c r="E492" t="s">
        <v>1115</v>
      </c>
      <c r="F492">
        <v>2</v>
      </c>
      <c r="G492">
        <v>3</v>
      </c>
      <c r="H492">
        <v>2</v>
      </c>
      <c r="I492">
        <v>1.4044943820224699E-3</v>
      </c>
    </row>
    <row r="493" spans="1:9" x14ac:dyDescent="0.25">
      <c r="A493">
        <v>2</v>
      </c>
      <c r="B493">
        <v>58349</v>
      </c>
      <c r="C493" t="s">
        <v>1515</v>
      </c>
      <c r="D493">
        <v>56479</v>
      </c>
      <c r="E493" t="s">
        <v>103</v>
      </c>
      <c r="F493">
        <v>1.5</v>
      </c>
      <c r="G493">
        <v>2.5</v>
      </c>
      <c r="H493">
        <v>2</v>
      </c>
      <c r="I493">
        <v>1.4044943820224699E-3</v>
      </c>
    </row>
    <row r="494" spans="1:9" x14ac:dyDescent="0.25">
      <c r="A494">
        <v>2</v>
      </c>
      <c r="B494">
        <v>58349</v>
      </c>
      <c r="C494" t="s">
        <v>1515</v>
      </c>
      <c r="D494">
        <v>57093</v>
      </c>
      <c r="E494" t="s">
        <v>103</v>
      </c>
      <c r="F494">
        <v>1.5</v>
      </c>
      <c r="G494">
        <v>2.2857142857142798</v>
      </c>
      <c r="H494">
        <v>2</v>
      </c>
      <c r="I494">
        <v>1.4044943820224699E-3</v>
      </c>
    </row>
    <row r="495" spans="1:9" x14ac:dyDescent="0.25">
      <c r="A495">
        <v>2</v>
      </c>
      <c r="B495">
        <v>58429</v>
      </c>
      <c r="C495" t="s">
        <v>1184</v>
      </c>
      <c r="D495">
        <v>74212</v>
      </c>
      <c r="E495" t="s">
        <v>842</v>
      </c>
      <c r="F495">
        <v>2</v>
      </c>
      <c r="G495">
        <v>4</v>
      </c>
      <c r="H495">
        <v>2</v>
      </c>
      <c r="I495">
        <v>1.4044943820224699E-3</v>
      </c>
    </row>
    <row r="496" spans="1:9" x14ac:dyDescent="0.25">
      <c r="A496">
        <v>2</v>
      </c>
      <c r="B496">
        <v>58448</v>
      </c>
      <c r="C496" t="s">
        <v>703</v>
      </c>
      <c r="D496">
        <v>74038</v>
      </c>
      <c r="E496" t="s">
        <v>1516</v>
      </c>
      <c r="F496">
        <v>0.5</v>
      </c>
      <c r="G496">
        <v>13</v>
      </c>
      <c r="H496">
        <v>2</v>
      </c>
      <c r="I496">
        <v>1.4044943820224699E-3</v>
      </c>
    </row>
    <row r="497" spans="1:9" x14ac:dyDescent="0.25">
      <c r="A497">
        <v>2</v>
      </c>
      <c r="B497">
        <v>58553</v>
      </c>
      <c r="C497" t="s">
        <v>283</v>
      </c>
      <c r="D497">
        <v>71103</v>
      </c>
      <c r="E497" t="s">
        <v>1517</v>
      </c>
      <c r="F497">
        <v>4</v>
      </c>
      <c r="G497">
        <v>14</v>
      </c>
      <c r="H497">
        <v>2</v>
      </c>
      <c r="I497">
        <v>1.4044943820224699E-3</v>
      </c>
    </row>
    <row r="498" spans="1:9" x14ac:dyDescent="0.25">
      <c r="A498">
        <v>2</v>
      </c>
      <c r="B498">
        <v>58585</v>
      </c>
      <c r="C498" t="s">
        <v>48</v>
      </c>
      <c r="D498">
        <v>18307</v>
      </c>
      <c r="E498" t="s">
        <v>1421</v>
      </c>
      <c r="F498">
        <v>2</v>
      </c>
      <c r="G498">
        <v>8</v>
      </c>
      <c r="H498">
        <v>3</v>
      </c>
      <c r="I498">
        <v>2.1067415730337E-3</v>
      </c>
    </row>
    <row r="499" spans="1:9" x14ac:dyDescent="0.25">
      <c r="A499">
        <v>2</v>
      </c>
      <c r="B499">
        <v>58585</v>
      </c>
      <c r="C499" t="s">
        <v>48</v>
      </c>
      <c r="D499">
        <v>57104</v>
      </c>
      <c r="E499" t="s">
        <v>830</v>
      </c>
      <c r="F499">
        <v>2</v>
      </c>
      <c r="G499">
        <v>10</v>
      </c>
      <c r="H499">
        <v>2</v>
      </c>
      <c r="I499">
        <v>1.4044943820224699E-3</v>
      </c>
    </row>
    <row r="500" spans="1:9" x14ac:dyDescent="0.25">
      <c r="A500">
        <v>2</v>
      </c>
      <c r="B500">
        <v>58585</v>
      </c>
      <c r="C500" t="s">
        <v>48</v>
      </c>
      <c r="D500">
        <v>56351</v>
      </c>
      <c r="E500" t="s">
        <v>979</v>
      </c>
      <c r="F500">
        <v>2</v>
      </c>
      <c r="G500">
        <v>8</v>
      </c>
      <c r="H500">
        <v>2</v>
      </c>
      <c r="I500">
        <v>1.4044943820224699E-3</v>
      </c>
    </row>
    <row r="501" spans="1:9" x14ac:dyDescent="0.25">
      <c r="A501">
        <v>2</v>
      </c>
      <c r="B501">
        <v>58642</v>
      </c>
      <c r="C501" t="s">
        <v>1495</v>
      </c>
      <c r="D501">
        <v>56438</v>
      </c>
      <c r="E501" t="s">
        <v>1506</v>
      </c>
      <c r="F501">
        <v>7</v>
      </c>
      <c r="G501">
        <v>2.5</v>
      </c>
      <c r="H501">
        <v>2</v>
      </c>
      <c r="I501">
        <v>1.4044943820224699E-3</v>
      </c>
    </row>
    <row r="502" spans="1:9" x14ac:dyDescent="0.25">
      <c r="A502">
        <v>2</v>
      </c>
      <c r="B502">
        <v>58856</v>
      </c>
      <c r="C502" t="s">
        <v>387</v>
      </c>
      <c r="D502">
        <v>59795</v>
      </c>
      <c r="E502" t="s">
        <v>1518</v>
      </c>
      <c r="F502">
        <v>9</v>
      </c>
      <c r="G502">
        <v>5</v>
      </c>
      <c r="H502">
        <v>2</v>
      </c>
      <c r="I502">
        <v>1.4044943820224699E-3</v>
      </c>
    </row>
    <row r="503" spans="1:9" x14ac:dyDescent="0.25">
      <c r="A503">
        <v>2</v>
      </c>
      <c r="B503">
        <v>58856</v>
      </c>
      <c r="C503" t="s">
        <v>387</v>
      </c>
      <c r="D503">
        <v>56438</v>
      </c>
      <c r="E503" t="s">
        <v>1506</v>
      </c>
      <c r="F503">
        <v>9</v>
      </c>
      <c r="G503">
        <v>2.5</v>
      </c>
      <c r="H503">
        <v>2</v>
      </c>
      <c r="I503">
        <v>1.4044943820224699E-3</v>
      </c>
    </row>
    <row r="504" spans="1:9" x14ac:dyDescent="0.25">
      <c r="A504">
        <v>2</v>
      </c>
      <c r="B504">
        <v>58856</v>
      </c>
      <c r="C504" t="s">
        <v>387</v>
      </c>
      <c r="D504">
        <v>57093</v>
      </c>
      <c r="E504" t="s">
        <v>103</v>
      </c>
      <c r="F504">
        <v>9</v>
      </c>
      <c r="G504">
        <v>2.2857142857142798</v>
      </c>
      <c r="H504">
        <v>2</v>
      </c>
      <c r="I504">
        <v>1.4044943820224699E-3</v>
      </c>
    </row>
    <row r="505" spans="1:9" x14ac:dyDescent="0.25">
      <c r="A505">
        <v>2</v>
      </c>
      <c r="B505">
        <v>58860</v>
      </c>
      <c r="C505" t="s">
        <v>984</v>
      </c>
      <c r="D505">
        <v>57887</v>
      </c>
      <c r="E505" t="s">
        <v>1519</v>
      </c>
      <c r="F505">
        <v>6</v>
      </c>
      <c r="G505">
        <v>4</v>
      </c>
      <c r="H505">
        <v>2</v>
      </c>
      <c r="I505">
        <v>1.4044943820224699E-3</v>
      </c>
    </row>
    <row r="506" spans="1:9" x14ac:dyDescent="0.25">
      <c r="A506">
        <v>2</v>
      </c>
      <c r="B506">
        <v>58899</v>
      </c>
      <c r="C506" t="s">
        <v>1173</v>
      </c>
      <c r="D506">
        <v>56044</v>
      </c>
      <c r="E506" t="s">
        <v>1520</v>
      </c>
      <c r="F506">
        <v>8</v>
      </c>
      <c r="G506">
        <v>5</v>
      </c>
      <c r="H506">
        <v>2</v>
      </c>
      <c r="I506">
        <v>1.4044943820224699E-3</v>
      </c>
    </row>
    <row r="507" spans="1:9" x14ac:dyDescent="0.25">
      <c r="A507">
        <v>2</v>
      </c>
      <c r="B507">
        <v>59024</v>
      </c>
      <c r="C507" t="s">
        <v>1521</v>
      </c>
      <c r="D507">
        <v>55746</v>
      </c>
      <c r="E507" t="s">
        <v>978</v>
      </c>
      <c r="F507">
        <v>12</v>
      </c>
      <c r="G507">
        <v>14</v>
      </c>
      <c r="H507">
        <v>2</v>
      </c>
      <c r="I507">
        <v>1.4044943820224699E-3</v>
      </c>
    </row>
    <row r="508" spans="1:9" x14ac:dyDescent="0.25">
      <c r="A508">
        <v>2</v>
      </c>
      <c r="B508">
        <v>59024</v>
      </c>
      <c r="C508" t="s">
        <v>1521</v>
      </c>
      <c r="D508">
        <v>58639</v>
      </c>
      <c r="E508" t="s">
        <v>980</v>
      </c>
      <c r="F508">
        <v>12</v>
      </c>
      <c r="G508">
        <v>7</v>
      </c>
      <c r="H508">
        <v>2</v>
      </c>
      <c r="I508">
        <v>1.4044943820224699E-3</v>
      </c>
    </row>
    <row r="509" spans="1:9" x14ac:dyDescent="0.25">
      <c r="A509">
        <v>2</v>
      </c>
      <c r="B509">
        <v>59156</v>
      </c>
      <c r="C509" t="s">
        <v>47</v>
      </c>
      <c r="D509">
        <v>58860</v>
      </c>
      <c r="E509" t="s">
        <v>984</v>
      </c>
      <c r="F509">
        <v>1.9375</v>
      </c>
      <c r="G509">
        <v>6</v>
      </c>
      <c r="H509">
        <v>2</v>
      </c>
      <c r="I509">
        <v>1.4044943820224699E-3</v>
      </c>
    </row>
    <row r="510" spans="1:9" x14ac:dyDescent="0.25">
      <c r="A510">
        <v>2</v>
      </c>
      <c r="B510">
        <v>59156</v>
      </c>
      <c r="C510" t="s">
        <v>47</v>
      </c>
      <c r="D510">
        <v>57887</v>
      </c>
      <c r="E510" t="s">
        <v>1519</v>
      </c>
      <c r="F510">
        <v>1.9375</v>
      </c>
      <c r="G510">
        <v>4</v>
      </c>
      <c r="H510">
        <v>2</v>
      </c>
      <c r="I510">
        <v>1.4044943820224699E-3</v>
      </c>
    </row>
    <row r="511" spans="1:9" x14ac:dyDescent="0.25">
      <c r="A511">
        <v>2</v>
      </c>
      <c r="B511">
        <v>59288</v>
      </c>
      <c r="C511" t="s">
        <v>1314</v>
      </c>
      <c r="D511">
        <v>57162</v>
      </c>
      <c r="E511" t="s">
        <v>1315</v>
      </c>
      <c r="F511">
        <v>10</v>
      </c>
      <c r="G511">
        <v>7</v>
      </c>
      <c r="H511">
        <v>2</v>
      </c>
      <c r="I511">
        <v>1.4044943820224699E-3</v>
      </c>
    </row>
    <row r="512" spans="1:9" x14ac:dyDescent="0.25">
      <c r="A512">
        <v>2</v>
      </c>
      <c r="B512">
        <v>59353</v>
      </c>
      <c r="C512" t="s">
        <v>1189</v>
      </c>
      <c r="D512">
        <v>32206</v>
      </c>
      <c r="E512" t="s">
        <v>1522</v>
      </c>
      <c r="F512">
        <v>4</v>
      </c>
      <c r="G512">
        <v>7</v>
      </c>
      <c r="H512">
        <v>2</v>
      </c>
      <c r="I512">
        <v>1.4044943820224699E-3</v>
      </c>
    </row>
    <row r="513" spans="1:9" x14ac:dyDescent="0.25">
      <c r="A513">
        <v>2</v>
      </c>
      <c r="B513">
        <v>59704</v>
      </c>
      <c r="C513" t="s">
        <v>1523</v>
      </c>
      <c r="D513">
        <v>59714</v>
      </c>
      <c r="E513" t="s">
        <v>1001</v>
      </c>
      <c r="F513">
        <v>2.5</v>
      </c>
      <c r="G513">
        <v>2.5</v>
      </c>
      <c r="H513">
        <v>3</v>
      </c>
      <c r="I513">
        <v>2.1067415730337E-3</v>
      </c>
    </row>
    <row r="514" spans="1:9" x14ac:dyDescent="0.25">
      <c r="A514">
        <v>2</v>
      </c>
      <c r="B514">
        <v>59712</v>
      </c>
      <c r="C514" t="s">
        <v>1171</v>
      </c>
      <c r="D514">
        <v>55105</v>
      </c>
      <c r="E514" t="s">
        <v>1504</v>
      </c>
      <c r="F514">
        <v>4</v>
      </c>
      <c r="G514">
        <v>8</v>
      </c>
      <c r="H514">
        <v>2</v>
      </c>
      <c r="I514">
        <v>1.4044943820224699E-3</v>
      </c>
    </row>
    <row r="515" spans="1:9" x14ac:dyDescent="0.25">
      <c r="A515">
        <v>2</v>
      </c>
      <c r="B515">
        <v>59844</v>
      </c>
      <c r="C515" t="s">
        <v>1221</v>
      </c>
      <c r="D515">
        <v>55786</v>
      </c>
      <c r="E515" t="s">
        <v>968</v>
      </c>
      <c r="F515">
        <v>5</v>
      </c>
      <c r="G515">
        <v>2.5</v>
      </c>
      <c r="H515">
        <v>2</v>
      </c>
      <c r="I515">
        <v>1.4044943820224699E-3</v>
      </c>
    </row>
    <row r="516" spans="1:9" x14ac:dyDescent="0.25">
      <c r="A516">
        <v>2</v>
      </c>
      <c r="B516">
        <v>59844</v>
      </c>
      <c r="C516" t="s">
        <v>1221</v>
      </c>
      <c r="D516">
        <v>71194</v>
      </c>
      <c r="E516" t="s">
        <v>330</v>
      </c>
      <c r="F516">
        <v>5</v>
      </c>
      <c r="G516">
        <v>2.5</v>
      </c>
      <c r="H516">
        <v>2</v>
      </c>
      <c r="I516">
        <v>1.4044943820224699E-3</v>
      </c>
    </row>
    <row r="517" spans="1:9" x14ac:dyDescent="0.25">
      <c r="A517">
        <v>2</v>
      </c>
      <c r="B517">
        <v>60129</v>
      </c>
      <c r="C517" t="s">
        <v>80</v>
      </c>
      <c r="D517">
        <v>75328</v>
      </c>
      <c r="E517" t="s">
        <v>751</v>
      </c>
      <c r="F517">
        <v>2.5</v>
      </c>
      <c r="G517">
        <v>5</v>
      </c>
      <c r="H517">
        <v>2</v>
      </c>
      <c r="I517">
        <v>1.4044943820224699E-3</v>
      </c>
    </row>
    <row r="518" spans="1:9" x14ac:dyDescent="0.25">
      <c r="A518">
        <v>2</v>
      </c>
      <c r="B518">
        <v>60129</v>
      </c>
      <c r="C518" t="s">
        <v>80</v>
      </c>
      <c r="D518">
        <v>85302</v>
      </c>
      <c r="E518" t="s">
        <v>345</v>
      </c>
      <c r="F518">
        <v>2.5</v>
      </c>
      <c r="G518">
        <v>2.5</v>
      </c>
      <c r="H518">
        <v>2</v>
      </c>
      <c r="I518">
        <v>1.4044943820224699E-3</v>
      </c>
    </row>
    <row r="519" spans="1:9" x14ac:dyDescent="0.25">
      <c r="A519">
        <v>2</v>
      </c>
      <c r="B519">
        <v>60333</v>
      </c>
      <c r="C519" t="s">
        <v>230</v>
      </c>
      <c r="D519">
        <v>99882</v>
      </c>
      <c r="E519" t="s">
        <v>381</v>
      </c>
      <c r="F519">
        <v>1.5</v>
      </c>
      <c r="G519">
        <v>4.5</v>
      </c>
      <c r="H519">
        <v>2</v>
      </c>
      <c r="I519">
        <v>1.4044943820224699E-3</v>
      </c>
    </row>
    <row r="520" spans="1:9" x14ac:dyDescent="0.25">
      <c r="A520">
        <v>2</v>
      </c>
      <c r="B520">
        <v>60333</v>
      </c>
      <c r="C520" t="s">
        <v>230</v>
      </c>
      <c r="D520">
        <v>27533</v>
      </c>
      <c r="E520" t="s">
        <v>1524</v>
      </c>
      <c r="F520">
        <v>1.5</v>
      </c>
      <c r="G520">
        <v>4</v>
      </c>
      <c r="H520">
        <v>2</v>
      </c>
      <c r="I520">
        <v>1.4044943820224699E-3</v>
      </c>
    </row>
    <row r="521" spans="1:9" x14ac:dyDescent="0.25">
      <c r="A521">
        <v>2</v>
      </c>
      <c r="B521">
        <v>60333</v>
      </c>
      <c r="C521" t="s">
        <v>230</v>
      </c>
      <c r="D521">
        <v>78165</v>
      </c>
      <c r="E521" t="s">
        <v>1006</v>
      </c>
      <c r="F521">
        <v>1.5</v>
      </c>
      <c r="G521">
        <v>3</v>
      </c>
      <c r="H521">
        <v>2</v>
      </c>
      <c r="I521">
        <v>1.4044943820224699E-3</v>
      </c>
    </row>
    <row r="522" spans="1:9" x14ac:dyDescent="0.25">
      <c r="A522">
        <v>2</v>
      </c>
      <c r="B522">
        <v>6118</v>
      </c>
      <c r="C522" t="s">
        <v>77</v>
      </c>
      <c r="D522">
        <v>6117</v>
      </c>
      <c r="E522" t="s">
        <v>78</v>
      </c>
      <c r="F522">
        <v>5</v>
      </c>
      <c r="G522">
        <v>4</v>
      </c>
      <c r="H522">
        <v>2</v>
      </c>
      <c r="I522">
        <v>1.4044943820224699E-3</v>
      </c>
    </row>
    <row r="523" spans="1:9" x14ac:dyDescent="0.25">
      <c r="A523">
        <v>2</v>
      </c>
      <c r="B523">
        <v>61404</v>
      </c>
      <c r="C523" t="s">
        <v>20</v>
      </c>
      <c r="D523">
        <v>99595</v>
      </c>
      <c r="E523" t="s">
        <v>23</v>
      </c>
      <c r="F523">
        <v>17</v>
      </c>
      <c r="G523">
        <v>3</v>
      </c>
      <c r="H523">
        <v>4</v>
      </c>
      <c r="I523">
        <v>2.8089887640449398E-3</v>
      </c>
    </row>
    <row r="524" spans="1:9" x14ac:dyDescent="0.25">
      <c r="A524">
        <v>2</v>
      </c>
      <c r="B524">
        <v>61404</v>
      </c>
      <c r="C524" t="s">
        <v>20</v>
      </c>
      <c r="D524">
        <v>99594</v>
      </c>
      <c r="E524" t="s">
        <v>93</v>
      </c>
      <c r="F524">
        <v>17</v>
      </c>
      <c r="G524">
        <v>3</v>
      </c>
      <c r="H524">
        <v>4</v>
      </c>
      <c r="I524">
        <v>2.8089887640449398E-3</v>
      </c>
    </row>
    <row r="525" spans="1:9" x14ac:dyDescent="0.25">
      <c r="A525">
        <v>2</v>
      </c>
      <c r="B525">
        <v>61404</v>
      </c>
      <c r="C525" t="s">
        <v>20</v>
      </c>
      <c r="D525">
        <v>61693</v>
      </c>
      <c r="E525" t="s">
        <v>22</v>
      </c>
      <c r="F525">
        <v>17</v>
      </c>
      <c r="G525">
        <v>13</v>
      </c>
      <c r="H525">
        <v>3</v>
      </c>
      <c r="I525">
        <v>2.1067415730337E-3</v>
      </c>
    </row>
    <row r="526" spans="1:9" x14ac:dyDescent="0.25">
      <c r="A526">
        <v>2</v>
      </c>
      <c r="B526">
        <v>61428</v>
      </c>
      <c r="C526" t="s">
        <v>435</v>
      </c>
      <c r="D526">
        <v>63013</v>
      </c>
      <c r="E526" t="s">
        <v>305</v>
      </c>
      <c r="F526">
        <v>4</v>
      </c>
      <c r="G526">
        <v>3</v>
      </c>
      <c r="H526">
        <v>2</v>
      </c>
      <c r="I526">
        <v>1.4044943820224699E-3</v>
      </c>
    </row>
    <row r="527" spans="1:9" x14ac:dyDescent="0.25">
      <c r="A527">
        <v>2</v>
      </c>
      <c r="B527">
        <v>61428</v>
      </c>
      <c r="C527" t="s">
        <v>435</v>
      </c>
      <c r="D527">
        <v>63404</v>
      </c>
      <c r="E527" t="s">
        <v>587</v>
      </c>
      <c r="F527">
        <v>4</v>
      </c>
      <c r="G527">
        <v>3</v>
      </c>
      <c r="H527">
        <v>2</v>
      </c>
      <c r="I527">
        <v>1.4044943820224699E-3</v>
      </c>
    </row>
    <row r="528" spans="1:9" x14ac:dyDescent="0.25">
      <c r="A528">
        <v>2</v>
      </c>
      <c r="B528">
        <v>61445</v>
      </c>
      <c r="C528" t="s">
        <v>285</v>
      </c>
      <c r="D528">
        <v>66136</v>
      </c>
      <c r="E528" t="s">
        <v>316</v>
      </c>
      <c r="F528">
        <v>6</v>
      </c>
      <c r="G528">
        <v>6</v>
      </c>
      <c r="H528">
        <v>2</v>
      </c>
      <c r="I528">
        <v>1.4044943820224699E-3</v>
      </c>
    </row>
    <row r="529" spans="1:9" x14ac:dyDescent="0.25">
      <c r="A529">
        <v>2</v>
      </c>
      <c r="B529">
        <v>61445</v>
      </c>
      <c r="C529" t="s">
        <v>285</v>
      </c>
      <c r="D529">
        <v>61456</v>
      </c>
      <c r="E529" t="s">
        <v>285</v>
      </c>
      <c r="F529">
        <v>6</v>
      </c>
      <c r="G529">
        <v>6</v>
      </c>
      <c r="H529">
        <v>2</v>
      </c>
      <c r="I529">
        <v>1.4044943820224699E-3</v>
      </c>
    </row>
    <row r="530" spans="1:9" x14ac:dyDescent="0.25">
      <c r="A530">
        <v>2</v>
      </c>
      <c r="B530">
        <v>61611</v>
      </c>
      <c r="C530" t="s">
        <v>128</v>
      </c>
      <c r="D530">
        <v>61693</v>
      </c>
      <c r="E530" t="s">
        <v>22</v>
      </c>
      <c r="F530">
        <v>13</v>
      </c>
      <c r="G530">
        <v>13</v>
      </c>
      <c r="H530">
        <v>4</v>
      </c>
      <c r="I530">
        <v>2.8089887640449398E-3</v>
      </c>
    </row>
    <row r="531" spans="1:9" x14ac:dyDescent="0.25">
      <c r="A531">
        <v>2</v>
      </c>
      <c r="B531">
        <v>61611</v>
      </c>
      <c r="C531" t="s">
        <v>128</v>
      </c>
      <c r="D531">
        <v>61491</v>
      </c>
      <c r="E531" t="s">
        <v>21</v>
      </c>
      <c r="F531">
        <v>13</v>
      </c>
      <c r="G531">
        <v>17</v>
      </c>
      <c r="H531">
        <v>2</v>
      </c>
      <c r="I531">
        <v>1.4044943820224699E-3</v>
      </c>
    </row>
    <row r="532" spans="1:9" x14ac:dyDescent="0.25">
      <c r="A532">
        <v>2</v>
      </c>
      <c r="B532">
        <v>61611</v>
      </c>
      <c r="C532" t="s">
        <v>128</v>
      </c>
      <c r="D532">
        <v>61404</v>
      </c>
      <c r="E532" t="s">
        <v>20</v>
      </c>
      <c r="F532">
        <v>13</v>
      </c>
      <c r="G532">
        <v>17</v>
      </c>
      <c r="H532">
        <v>2</v>
      </c>
      <c r="I532">
        <v>1.4044943820224699E-3</v>
      </c>
    </row>
    <row r="533" spans="1:9" x14ac:dyDescent="0.25">
      <c r="A533">
        <v>2</v>
      </c>
      <c r="B533">
        <v>61693</v>
      </c>
      <c r="C533" t="s">
        <v>22</v>
      </c>
      <c r="D533">
        <v>61698</v>
      </c>
      <c r="E533" t="s">
        <v>1377</v>
      </c>
      <c r="F533">
        <v>13</v>
      </c>
      <c r="G533">
        <v>15</v>
      </c>
      <c r="H533">
        <v>2</v>
      </c>
      <c r="I533">
        <v>1.4044943820224699E-3</v>
      </c>
    </row>
    <row r="534" spans="1:9" x14ac:dyDescent="0.25">
      <c r="A534">
        <v>2</v>
      </c>
      <c r="B534">
        <v>61693</v>
      </c>
      <c r="C534" t="s">
        <v>22</v>
      </c>
      <c r="D534">
        <v>63506</v>
      </c>
      <c r="E534" t="s">
        <v>1302</v>
      </c>
      <c r="F534">
        <v>13</v>
      </c>
      <c r="G534">
        <v>8</v>
      </c>
      <c r="H534">
        <v>2</v>
      </c>
      <c r="I534">
        <v>1.4044943820224699E-3</v>
      </c>
    </row>
    <row r="535" spans="1:9" x14ac:dyDescent="0.25">
      <c r="A535">
        <v>2</v>
      </c>
      <c r="B535">
        <v>61693</v>
      </c>
      <c r="C535" t="s">
        <v>22</v>
      </c>
      <c r="D535">
        <v>62098</v>
      </c>
      <c r="E535" t="s">
        <v>833</v>
      </c>
      <c r="F535">
        <v>13</v>
      </c>
      <c r="G535">
        <v>4</v>
      </c>
      <c r="H535">
        <v>2</v>
      </c>
      <c r="I535">
        <v>1.4044943820224699E-3</v>
      </c>
    </row>
    <row r="536" spans="1:9" x14ac:dyDescent="0.25">
      <c r="A536">
        <v>2</v>
      </c>
      <c r="B536">
        <v>61698</v>
      </c>
      <c r="C536" t="s">
        <v>1377</v>
      </c>
      <c r="D536">
        <v>63117</v>
      </c>
      <c r="E536" t="s">
        <v>1525</v>
      </c>
      <c r="F536">
        <v>15</v>
      </c>
      <c r="G536">
        <v>13</v>
      </c>
      <c r="H536">
        <v>2</v>
      </c>
      <c r="I536">
        <v>1.4044943820224699E-3</v>
      </c>
    </row>
    <row r="537" spans="1:9" x14ac:dyDescent="0.25">
      <c r="A537">
        <v>2</v>
      </c>
      <c r="B537">
        <v>62243</v>
      </c>
      <c r="C537" t="s">
        <v>62</v>
      </c>
      <c r="D537">
        <v>62583</v>
      </c>
      <c r="E537" t="s">
        <v>300</v>
      </c>
      <c r="F537">
        <v>2.5</v>
      </c>
      <c r="G537">
        <v>9</v>
      </c>
      <c r="H537">
        <v>2</v>
      </c>
      <c r="I537">
        <v>1.4044943820224699E-3</v>
      </c>
    </row>
    <row r="538" spans="1:9" x14ac:dyDescent="0.25">
      <c r="A538">
        <v>2</v>
      </c>
      <c r="B538">
        <v>62243</v>
      </c>
      <c r="C538" t="s">
        <v>62</v>
      </c>
      <c r="D538">
        <v>66986</v>
      </c>
      <c r="E538" t="s">
        <v>1526</v>
      </c>
      <c r="F538">
        <v>2.5</v>
      </c>
      <c r="G538">
        <v>9</v>
      </c>
      <c r="H538">
        <v>2</v>
      </c>
      <c r="I538">
        <v>1.4044943820224699E-3</v>
      </c>
    </row>
    <row r="539" spans="1:9" x14ac:dyDescent="0.25">
      <c r="A539">
        <v>2</v>
      </c>
      <c r="B539">
        <v>62243</v>
      </c>
      <c r="C539" t="s">
        <v>62</v>
      </c>
      <c r="D539">
        <v>78211</v>
      </c>
      <c r="E539" t="s">
        <v>881</v>
      </c>
      <c r="F539">
        <v>2.5</v>
      </c>
      <c r="G539">
        <v>8</v>
      </c>
      <c r="H539">
        <v>2</v>
      </c>
      <c r="I539">
        <v>1.4044943820224699E-3</v>
      </c>
    </row>
    <row r="540" spans="1:9" x14ac:dyDescent="0.25">
      <c r="A540">
        <v>2</v>
      </c>
      <c r="B540">
        <v>62397</v>
      </c>
      <c r="C540" t="s">
        <v>1527</v>
      </c>
      <c r="D540">
        <v>37833</v>
      </c>
      <c r="E540" t="s">
        <v>1425</v>
      </c>
      <c r="F540">
        <v>8</v>
      </c>
      <c r="G540">
        <v>6</v>
      </c>
      <c r="H540">
        <v>2</v>
      </c>
      <c r="I540">
        <v>1.4044943820224699E-3</v>
      </c>
    </row>
    <row r="541" spans="1:9" x14ac:dyDescent="0.25">
      <c r="A541">
        <v>2</v>
      </c>
      <c r="B541">
        <v>62583</v>
      </c>
      <c r="C541" t="s">
        <v>300</v>
      </c>
      <c r="D541">
        <v>62582</v>
      </c>
      <c r="E541" t="s">
        <v>1528</v>
      </c>
      <c r="F541">
        <v>9</v>
      </c>
      <c r="G541">
        <v>9</v>
      </c>
      <c r="H541">
        <v>2</v>
      </c>
      <c r="I541">
        <v>1.4044943820224699E-3</v>
      </c>
    </row>
    <row r="542" spans="1:9" x14ac:dyDescent="0.25">
      <c r="A542">
        <v>2</v>
      </c>
      <c r="B542">
        <v>62603</v>
      </c>
      <c r="C542" t="s">
        <v>1450</v>
      </c>
      <c r="D542">
        <v>62583</v>
      </c>
      <c r="E542" t="s">
        <v>300</v>
      </c>
      <c r="F542">
        <v>9</v>
      </c>
      <c r="G542">
        <v>9</v>
      </c>
      <c r="H542">
        <v>2</v>
      </c>
      <c r="I542">
        <v>1.4044943820224699E-3</v>
      </c>
    </row>
    <row r="543" spans="1:9" x14ac:dyDescent="0.25">
      <c r="A543">
        <v>2</v>
      </c>
      <c r="B543">
        <v>62603</v>
      </c>
      <c r="C543" t="s">
        <v>1450</v>
      </c>
      <c r="D543">
        <v>76798</v>
      </c>
      <c r="E543" t="s">
        <v>1403</v>
      </c>
      <c r="F543">
        <v>9</v>
      </c>
      <c r="G543">
        <v>4.75</v>
      </c>
      <c r="H543">
        <v>2</v>
      </c>
      <c r="I543">
        <v>1.4044943820224699E-3</v>
      </c>
    </row>
    <row r="544" spans="1:9" x14ac:dyDescent="0.25">
      <c r="A544">
        <v>2</v>
      </c>
      <c r="B544">
        <v>63013</v>
      </c>
      <c r="C544" t="s">
        <v>305</v>
      </c>
      <c r="D544">
        <v>64055</v>
      </c>
      <c r="E544" t="s">
        <v>312</v>
      </c>
      <c r="F544">
        <v>3</v>
      </c>
      <c r="G544">
        <v>6</v>
      </c>
      <c r="H544">
        <v>2</v>
      </c>
      <c r="I544">
        <v>1.4044943820224699E-3</v>
      </c>
    </row>
    <row r="545" spans="1:9" x14ac:dyDescent="0.25">
      <c r="A545">
        <v>2</v>
      </c>
      <c r="B545">
        <v>63205</v>
      </c>
      <c r="C545" t="s">
        <v>1529</v>
      </c>
      <c r="D545">
        <v>60064</v>
      </c>
      <c r="E545" t="s">
        <v>1505</v>
      </c>
      <c r="F545">
        <v>3</v>
      </c>
      <c r="G545">
        <v>3.7692307692307598</v>
      </c>
      <c r="H545">
        <v>2</v>
      </c>
      <c r="I545">
        <v>1.4044943820224699E-3</v>
      </c>
    </row>
    <row r="546" spans="1:9" x14ac:dyDescent="0.25">
      <c r="A546">
        <v>2</v>
      </c>
      <c r="B546">
        <v>63404</v>
      </c>
      <c r="C546" t="s">
        <v>587</v>
      </c>
      <c r="D546">
        <v>63013</v>
      </c>
      <c r="E546" t="s">
        <v>305</v>
      </c>
      <c r="F546">
        <v>3</v>
      </c>
      <c r="G546">
        <v>3</v>
      </c>
      <c r="H546">
        <v>2</v>
      </c>
      <c r="I546">
        <v>1.4044943820224699E-3</v>
      </c>
    </row>
    <row r="547" spans="1:9" x14ac:dyDescent="0.25">
      <c r="A547">
        <v>2</v>
      </c>
      <c r="B547">
        <v>63463</v>
      </c>
      <c r="C547" t="s">
        <v>218</v>
      </c>
      <c r="D547">
        <v>62242</v>
      </c>
      <c r="E547" t="s">
        <v>304</v>
      </c>
      <c r="F547">
        <v>3.5</v>
      </c>
      <c r="G547">
        <v>2.5</v>
      </c>
      <c r="H547">
        <v>2</v>
      </c>
      <c r="I547">
        <v>1.4044943820224699E-3</v>
      </c>
    </row>
    <row r="548" spans="1:9" x14ac:dyDescent="0.25">
      <c r="A548">
        <v>2</v>
      </c>
      <c r="B548">
        <v>63506</v>
      </c>
      <c r="C548" t="s">
        <v>1302</v>
      </c>
      <c r="D548">
        <v>62098</v>
      </c>
      <c r="E548" t="s">
        <v>833</v>
      </c>
      <c r="F548">
        <v>8</v>
      </c>
      <c r="G548">
        <v>4</v>
      </c>
      <c r="H548">
        <v>2</v>
      </c>
      <c r="I548">
        <v>1.4044943820224699E-3</v>
      </c>
    </row>
    <row r="549" spans="1:9" x14ac:dyDescent="0.25">
      <c r="A549">
        <v>2</v>
      </c>
      <c r="B549">
        <v>63997</v>
      </c>
      <c r="C549" t="s">
        <v>100</v>
      </c>
      <c r="D549">
        <v>68675</v>
      </c>
      <c r="E549" t="s">
        <v>106</v>
      </c>
      <c r="F549">
        <v>2.5</v>
      </c>
      <c r="G549">
        <v>2.5</v>
      </c>
      <c r="H549">
        <v>3</v>
      </c>
      <c r="I549">
        <v>2.1067415730337E-3</v>
      </c>
    </row>
    <row r="550" spans="1:9" x14ac:dyDescent="0.25">
      <c r="A550">
        <v>2</v>
      </c>
      <c r="B550">
        <v>63997</v>
      </c>
      <c r="C550" t="s">
        <v>100</v>
      </c>
      <c r="D550">
        <v>60129</v>
      </c>
      <c r="E550" t="s">
        <v>80</v>
      </c>
      <c r="F550">
        <v>2.5</v>
      </c>
      <c r="G550">
        <v>2.5</v>
      </c>
      <c r="H550">
        <v>3</v>
      </c>
      <c r="I550">
        <v>2.1067415730337E-3</v>
      </c>
    </row>
    <row r="551" spans="1:9" x14ac:dyDescent="0.25">
      <c r="A551">
        <v>2</v>
      </c>
      <c r="B551">
        <v>63997</v>
      </c>
      <c r="C551" t="s">
        <v>100</v>
      </c>
      <c r="D551">
        <v>64083</v>
      </c>
      <c r="E551" t="s">
        <v>79</v>
      </c>
      <c r="F551">
        <v>2.5</v>
      </c>
      <c r="G551">
        <v>2.5</v>
      </c>
      <c r="H551">
        <v>2</v>
      </c>
      <c r="I551">
        <v>1.4044943820224699E-3</v>
      </c>
    </row>
    <row r="552" spans="1:9" x14ac:dyDescent="0.25">
      <c r="A552">
        <v>2</v>
      </c>
      <c r="B552">
        <v>64065</v>
      </c>
      <c r="C552" t="s">
        <v>314</v>
      </c>
      <c r="D552">
        <v>60282</v>
      </c>
      <c r="E552" t="s">
        <v>1530</v>
      </c>
      <c r="F552">
        <v>2.5</v>
      </c>
      <c r="G552">
        <v>2.5</v>
      </c>
      <c r="H552">
        <v>2</v>
      </c>
      <c r="I552">
        <v>1.4044943820224699E-3</v>
      </c>
    </row>
    <row r="553" spans="1:9" x14ac:dyDescent="0.25">
      <c r="A553">
        <v>2</v>
      </c>
      <c r="B553">
        <v>64150</v>
      </c>
      <c r="C553" t="s">
        <v>295</v>
      </c>
      <c r="D553">
        <v>64065</v>
      </c>
      <c r="E553" t="s">
        <v>314</v>
      </c>
      <c r="F553">
        <v>2.5</v>
      </c>
      <c r="G553">
        <v>2.5</v>
      </c>
      <c r="H553">
        <v>3</v>
      </c>
      <c r="I553">
        <v>2.1067415730337E-3</v>
      </c>
    </row>
    <row r="554" spans="1:9" x14ac:dyDescent="0.25">
      <c r="A554">
        <v>2</v>
      </c>
      <c r="B554">
        <v>6445</v>
      </c>
      <c r="C554" t="s">
        <v>176</v>
      </c>
      <c r="D554">
        <v>1278</v>
      </c>
      <c r="E554" t="s">
        <v>657</v>
      </c>
      <c r="F554">
        <v>3</v>
      </c>
      <c r="G554">
        <v>5</v>
      </c>
      <c r="H554">
        <v>2</v>
      </c>
      <c r="I554">
        <v>1.4044943820224699E-3</v>
      </c>
    </row>
    <row r="555" spans="1:9" x14ac:dyDescent="0.25">
      <c r="A555">
        <v>2</v>
      </c>
      <c r="B555">
        <v>6445</v>
      </c>
      <c r="C555" t="s">
        <v>176</v>
      </c>
      <c r="D555">
        <v>5604</v>
      </c>
      <c r="E555" t="s">
        <v>1311</v>
      </c>
      <c r="F555">
        <v>3</v>
      </c>
      <c r="G555">
        <v>5</v>
      </c>
      <c r="H555">
        <v>2</v>
      </c>
      <c r="I555">
        <v>1.4044943820224699E-3</v>
      </c>
    </row>
    <row r="556" spans="1:9" x14ac:dyDescent="0.25">
      <c r="A556">
        <v>2</v>
      </c>
      <c r="B556">
        <v>66322</v>
      </c>
      <c r="C556" t="s">
        <v>1499</v>
      </c>
      <c r="D556">
        <v>1782</v>
      </c>
      <c r="E556" t="s">
        <v>342</v>
      </c>
      <c r="F556">
        <v>3</v>
      </c>
      <c r="G556">
        <v>5</v>
      </c>
      <c r="H556">
        <v>2</v>
      </c>
      <c r="I556">
        <v>1.4044943820224699E-3</v>
      </c>
    </row>
    <row r="557" spans="1:9" x14ac:dyDescent="0.25">
      <c r="A557">
        <v>2</v>
      </c>
      <c r="B557">
        <v>66636</v>
      </c>
      <c r="C557" t="s">
        <v>1220</v>
      </c>
      <c r="D557">
        <v>63506</v>
      </c>
      <c r="E557" t="s">
        <v>1302</v>
      </c>
      <c r="F557">
        <v>6</v>
      </c>
      <c r="G557">
        <v>8</v>
      </c>
      <c r="H557">
        <v>2</v>
      </c>
      <c r="I557">
        <v>1.4044943820224699E-3</v>
      </c>
    </row>
    <row r="558" spans="1:9" x14ac:dyDescent="0.25">
      <c r="A558">
        <v>2</v>
      </c>
      <c r="B558">
        <v>68584</v>
      </c>
      <c r="C558" t="s">
        <v>94</v>
      </c>
      <c r="D558">
        <v>61491</v>
      </c>
      <c r="E558" t="s">
        <v>21</v>
      </c>
      <c r="F558">
        <v>3</v>
      </c>
      <c r="G558">
        <v>17</v>
      </c>
      <c r="H558">
        <v>2</v>
      </c>
      <c r="I558">
        <v>1.4044943820224699E-3</v>
      </c>
    </row>
    <row r="559" spans="1:9" x14ac:dyDescent="0.25">
      <c r="A559">
        <v>2</v>
      </c>
      <c r="B559">
        <v>68584</v>
      </c>
      <c r="C559" t="s">
        <v>94</v>
      </c>
      <c r="D559">
        <v>63908</v>
      </c>
      <c r="E559" t="s">
        <v>853</v>
      </c>
      <c r="F559">
        <v>3</v>
      </c>
      <c r="G559">
        <v>8</v>
      </c>
      <c r="H559">
        <v>2</v>
      </c>
      <c r="I559">
        <v>1.4044943820224699E-3</v>
      </c>
    </row>
    <row r="560" spans="1:9" x14ac:dyDescent="0.25">
      <c r="A560">
        <v>2</v>
      </c>
      <c r="B560">
        <v>68584</v>
      </c>
      <c r="C560" t="s">
        <v>94</v>
      </c>
      <c r="D560">
        <v>68642</v>
      </c>
      <c r="E560" t="s">
        <v>1319</v>
      </c>
      <c r="F560">
        <v>3</v>
      </c>
      <c r="G560">
        <v>3</v>
      </c>
      <c r="H560">
        <v>2</v>
      </c>
      <c r="I560">
        <v>1.4044943820224699E-3</v>
      </c>
    </row>
    <row r="561" spans="1:9" x14ac:dyDescent="0.25">
      <c r="A561">
        <v>2</v>
      </c>
      <c r="B561">
        <v>71116</v>
      </c>
      <c r="C561" t="s">
        <v>701</v>
      </c>
      <c r="D561">
        <v>59024</v>
      </c>
      <c r="E561" t="s">
        <v>1521</v>
      </c>
      <c r="F561">
        <v>3.5</v>
      </c>
      <c r="G561">
        <v>12</v>
      </c>
      <c r="H561">
        <v>2</v>
      </c>
      <c r="I561">
        <v>1.4044943820224699E-3</v>
      </c>
    </row>
    <row r="562" spans="1:9" x14ac:dyDescent="0.25">
      <c r="A562">
        <v>2</v>
      </c>
      <c r="B562">
        <v>71116</v>
      </c>
      <c r="C562" t="s">
        <v>701</v>
      </c>
      <c r="D562">
        <v>57104</v>
      </c>
      <c r="E562" t="s">
        <v>830</v>
      </c>
      <c r="F562">
        <v>3.5</v>
      </c>
      <c r="G562">
        <v>10</v>
      </c>
      <c r="H562">
        <v>2</v>
      </c>
      <c r="I562">
        <v>1.4044943820224699E-3</v>
      </c>
    </row>
    <row r="563" spans="1:9" x14ac:dyDescent="0.25">
      <c r="A563">
        <v>2</v>
      </c>
      <c r="B563">
        <v>71116</v>
      </c>
      <c r="C563" t="s">
        <v>701</v>
      </c>
      <c r="D563">
        <v>57104</v>
      </c>
      <c r="E563" t="s">
        <v>1531</v>
      </c>
      <c r="F563">
        <v>3.5</v>
      </c>
      <c r="G563">
        <v>7</v>
      </c>
      <c r="H563">
        <v>2</v>
      </c>
      <c r="I563">
        <v>1.4044943820224699E-3</v>
      </c>
    </row>
    <row r="564" spans="1:9" x14ac:dyDescent="0.25">
      <c r="A564">
        <v>2</v>
      </c>
      <c r="B564">
        <v>71123</v>
      </c>
      <c r="C564" t="s">
        <v>1532</v>
      </c>
      <c r="D564">
        <v>57497</v>
      </c>
      <c r="E564" t="s">
        <v>430</v>
      </c>
      <c r="F564">
        <v>4</v>
      </c>
      <c r="G564">
        <v>8</v>
      </c>
      <c r="H564">
        <v>2</v>
      </c>
      <c r="I564">
        <v>1.4044943820224699E-3</v>
      </c>
    </row>
    <row r="565" spans="1:9" x14ac:dyDescent="0.25">
      <c r="A565">
        <v>2</v>
      </c>
      <c r="B565">
        <v>71123</v>
      </c>
      <c r="C565" t="s">
        <v>1532</v>
      </c>
      <c r="D565">
        <v>71118</v>
      </c>
      <c r="E565" t="s">
        <v>1143</v>
      </c>
      <c r="F565">
        <v>4</v>
      </c>
      <c r="G565">
        <v>4</v>
      </c>
      <c r="H565">
        <v>2</v>
      </c>
      <c r="I565">
        <v>1.4044943820224699E-3</v>
      </c>
    </row>
    <row r="566" spans="1:9" x14ac:dyDescent="0.25">
      <c r="A566">
        <v>2</v>
      </c>
      <c r="B566">
        <v>71158</v>
      </c>
      <c r="C566" t="s">
        <v>1533</v>
      </c>
      <c r="D566">
        <v>71159</v>
      </c>
      <c r="E566" t="s">
        <v>1534</v>
      </c>
      <c r="F566">
        <v>4</v>
      </c>
      <c r="G566">
        <v>4</v>
      </c>
      <c r="H566">
        <v>2</v>
      </c>
      <c r="I566">
        <v>1.4044943820224699E-3</v>
      </c>
    </row>
    <row r="567" spans="1:9" x14ac:dyDescent="0.25">
      <c r="A567">
        <v>2</v>
      </c>
      <c r="B567">
        <v>71158</v>
      </c>
      <c r="C567" t="s">
        <v>1533</v>
      </c>
      <c r="D567">
        <v>57753</v>
      </c>
      <c r="E567" t="s">
        <v>887</v>
      </c>
      <c r="F567">
        <v>4</v>
      </c>
      <c r="G567">
        <v>3</v>
      </c>
      <c r="H567">
        <v>2</v>
      </c>
      <c r="I567">
        <v>1.4044943820224699E-3</v>
      </c>
    </row>
    <row r="568" spans="1:9" x14ac:dyDescent="0.25">
      <c r="A568">
        <v>2</v>
      </c>
      <c r="B568">
        <v>71171</v>
      </c>
      <c r="C568" t="s">
        <v>47</v>
      </c>
      <c r="D568">
        <v>56286</v>
      </c>
      <c r="E568" t="s">
        <v>278</v>
      </c>
      <c r="F568">
        <v>2</v>
      </c>
      <c r="G568">
        <v>6</v>
      </c>
      <c r="H568">
        <v>4</v>
      </c>
      <c r="I568">
        <v>2.8089887640449398E-3</v>
      </c>
    </row>
    <row r="569" spans="1:9" x14ac:dyDescent="0.25">
      <c r="A569">
        <v>2</v>
      </c>
      <c r="B569">
        <v>71171</v>
      </c>
      <c r="C569" t="s">
        <v>47</v>
      </c>
      <c r="D569">
        <v>57647</v>
      </c>
      <c r="E569" t="s">
        <v>1285</v>
      </c>
      <c r="F569">
        <v>2</v>
      </c>
      <c r="G569">
        <v>12</v>
      </c>
      <c r="H569">
        <v>2</v>
      </c>
      <c r="I569">
        <v>1.4044943820224699E-3</v>
      </c>
    </row>
    <row r="570" spans="1:9" x14ac:dyDescent="0.25">
      <c r="A570">
        <v>2</v>
      </c>
      <c r="B570">
        <v>71171</v>
      </c>
      <c r="C570" t="s">
        <v>47</v>
      </c>
      <c r="D570">
        <v>91530</v>
      </c>
      <c r="E570" t="s">
        <v>1274</v>
      </c>
      <c r="F570">
        <v>2</v>
      </c>
      <c r="G570">
        <v>8</v>
      </c>
      <c r="H570">
        <v>2</v>
      </c>
      <c r="I570">
        <v>1.4044943820224699E-3</v>
      </c>
    </row>
    <row r="571" spans="1:9" x14ac:dyDescent="0.25">
      <c r="A571">
        <v>2</v>
      </c>
      <c r="B571">
        <v>71172</v>
      </c>
      <c r="C571" t="s">
        <v>76</v>
      </c>
      <c r="D571">
        <v>56188</v>
      </c>
      <c r="E571" t="s">
        <v>437</v>
      </c>
      <c r="F571">
        <v>2</v>
      </c>
      <c r="G571">
        <v>6</v>
      </c>
      <c r="H571">
        <v>3</v>
      </c>
      <c r="I571">
        <v>2.1067415730337E-3</v>
      </c>
    </row>
    <row r="572" spans="1:9" x14ac:dyDescent="0.25">
      <c r="A572">
        <v>2</v>
      </c>
      <c r="B572">
        <v>71172</v>
      </c>
      <c r="C572" t="s">
        <v>76</v>
      </c>
      <c r="D572">
        <v>56286</v>
      </c>
      <c r="E572" t="s">
        <v>278</v>
      </c>
      <c r="F572">
        <v>2</v>
      </c>
      <c r="G572">
        <v>6</v>
      </c>
      <c r="H572">
        <v>3</v>
      </c>
      <c r="I572">
        <v>2.1067415730337E-3</v>
      </c>
    </row>
    <row r="573" spans="1:9" x14ac:dyDescent="0.25">
      <c r="A573">
        <v>2</v>
      </c>
      <c r="B573">
        <v>71172</v>
      </c>
      <c r="C573" t="s">
        <v>76</v>
      </c>
      <c r="D573">
        <v>58109</v>
      </c>
      <c r="E573" t="s">
        <v>438</v>
      </c>
      <c r="F573">
        <v>2</v>
      </c>
      <c r="G573">
        <v>4</v>
      </c>
      <c r="H573">
        <v>3</v>
      </c>
      <c r="I573">
        <v>2.1067415730337E-3</v>
      </c>
    </row>
    <row r="574" spans="1:9" x14ac:dyDescent="0.25">
      <c r="A574">
        <v>2</v>
      </c>
      <c r="B574">
        <v>7118</v>
      </c>
      <c r="C574" t="s">
        <v>26</v>
      </c>
      <c r="D574">
        <v>89941</v>
      </c>
      <c r="E574" t="s">
        <v>35</v>
      </c>
      <c r="F574">
        <v>13</v>
      </c>
      <c r="G574">
        <v>10</v>
      </c>
      <c r="H574">
        <v>4</v>
      </c>
      <c r="I574">
        <v>2.8089887640449398E-3</v>
      </c>
    </row>
    <row r="575" spans="1:9" x14ac:dyDescent="0.25">
      <c r="A575">
        <v>2</v>
      </c>
      <c r="B575">
        <v>7118</v>
      </c>
      <c r="C575" t="s">
        <v>26</v>
      </c>
      <c r="D575">
        <v>12071</v>
      </c>
      <c r="E575" t="s">
        <v>0</v>
      </c>
      <c r="F575">
        <v>13</v>
      </c>
      <c r="G575">
        <v>13</v>
      </c>
      <c r="H575">
        <v>3</v>
      </c>
      <c r="I575">
        <v>2.1067415730337E-3</v>
      </c>
    </row>
    <row r="576" spans="1:9" x14ac:dyDescent="0.25">
      <c r="A576">
        <v>2</v>
      </c>
      <c r="B576">
        <v>7118</v>
      </c>
      <c r="C576" t="s">
        <v>26</v>
      </c>
      <c r="D576">
        <v>33285</v>
      </c>
      <c r="E576" t="s">
        <v>17</v>
      </c>
      <c r="F576">
        <v>13</v>
      </c>
      <c r="G576">
        <v>11</v>
      </c>
      <c r="H576">
        <v>3</v>
      </c>
      <c r="I576">
        <v>2.1067415730337E-3</v>
      </c>
    </row>
    <row r="577" spans="1:9" x14ac:dyDescent="0.25">
      <c r="A577">
        <v>2</v>
      </c>
      <c r="B577">
        <v>71192</v>
      </c>
      <c r="C577" t="s">
        <v>82</v>
      </c>
      <c r="D577">
        <v>57819</v>
      </c>
      <c r="E577" t="s">
        <v>103</v>
      </c>
      <c r="F577">
        <v>2.125</v>
      </c>
      <c r="G577">
        <v>2.5</v>
      </c>
      <c r="H577">
        <v>4</v>
      </c>
      <c r="I577">
        <v>2.8089887640449398E-3</v>
      </c>
    </row>
    <row r="578" spans="1:9" x14ac:dyDescent="0.25">
      <c r="A578">
        <v>2</v>
      </c>
      <c r="B578">
        <v>71192</v>
      </c>
      <c r="C578" t="s">
        <v>82</v>
      </c>
      <c r="D578">
        <v>32947</v>
      </c>
      <c r="E578" t="s">
        <v>336</v>
      </c>
      <c r="F578">
        <v>2.125</v>
      </c>
      <c r="G578">
        <v>7</v>
      </c>
      <c r="H578">
        <v>3</v>
      </c>
      <c r="I578">
        <v>2.1067415730337E-3</v>
      </c>
    </row>
    <row r="579" spans="1:9" x14ac:dyDescent="0.25">
      <c r="A579">
        <v>2</v>
      </c>
      <c r="B579">
        <v>71192</v>
      </c>
      <c r="C579" t="s">
        <v>82</v>
      </c>
      <c r="D579">
        <v>57574</v>
      </c>
      <c r="E579" t="s">
        <v>103</v>
      </c>
      <c r="F579">
        <v>2.125</v>
      </c>
      <c r="G579">
        <v>2.5</v>
      </c>
      <c r="H579">
        <v>3</v>
      </c>
      <c r="I579">
        <v>2.1067415730337E-3</v>
      </c>
    </row>
    <row r="580" spans="1:9" x14ac:dyDescent="0.25">
      <c r="A580">
        <v>2</v>
      </c>
      <c r="B580">
        <v>71193</v>
      </c>
      <c r="C580" t="s">
        <v>82</v>
      </c>
      <c r="D580">
        <v>71192</v>
      </c>
      <c r="E580" t="s">
        <v>82</v>
      </c>
      <c r="F580">
        <v>2.5</v>
      </c>
      <c r="G580">
        <v>2.125</v>
      </c>
      <c r="H580">
        <v>3</v>
      </c>
      <c r="I580">
        <v>2.1067415730337E-3</v>
      </c>
    </row>
    <row r="581" spans="1:9" x14ac:dyDescent="0.25">
      <c r="A581">
        <v>2</v>
      </c>
      <c r="B581">
        <v>71193</v>
      </c>
      <c r="C581" t="s">
        <v>82</v>
      </c>
      <c r="D581">
        <v>55779</v>
      </c>
      <c r="E581" t="s">
        <v>1149</v>
      </c>
      <c r="F581">
        <v>2.5</v>
      </c>
      <c r="G581">
        <v>8</v>
      </c>
      <c r="H581">
        <v>2</v>
      </c>
      <c r="I581">
        <v>1.4044943820224699E-3</v>
      </c>
    </row>
    <row r="582" spans="1:9" x14ac:dyDescent="0.25">
      <c r="A582">
        <v>2</v>
      </c>
      <c r="B582">
        <v>71193</v>
      </c>
      <c r="C582" t="s">
        <v>82</v>
      </c>
      <c r="D582">
        <v>56046</v>
      </c>
      <c r="E582" t="s">
        <v>1179</v>
      </c>
      <c r="F582">
        <v>2.5</v>
      </c>
      <c r="G582">
        <v>7</v>
      </c>
      <c r="H582">
        <v>2</v>
      </c>
      <c r="I582">
        <v>1.4044943820224699E-3</v>
      </c>
    </row>
    <row r="583" spans="1:9" x14ac:dyDescent="0.25">
      <c r="A583">
        <v>2</v>
      </c>
      <c r="B583">
        <v>71721</v>
      </c>
      <c r="C583" t="s">
        <v>120</v>
      </c>
      <c r="D583">
        <v>2214</v>
      </c>
      <c r="E583" t="s">
        <v>1394</v>
      </c>
      <c r="F583">
        <v>16</v>
      </c>
      <c r="G583">
        <v>4.5</v>
      </c>
      <c r="H583">
        <v>2</v>
      </c>
      <c r="I583">
        <v>1.4044943820224699E-3</v>
      </c>
    </row>
    <row r="584" spans="1:9" x14ac:dyDescent="0.25">
      <c r="A584">
        <v>2</v>
      </c>
      <c r="B584">
        <v>72145</v>
      </c>
      <c r="C584" t="s">
        <v>1535</v>
      </c>
      <c r="D584">
        <v>78245</v>
      </c>
      <c r="E584" t="s">
        <v>1536</v>
      </c>
      <c r="F584">
        <v>3</v>
      </c>
      <c r="G584">
        <v>8</v>
      </c>
      <c r="H584">
        <v>2</v>
      </c>
      <c r="I584">
        <v>1.4044943820224699E-3</v>
      </c>
    </row>
    <row r="585" spans="1:9" x14ac:dyDescent="0.25">
      <c r="A585">
        <v>2</v>
      </c>
      <c r="B585">
        <v>72145</v>
      </c>
      <c r="C585" t="s">
        <v>1535</v>
      </c>
      <c r="D585">
        <v>33070</v>
      </c>
      <c r="E585" t="s">
        <v>1288</v>
      </c>
      <c r="F585">
        <v>3</v>
      </c>
      <c r="G585">
        <v>4</v>
      </c>
      <c r="H585">
        <v>2</v>
      </c>
      <c r="I585">
        <v>1.4044943820224699E-3</v>
      </c>
    </row>
    <row r="586" spans="1:9" x14ac:dyDescent="0.25">
      <c r="A586">
        <v>2</v>
      </c>
      <c r="B586">
        <v>72454</v>
      </c>
      <c r="C586" t="s">
        <v>331</v>
      </c>
      <c r="D586">
        <v>38180</v>
      </c>
      <c r="E586" t="s">
        <v>716</v>
      </c>
      <c r="F586">
        <v>0.89999999999999902</v>
      </c>
      <c r="G586">
        <v>19</v>
      </c>
      <c r="H586">
        <v>2</v>
      </c>
      <c r="I586">
        <v>1.4044943820224699E-3</v>
      </c>
    </row>
    <row r="587" spans="1:9" x14ac:dyDescent="0.25">
      <c r="A587">
        <v>2</v>
      </c>
      <c r="B587">
        <v>72454</v>
      </c>
      <c r="C587" t="s">
        <v>331</v>
      </c>
      <c r="D587">
        <v>38971</v>
      </c>
      <c r="E587" t="s">
        <v>334</v>
      </c>
      <c r="F587">
        <v>0.89999999999999902</v>
      </c>
      <c r="G587">
        <v>4</v>
      </c>
      <c r="H587">
        <v>2</v>
      </c>
      <c r="I587">
        <v>1.4044943820224699E-3</v>
      </c>
    </row>
    <row r="588" spans="1:9" x14ac:dyDescent="0.25">
      <c r="A588">
        <v>2</v>
      </c>
      <c r="B588">
        <v>73311</v>
      </c>
      <c r="C588" t="s">
        <v>1041</v>
      </c>
      <c r="D588">
        <v>55782</v>
      </c>
      <c r="E588" t="s">
        <v>953</v>
      </c>
      <c r="F588">
        <v>5</v>
      </c>
      <c r="G588">
        <v>7</v>
      </c>
      <c r="H588">
        <v>2</v>
      </c>
      <c r="I588">
        <v>1.4044943820224699E-3</v>
      </c>
    </row>
    <row r="589" spans="1:9" x14ac:dyDescent="0.25">
      <c r="A589">
        <v>2</v>
      </c>
      <c r="B589">
        <v>73312</v>
      </c>
      <c r="C589" t="s">
        <v>439</v>
      </c>
      <c r="D589">
        <v>57647</v>
      </c>
      <c r="E589" t="s">
        <v>1285</v>
      </c>
      <c r="F589">
        <v>5</v>
      </c>
      <c r="G589">
        <v>12</v>
      </c>
      <c r="H589">
        <v>2</v>
      </c>
      <c r="I589">
        <v>1.4044943820224699E-3</v>
      </c>
    </row>
    <row r="590" spans="1:9" x14ac:dyDescent="0.25">
      <c r="A590">
        <v>2</v>
      </c>
      <c r="B590">
        <v>73312</v>
      </c>
      <c r="C590" t="s">
        <v>439</v>
      </c>
      <c r="D590">
        <v>73352</v>
      </c>
      <c r="E590" t="s">
        <v>439</v>
      </c>
      <c r="F590">
        <v>5</v>
      </c>
      <c r="G590">
        <v>5</v>
      </c>
      <c r="H590">
        <v>2</v>
      </c>
      <c r="I590">
        <v>1.4044943820224699E-3</v>
      </c>
    </row>
    <row r="591" spans="1:9" x14ac:dyDescent="0.25">
      <c r="A591">
        <v>2</v>
      </c>
      <c r="B591">
        <v>73351</v>
      </c>
      <c r="C591" t="s">
        <v>439</v>
      </c>
      <c r="D591">
        <v>32438</v>
      </c>
      <c r="E591" t="s">
        <v>279</v>
      </c>
      <c r="F591">
        <v>5</v>
      </c>
      <c r="G591">
        <v>8</v>
      </c>
      <c r="H591">
        <v>2</v>
      </c>
      <c r="I591">
        <v>1.4044943820224699E-3</v>
      </c>
    </row>
    <row r="592" spans="1:9" x14ac:dyDescent="0.25">
      <c r="A592">
        <v>2</v>
      </c>
      <c r="B592">
        <v>73351</v>
      </c>
      <c r="C592" t="s">
        <v>439</v>
      </c>
      <c r="D592">
        <v>56188</v>
      </c>
      <c r="E592" t="s">
        <v>437</v>
      </c>
      <c r="F592">
        <v>5</v>
      </c>
      <c r="G592">
        <v>6</v>
      </c>
      <c r="H592">
        <v>2</v>
      </c>
      <c r="I592">
        <v>1.4044943820224699E-3</v>
      </c>
    </row>
    <row r="593" spans="1:9" x14ac:dyDescent="0.25">
      <c r="A593">
        <v>2</v>
      </c>
      <c r="B593">
        <v>73383</v>
      </c>
      <c r="C593" t="s">
        <v>103</v>
      </c>
      <c r="D593">
        <v>71193</v>
      </c>
      <c r="E593" t="s">
        <v>82</v>
      </c>
      <c r="F593">
        <v>2.5</v>
      </c>
      <c r="G593">
        <v>2.5</v>
      </c>
      <c r="H593">
        <v>4</v>
      </c>
      <c r="I593">
        <v>2.8089887640449398E-3</v>
      </c>
    </row>
    <row r="594" spans="1:9" x14ac:dyDescent="0.25">
      <c r="A594">
        <v>2</v>
      </c>
      <c r="B594">
        <v>73383</v>
      </c>
      <c r="C594" t="s">
        <v>103</v>
      </c>
      <c r="D594">
        <v>73391</v>
      </c>
      <c r="E594" t="s">
        <v>103</v>
      </c>
      <c r="F594">
        <v>2.5</v>
      </c>
      <c r="G594">
        <v>2.5</v>
      </c>
      <c r="H594">
        <v>4</v>
      </c>
      <c r="I594">
        <v>2.8089887640449398E-3</v>
      </c>
    </row>
    <row r="595" spans="1:9" x14ac:dyDescent="0.25">
      <c r="A595">
        <v>2</v>
      </c>
      <c r="B595">
        <v>73383</v>
      </c>
      <c r="C595" t="s">
        <v>103</v>
      </c>
      <c r="D595">
        <v>71192</v>
      </c>
      <c r="E595" t="s">
        <v>82</v>
      </c>
      <c r="F595">
        <v>2.5</v>
      </c>
      <c r="G595">
        <v>2.125</v>
      </c>
      <c r="H595">
        <v>4</v>
      </c>
      <c r="I595">
        <v>2.8089887640449398E-3</v>
      </c>
    </row>
    <row r="596" spans="1:9" x14ac:dyDescent="0.25">
      <c r="A596">
        <v>2</v>
      </c>
      <c r="B596">
        <v>73391</v>
      </c>
      <c r="C596" t="s">
        <v>103</v>
      </c>
      <c r="D596">
        <v>3530</v>
      </c>
      <c r="E596" t="s">
        <v>1454</v>
      </c>
      <c r="F596">
        <v>2.5</v>
      </c>
      <c r="G596">
        <v>3</v>
      </c>
      <c r="H596">
        <v>2</v>
      </c>
      <c r="I596">
        <v>1.4044943820224699E-3</v>
      </c>
    </row>
    <row r="597" spans="1:9" x14ac:dyDescent="0.25">
      <c r="A597">
        <v>2</v>
      </c>
      <c r="B597">
        <v>73391</v>
      </c>
      <c r="C597" t="s">
        <v>103</v>
      </c>
      <c r="D597">
        <v>56216</v>
      </c>
      <c r="E597" t="s">
        <v>985</v>
      </c>
      <c r="F597">
        <v>2.5</v>
      </c>
      <c r="G597">
        <v>3</v>
      </c>
      <c r="H597">
        <v>2</v>
      </c>
      <c r="I597">
        <v>1.4044943820224699E-3</v>
      </c>
    </row>
    <row r="598" spans="1:9" x14ac:dyDescent="0.25">
      <c r="A598">
        <v>2</v>
      </c>
      <c r="B598">
        <v>73391</v>
      </c>
      <c r="C598" t="s">
        <v>103</v>
      </c>
      <c r="D598">
        <v>56479</v>
      </c>
      <c r="E598" t="s">
        <v>103</v>
      </c>
      <c r="F598">
        <v>2.5</v>
      </c>
      <c r="G598">
        <v>2.5</v>
      </c>
      <c r="H598">
        <v>2</v>
      </c>
      <c r="I598">
        <v>1.4044943820224699E-3</v>
      </c>
    </row>
    <row r="599" spans="1:9" x14ac:dyDescent="0.25">
      <c r="A599">
        <v>2</v>
      </c>
      <c r="B599">
        <v>73395</v>
      </c>
      <c r="C599" t="s">
        <v>1537</v>
      </c>
      <c r="D599">
        <v>59863</v>
      </c>
      <c r="E599" t="s">
        <v>1538</v>
      </c>
      <c r="F599">
        <v>3</v>
      </c>
      <c r="G599">
        <v>5</v>
      </c>
      <c r="H599">
        <v>2</v>
      </c>
      <c r="I599">
        <v>1.4044943820224699E-3</v>
      </c>
    </row>
    <row r="600" spans="1:9" x14ac:dyDescent="0.25">
      <c r="A600">
        <v>2</v>
      </c>
      <c r="B600">
        <v>73628</v>
      </c>
      <c r="C600" t="s">
        <v>1539</v>
      </c>
      <c r="D600">
        <v>1730</v>
      </c>
      <c r="E600" t="s">
        <v>56</v>
      </c>
      <c r="F600">
        <v>5</v>
      </c>
      <c r="G600">
        <v>7</v>
      </c>
      <c r="H600">
        <v>3</v>
      </c>
      <c r="I600">
        <v>2.1067415730337E-3</v>
      </c>
    </row>
    <row r="601" spans="1:9" x14ac:dyDescent="0.25">
      <c r="A601">
        <v>2</v>
      </c>
      <c r="B601">
        <v>73628</v>
      </c>
      <c r="C601" t="s">
        <v>1539</v>
      </c>
      <c r="D601">
        <v>1729</v>
      </c>
      <c r="E601" t="s">
        <v>57</v>
      </c>
      <c r="F601">
        <v>5</v>
      </c>
      <c r="G601">
        <v>5</v>
      </c>
      <c r="H601">
        <v>3</v>
      </c>
      <c r="I601">
        <v>2.1067415730337E-3</v>
      </c>
    </row>
    <row r="602" spans="1:9" x14ac:dyDescent="0.25">
      <c r="A602">
        <v>2</v>
      </c>
      <c r="B602">
        <v>73628</v>
      </c>
      <c r="C602" t="s">
        <v>1539</v>
      </c>
      <c r="D602">
        <v>85878</v>
      </c>
      <c r="E602" t="s">
        <v>874</v>
      </c>
      <c r="F602">
        <v>5</v>
      </c>
      <c r="G602">
        <v>9</v>
      </c>
      <c r="H602">
        <v>2</v>
      </c>
      <c r="I602">
        <v>1.4044943820224699E-3</v>
      </c>
    </row>
    <row r="603" spans="1:9" x14ac:dyDescent="0.25">
      <c r="A603">
        <v>2</v>
      </c>
      <c r="B603">
        <v>73767</v>
      </c>
      <c r="C603" t="s">
        <v>1472</v>
      </c>
      <c r="D603">
        <v>33060</v>
      </c>
      <c r="E603" t="s">
        <v>1286</v>
      </c>
      <c r="F603">
        <v>2.4</v>
      </c>
      <c r="G603">
        <v>4</v>
      </c>
      <c r="H603">
        <v>2</v>
      </c>
      <c r="I603">
        <v>1.4044943820224699E-3</v>
      </c>
    </row>
    <row r="604" spans="1:9" x14ac:dyDescent="0.25">
      <c r="A604">
        <v>2</v>
      </c>
      <c r="B604">
        <v>73780</v>
      </c>
      <c r="C604" t="s">
        <v>333</v>
      </c>
      <c r="D604">
        <v>73779</v>
      </c>
      <c r="E604" t="s">
        <v>333</v>
      </c>
      <c r="F604">
        <v>3</v>
      </c>
      <c r="G604">
        <v>3</v>
      </c>
      <c r="H604">
        <v>3</v>
      </c>
      <c r="I604">
        <v>2.1067415730337E-3</v>
      </c>
    </row>
    <row r="605" spans="1:9" x14ac:dyDescent="0.25">
      <c r="A605">
        <v>2</v>
      </c>
      <c r="B605">
        <v>73780</v>
      </c>
      <c r="C605" t="s">
        <v>333</v>
      </c>
      <c r="D605">
        <v>73664</v>
      </c>
      <c r="E605" t="s">
        <v>1540</v>
      </c>
      <c r="F605">
        <v>3</v>
      </c>
      <c r="G605">
        <v>5</v>
      </c>
      <c r="H605">
        <v>2</v>
      </c>
      <c r="I605">
        <v>1.4044943820224699E-3</v>
      </c>
    </row>
    <row r="606" spans="1:9" x14ac:dyDescent="0.25">
      <c r="A606">
        <v>2</v>
      </c>
      <c r="B606">
        <v>73820</v>
      </c>
      <c r="C606" t="s">
        <v>346</v>
      </c>
      <c r="D606">
        <v>25503</v>
      </c>
      <c r="E606" t="s">
        <v>420</v>
      </c>
      <c r="F606">
        <v>2.4166666666666599</v>
      </c>
      <c r="G606">
        <v>4</v>
      </c>
      <c r="H606">
        <v>2</v>
      </c>
      <c r="I606">
        <v>1.4044943820224699E-3</v>
      </c>
    </row>
    <row r="607" spans="1:9" x14ac:dyDescent="0.25">
      <c r="A607">
        <v>2</v>
      </c>
      <c r="B607">
        <v>73823</v>
      </c>
      <c r="C607" t="s">
        <v>91</v>
      </c>
      <c r="D607">
        <v>33299</v>
      </c>
      <c r="E607" t="s">
        <v>66</v>
      </c>
      <c r="F607">
        <v>2.5</v>
      </c>
      <c r="G607">
        <v>3.5</v>
      </c>
      <c r="H607">
        <v>4</v>
      </c>
      <c r="I607">
        <v>2.8089887640449398E-3</v>
      </c>
    </row>
    <row r="608" spans="1:9" x14ac:dyDescent="0.25">
      <c r="A608">
        <v>2</v>
      </c>
      <c r="B608">
        <v>73823</v>
      </c>
      <c r="C608" t="s">
        <v>91</v>
      </c>
      <c r="D608">
        <v>38681</v>
      </c>
      <c r="E608" t="s">
        <v>67</v>
      </c>
      <c r="F608">
        <v>2.5</v>
      </c>
      <c r="G608">
        <v>4</v>
      </c>
      <c r="H608">
        <v>3</v>
      </c>
      <c r="I608">
        <v>2.1067415730337E-3</v>
      </c>
    </row>
    <row r="609" spans="1:9" x14ac:dyDescent="0.25">
      <c r="A609">
        <v>2</v>
      </c>
      <c r="B609">
        <v>73823</v>
      </c>
      <c r="C609" t="s">
        <v>91</v>
      </c>
      <c r="D609">
        <v>85250</v>
      </c>
      <c r="E609" t="s">
        <v>1541</v>
      </c>
      <c r="F609">
        <v>2.5</v>
      </c>
      <c r="G609">
        <v>11</v>
      </c>
      <c r="H609">
        <v>2</v>
      </c>
      <c r="I609">
        <v>1.4044943820224699E-3</v>
      </c>
    </row>
    <row r="610" spans="1:9" x14ac:dyDescent="0.25">
      <c r="A610">
        <v>2</v>
      </c>
      <c r="B610">
        <v>73827</v>
      </c>
      <c r="C610" t="s">
        <v>83</v>
      </c>
      <c r="D610">
        <v>85227</v>
      </c>
      <c r="E610" t="s">
        <v>351</v>
      </c>
      <c r="F610">
        <v>3</v>
      </c>
      <c r="G610">
        <v>2.5</v>
      </c>
      <c r="H610">
        <v>3</v>
      </c>
      <c r="I610">
        <v>2.1067415730337E-3</v>
      </c>
    </row>
    <row r="611" spans="1:9" x14ac:dyDescent="0.25">
      <c r="A611">
        <v>2</v>
      </c>
      <c r="B611">
        <v>73827</v>
      </c>
      <c r="C611" t="s">
        <v>83</v>
      </c>
      <c r="D611">
        <v>28755</v>
      </c>
      <c r="E611" t="s">
        <v>809</v>
      </c>
      <c r="F611">
        <v>3</v>
      </c>
      <c r="G611">
        <v>4.49</v>
      </c>
      <c r="H611">
        <v>2</v>
      </c>
      <c r="I611">
        <v>1.4044943820224699E-3</v>
      </c>
    </row>
    <row r="612" spans="1:9" x14ac:dyDescent="0.25">
      <c r="A612">
        <v>2</v>
      </c>
      <c r="B612">
        <v>73827</v>
      </c>
      <c r="C612" t="s">
        <v>83</v>
      </c>
      <c r="D612">
        <v>73832</v>
      </c>
      <c r="E612" t="s">
        <v>84</v>
      </c>
      <c r="F612">
        <v>3</v>
      </c>
      <c r="G612">
        <v>3.5</v>
      </c>
      <c r="H612">
        <v>2</v>
      </c>
      <c r="I612">
        <v>1.4044943820224699E-3</v>
      </c>
    </row>
    <row r="613" spans="1:9" x14ac:dyDescent="0.25">
      <c r="A613">
        <v>2</v>
      </c>
      <c r="B613">
        <v>73828</v>
      </c>
      <c r="C613" t="s">
        <v>85</v>
      </c>
      <c r="D613">
        <v>1348</v>
      </c>
      <c r="E613" t="s">
        <v>1238</v>
      </c>
      <c r="F613">
        <v>3.5</v>
      </c>
      <c r="G613">
        <v>12</v>
      </c>
      <c r="H613">
        <v>2</v>
      </c>
      <c r="I613">
        <v>1.4044943820224699E-3</v>
      </c>
    </row>
    <row r="614" spans="1:9" x14ac:dyDescent="0.25">
      <c r="A614">
        <v>2</v>
      </c>
      <c r="B614">
        <v>73828</v>
      </c>
      <c r="C614" t="s">
        <v>85</v>
      </c>
      <c r="D614">
        <v>73834</v>
      </c>
      <c r="E614" t="s">
        <v>85</v>
      </c>
      <c r="F614">
        <v>3.5</v>
      </c>
      <c r="G614">
        <v>3.5</v>
      </c>
      <c r="H614">
        <v>2</v>
      </c>
      <c r="I614">
        <v>1.4044943820224699E-3</v>
      </c>
    </row>
    <row r="615" spans="1:9" x14ac:dyDescent="0.25">
      <c r="A615">
        <v>2</v>
      </c>
      <c r="B615">
        <v>73832</v>
      </c>
      <c r="C615" t="s">
        <v>84</v>
      </c>
      <c r="D615">
        <v>73834</v>
      </c>
      <c r="E615" t="s">
        <v>85</v>
      </c>
      <c r="F615">
        <v>3.5</v>
      </c>
      <c r="G615">
        <v>3.5</v>
      </c>
      <c r="H615">
        <v>3</v>
      </c>
      <c r="I615">
        <v>2.1067415730337E-3</v>
      </c>
    </row>
    <row r="616" spans="1:9" x14ac:dyDescent="0.25">
      <c r="A616">
        <v>2</v>
      </c>
      <c r="B616">
        <v>73832</v>
      </c>
      <c r="C616" t="s">
        <v>84</v>
      </c>
      <c r="D616">
        <v>5580</v>
      </c>
      <c r="E616" t="s">
        <v>1021</v>
      </c>
      <c r="F616">
        <v>3.5</v>
      </c>
      <c r="G616">
        <v>5</v>
      </c>
      <c r="H616">
        <v>2</v>
      </c>
      <c r="I616">
        <v>1.4044943820224699E-3</v>
      </c>
    </row>
    <row r="617" spans="1:9" x14ac:dyDescent="0.25">
      <c r="A617">
        <v>2</v>
      </c>
      <c r="B617">
        <v>73832</v>
      </c>
      <c r="C617" t="s">
        <v>84</v>
      </c>
      <c r="D617">
        <v>38971</v>
      </c>
      <c r="E617" t="s">
        <v>334</v>
      </c>
      <c r="F617">
        <v>3.5</v>
      </c>
      <c r="G617">
        <v>4</v>
      </c>
      <c r="H617">
        <v>2</v>
      </c>
      <c r="I617">
        <v>1.4044943820224699E-3</v>
      </c>
    </row>
    <row r="618" spans="1:9" x14ac:dyDescent="0.25">
      <c r="A618">
        <v>2</v>
      </c>
      <c r="B618">
        <v>75205</v>
      </c>
      <c r="C618" t="s">
        <v>1396</v>
      </c>
      <c r="D618">
        <v>85616</v>
      </c>
      <c r="E618" t="s">
        <v>337</v>
      </c>
      <c r="F618">
        <v>5</v>
      </c>
      <c r="G618">
        <v>19</v>
      </c>
      <c r="H618">
        <v>2</v>
      </c>
      <c r="I618">
        <v>1.4044943820224699E-3</v>
      </c>
    </row>
    <row r="619" spans="1:9" x14ac:dyDescent="0.25">
      <c r="A619">
        <v>2</v>
      </c>
      <c r="B619">
        <v>75205</v>
      </c>
      <c r="C619" t="s">
        <v>1396</v>
      </c>
      <c r="D619">
        <v>55965</v>
      </c>
      <c r="E619" t="s">
        <v>1493</v>
      </c>
      <c r="F619">
        <v>5</v>
      </c>
      <c r="G619">
        <v>10</v>
      </c>
      <c r="H619">
        <v>2</v>
      </c>
      <c r="I619">
        <v>1.4044943820224699E-3</v>
      </c>
    </row>
    <row r="620" spans="1:9" x14ac:dyDescent="0.25">
      <c r="A620">
        <v>2</v>
      </c>
      <c r="B620">
        <v>75205</v>
      </c>
      <c r="C620" t="s">
        <v>1396</v>
      </c>
      <c r="D620">
        <v>61456</v>
      </c>
      <c r="E620" t="s">
        <v>285</v>
      </c>
      <c r="F620">
        <v>5</v>
      </c>
      <c r="G620">
        <v>6</v>
      </c>
      <c r="H620">
        <v>2</v>
      </c>
      <c r="I620">
        <v>1.4044943820224699E-3</v>
      </c>
    </row>
    <row r="621" spans="1:9" x14ac:dyDescent="0.25">
      <c r="A621">
        <v>2</v>
      </c>
      <c r="B621">
        <v>75207</v>
      </c>
      <c r="C621" t="s">
        <v>1203</v>
      </c>
      <c r="D621">
        <v>58670</v>
      </c>
      <c r="E621" t="s">
        <v>271</v>
      </c>
      <c r="F621">
        <v>7</v>
      </c>
      <c r="G621">
        <v>9</v>
      </c>
      <c r="H621">
        <v>2</v>
      </c>
      <c r="I621">
        <v>1.4044943820224699E-3</v>
      </c>
    </row>
    <row r="622" spans="1:9" x14ac:dyDescent="0.25">
      <c r="A622">
        <v>2</v>
      </c>
      <c r="B622">
        <v>75207</v>
      </c>
      <c r="C622" t="s">
        <v>1203</v>
      </c>
      <c r="D622">
        <v>57663</v>
      </c>
      <c r="E622" t="s">
        <v>70</v>
      </c>
      <c r="F622">
        <v>7</v>
      </c>
      <c r="G622">
        <v>2.4117647058823501</v>
      </c>
      <c r="H622">
        <v>2</v>
      </c>
      <c r="I622">
        <v>1.4044943820224699E-3</v>
      </c>
    </row>
    <row r="623" spans="1:9" x14ac:dyDescent="0.25">
      <c r="A623">
        <v>2</v>
      </c>
      <c r="B623">
        <v>75214</v>
      </c>
      <c r="C623" t="s">
        <v>335</v>
      </c>
      <c r="D623">
        <v>32947</v>
      </c>
      <c r="E623" t="s">
        <v>336</v>
      </c>
      <c r="F623">
        <v>5</v>
      </c>
      <c r="G623">
        <v>7</v>
      </c>
      <c r="H623">
        <v>4</v>
      </c>
      <c r="I623">
        <v>2.8089887640449398E-3</v>
      </c>
    </row>
    <row r="624" spans="1:9" x14ac:dyDescent="0.25">
      <c r="A624">
        <v>2</v>
      </c>
      <c r="B624">
        <v>75214</v>
      </c>
      <c r="C624" t="s">
        <v>335</v>
      </c>
      <c r="D624">
        <v>71192</v>
      </c>
      <c r="E624" t="s">
        <v>82</v>
      </c>
      <c r="F624">
        <v>5</v>
      </c>
      <c r="G624">
        <v>2.125</v>
      </c>
      <c r="H624">
        <v>3</v>
      </c>
      <c r="I624">
        <v>2.1067415730337E-3</v>
      </c>
    </row>
    <row r="625" spans="1:9" x14ac:dyDescent="0.25">
      <c r="A625">
        <v>2</v>
      </c>
      <c r="B625">
        <v>75214</v>
      </c>
      <c r="C625" t="s">
        <v>335</v>
      </c>
      <c r="D625">
        <v>55779</v>
      </c>
      <c r="E625" t="s">
        <v>1149</v>
      </c>
      <c r="F625">
        <v>5</v>
      </c>
      <c r="G625">
        <v>8</v>
      </c>
      <c r="H625">
        <v>2</v>
      </c>
      <c r="I625">
        <v>1.4044943820224699E-3</v>
      </c>
    </row>
    <row r="626" spans="1:9" x14ac:dyDescent="0.25">
      <c r="A626">
        <v>2</v>
      </c>
      <c r="B626">
        <v>75541</v>
      </c>
      <c r="C626" t="s">
        <v>1542</v>
      </c>
      <c r="D626">
        <v>86027</v>
      </c>
      <c r="E626" t="s">
        <v>1433</v>
      </c>
      <c r="F626">
        <v>1.5</v>
      </c>
      <c r="G626">
        <v>7</v>
      </c>
      <c r="H626">
        <v>2</v>
      </c>
      <c r="I626">
        <v>1.4044943820224699E-3</v>
      </c>
    </row>
    <row r="627" spans="1:9" x14ac:dyDescent="0.25">
      <c r="A627">
        <v>2</v>
      </c>
      <c r="B627">
        <v>75541</v>
      </c>
      <c r="C627" t="s">
        <v>1542</v>
      </c>
      <c r="D627">
        <v>25897</v>
      </c>
      <c r="E627" t="s">
        <v>1297</v>
      </c>
      <c r="F627">
        <v>1.5</v>
      </c>
      <c r="G627">
        <v>3.5</v>
      </c>
      <c r="H627">
        <v>2</v>
      </c>
      <c r="I627">
        <v>1.4044943820224699E-3</v>
      </c>
    </row>
    <row r="628" spans="1:9" x14ac:dyDescent="0.25">
      <c r="A628">
        <v>2</v>
      </c>
      <c r="B628">
        <v>75541</v>
      </c>
      <c r="C628" t="s">
        <v>1542</v>
      </c>
      <c r="D628">
        <v>25676</v>
      </c>
      <c r="E628" t="s">
        <v>1443</v>
      </c>
      <c r="F628">
        <v>1.5</v>
      </c>
      <c r="G628">
        <v>3</v>
      </c>
      <c r="H628">
        <v>2</v>
      </c>
      <c r="I628">
        <v>1.4044943820224699E-3</v>
      </c>
    </row>
    <row r="629" spans="1:9" x14ac:dyDescent="0.25">
      <c r="A629">
        <v>2</v>
      </c>
      <c r="B629">
        <v>75709</v>
      </c>
      <c r="C629" t="s">
        <v>49</v>
      </c>
      <c r="D629">
        <v>97045</v>
      </c>
      <c r="E629" t="s">
        <v>12</v>
      </c>
      <c r="F629">
        <v>1.5</v>
      </c>
      <c r="G629">
        <v>9</v>
      </c>
      <c r="H629">
        <v>2</v>
      </c>
      <c r="I629">
        <v>1.4044943820224699E-3</v>
      </c>
    </row>
    <row r="630" spans="1:9" x14ac:dyDescent="0.25">
      <c r="A630">
        <v>2</v>
      </c>
      <c r="B630">
        <v>75709</v>
      </c>
      <c r="C630" t="s">
        <v>49</v>
      </c>
      <c r="D630">
        <v>69774</v>
      </c>
      <c r="E630" t="s">
        <v>5</v>
      </c>
      <c r="F630">
        <v>1.5</v>
      </c>
      <c r="G630">
        <v>8</v>
      </c>
      <c r="H630">
        <v>2</v>
      </c>
      <c r="I630">
        <v>1.4044943820224699E-3</v>
      </c>
    </row>
    <row r="631" spans="1:9" x14ac:dyDescent="0.25">
      <c r="A631">
        <v>2</v>
      </c>
      <c r="B631">
        <v>75709</v>
      </c>
      <c r="C631" t="s">
        <v>49</v>
      </c>
      <c r="D631">
        <v>14862</v>
      </c>
      <c r="E631" t="s">
        <v>4</v>
      </c>
      <c r="F631">
        <v>1.5</v>
      </c>
      <c r="G631">
        <v>8</v>
      </c>
      <c r="H631">
        <v>2</v>
      </c>
      <c r="I631">
        <v>1.4044943820224699E-3</v>
      </c>
    </row>
    <row r="632" spans="1:9" x14ac:dyDescent="0.25">
      <c r="A632">
        <v>2</v>
      </c>
      <c r="B632">
        <v>75789</v>
      </c>
      <c r="C632" t="s">
        <v>1170</v>
      </c>
      <c r="D632">
        <v>33231</v>
      </c>
      <c r="E632" t="s">
        <v>116</v>
      </c>
      <c r="F632">
        <v>4</v>
      </c>
      <c r="G632">
        <v>16</v>
      </c>
      <c r="H632">
        <v>2</v>
      </c>
      <c r="I632">
        <v>1.4044943820224699E-3</v>
      </c>
    </row>
    <row r="633" spans="1:9" x14ac:dyDescent="0.25">
      <c r="A633">
        <v>2</v>
      </c>
      <c r="B633">
        <v>75792</v>
      </c>
      <c r="C633" t="s">
        <v>1435</v>
      </c>
      <c r="D633">
        <v>31351</v>
      </c>
      <c r="E633" t="s">
        <v>1543</v>
      </c>
      <c r="F633">
        <v>3</v>
      </c>
      <c r="G633">
        <v>5</v>
      </c>
      <c r="H633">
        <v>2</v>
      </c>
      <c r="I633">
        <v>1.4044943820224699E-3</v>
      </c>
    </row>
    <row r="634" spans="1:9" x14ac:dyDescent="0.25">
      <c r="A634">
        <v>2</v>
      </c>
      <c r="B634">
        <v>76470</v>
      </c>
      <c r="C634" t="s">
        <v>1135</v>
      </c>
      <c r="D634">
        <v>10987</v>
      </c>
      <c r="E634" t="s">
        <v>1289</v>
      </c>
      <c r="F634">
        <v>7</v>
      </c>
      <c r="G634">
        <v>3</v>
      </c>
      <c r="H634">
        <v>2</v>
      </c>
      <c r="I634">
        <v>1.4044943820224699E-3</v>
      </c>
    </row>
    <row r="635" spans="1:9" x14ac:dyDescent="0.25">
      <c r="A635">
        <v>2</v>
      </c>
      <c r="B635">
        <v>76489</v>
      </c>
      <c r="C635" t="s">
        <v>1544</v>
      </c>
      <c r="D635">
        <v>75540</v>
      </c>
      <c r="E635" t="s">
        <v>626</v>
      </c>
      <c r="F635">
        <v>1.5</v>
      </c>
      <c r="G635">
        <v>3</v>
      </c>
      <c r="H635">
        <v>2</v>
      </c>
      <c r="I635">
        <v>1.4044943820224699E-3</v>
      </c>
    </row>
    <row r="636" spans="1:9" x14ac:dyDescent="0.25">
      <c r="A636">
        <v>2</v>
      </c>
      <c r="B636">
        <v>76743</v>
      </c>
      <c r="C636" t="s">
        <v>1545</v>
      </c>
      <c r="D636">
        <v>78152</v>
      </c>
      <c r="E636" t="s">
        <v>1416</v>
      </c>
      <c r="F636">
        <v>4</v>
      </c>
      <c r="G636">
        <v>8</v>
      </c>
      <c r="H636">
        <v>2</v>
      </c>
      <c r="I636">
        <v>1.4044943820224699E-3</v>
      </c>
    </row>
    <row r="637" spans="1:9" x14ac:dyDescent="0.25">
      <c r="A637">
        <v>2</v>
      </c>
      <c r="B637">
        <v>77162</v>
      </c>
      <c r="C637" t="s">
        <v>396</v>
      </c>
      <c r="D637">
        <v>56222</v>
      </c>
      <c r="E637" t="s">
        <v>1214</v>
      </c>
      <c r="F637">
        <v>7</v>
      </c>
      <c r="G637">
        <v>7</v>
      </c>
      <c r="H637">
        <v>3</v>
      </c>
      <c r="I637">
        <v>2.1067415730337E-3</v>
      </c>
    </row>
    <row r="638" spans="1:9" x14ac:dyDescent="0.25">
      <c r="A638">
        <v>2</v>
      </c>
      <c r="B638">
        <v>77162</v>
      </c>
      <c r="C638" t="s">
        <v>396</v>
      </c>
      <c r="D638">
        <v>58670</v>
      </c>
      <c r="E638" t="s">
        <v>271</v>
      </c>
      <c r="F638">
        <v>7</v>
      </c>
      <c r="G638">
        <v>9</v>
      </c>
      <c r="H638">
        <v>2</v>
      </c>
      <c r="I638">
        <v>1.4044943820224699E-3</v>
      </c>
    </row>
    <row r="639" spans="1:9" x14ac:dyDescent="0.25">
      <c r="A639">
        <v>2</v>
      </c>
      <c r="B639">
        <v>77162</v>
      </c>
      <c r="C639" t="s">
        <v>396</v>
      </c>
      <c r="D639">
        <v>56084</v>
      </c>
      <c r="E639" t="s">
        <v>274</v>
      </c>
      <c r="F639">
        <v>7</v>
      </c>
      <c r="G639">
        <v>6</v>
      </c>
      <c r="H639">
        <v>2</v>
      </c>
      <c r="I639">
        <v>1.4044943820224699E-3</v>
      </c>
    </row>
    <row r="640" spans="1:9" x14ac:dyDescent="0.25">
      <c r="A640">
        <v>2</v>
      </c>
      <c r="B640">
        <v>77446</v>
      </c>
      <c r="C640" t="s">
        <v>1262</v>
      </c>
      <c r="D640">
        <v>2017</v>
      </c>
      <c r="E640" t="s">
        <v>1263</v>
      </c>
      <c r="F640">
        <v>3</v>
      </c>
      <c r="G640">
        <v>3</v>
      </c>
      <c r="H640">
        <v>2</v>
      </c>
      <c r="I640">
        <v>1.4044943820224699E-3</v>
      </c>
    </row>
    <row r="641" spans="1:9" x14ac:dyDescent="0.25">
      <c r="A641">
        <v>2</v>
      </c>
      <c r="B641">
        <v>78169</v>
      </c>
      <c r="C641" t="s">
        <v>615</v>
      </c>
      <c r="D641">
        <v>87655</v>
      </c>
      <c r="E641" t="s">
        <v>942</v>
      </c>
      <c r="F641">
        <v>3</v>
      </c>
      <c r="G641">
        <v>8</v>
      </c>
      <c r="H641">
        <v>3</v>
      </c>
      <c r="I641">
        <v>2.1067415730337E-3</v>
      </c>
    </row>
    <row r="642" spans="1:9" x14ac:dyDescent="0.25">
      <c r="A642">
        <v>2</v>
      </c>
      <c r="B642">
        <v>78169</v>
      </c>
      <c r="C642" t="s">
        <v>615</v>
      </c>
      <c r="D642">
        <v>88396</v>
      </c>
      <c r="E642" t="s">
        <v>241</v>
      </c>
      <c r="F642">
        <v>3</v>
      </c>
      <c r="G642">
        <v>12</v>
      </c>
      <c r="H642">
        <v>2</v>
      </c>
      <c r="I642">
        <v>1.4044943820224699E-3</v>
      </c>
    </row>
    <row r="643" spans="1:9" x14ac:dyDescent="0.25">
      <c r="A643">
        <v>2</v>
      </c>
      <c r="B643">
        <v>78169</v>
      </c>
      <c r="C643" t="s">
        <v>615</v>
      </c>
      <c r="D643">
        <v>78225</v>
      </c>
      <c r="E643" t="s">
        <v>1154</v>
      </c>
      <c r="F643">
        <v>3</v>
      </c>
      <c r="G643">
        <v>6</v>
      </c>
      <c r="H643">
        <v>2</v>
      </c>
      <c r="I643">
        <v>1.4044943820224699E-3</v>
      </c>
    </row>
    <row r="644" spans="1:9" x14ac:dyDescent="0.25">
      <c r="A644">
        <v>2</v>
      </c>
      <c r="B644">
        <v>78210</v>
      </c>
      <c r="C644" t="s">
        <v>1546</v>
      </c>
      <c r="D644">
        <v>55758</v>
      </c>
      <c r="E644" t="s">
        <v>771</v>
      </c>
      <c r="F644">
        <v>8</v>
      </c>
      <c r="G644">
        <v>3</v>
      </c>
      <c r="H644">
        <v>2</v>
      </c>
      <c r="I644">
        <v>1.4044943820224699E-3</v>
      </c>
    </row>
    <row r="645" spans="1:9" x14ac:dyDescent="0.25">
      <c r="A645">
        <v>2</v>
      </c>
      <c r="B645">
        <v>78220</v>
      </c>
      <c r="C645" t="s">
        <v>637</v>
      </c>
      <c r="D645">
        <v>85333</v>
      </c>
      <c r="E645" t="s">
        <v>752</v>
      </c>
      <c r="F645">
        <v>4</v>
      </c>
      <c r="G645">
        <v>5</v>
      </c>
      <c r="H645">
        <v>2</v>
      </c>
      <c r="I645">
        <v>1.4044943820224699E-3</v>
      </c>
    </row>
    <row r="646" spans="1:9" x14ac:dyDescent="0.25">
      <c r="A646">
        <v>2</v>
      </c>
      <c r="B646">
        <v>78220</v>
      </c>
      <c r="C646" t="s">
        <v>637</v>
      </c>
      <c r="D646">
        <v>85456</v>
      </c>
      <c r="E646" t="s">
        <v>1547</v>
      </c>
      <c r="F646">
        <v>4</v>
      </c>
      <c r="G646">
        <v>3.5</v>
      </c>
      <c r="H646">
        <v>2</v>
      </c>
      <c r="I646">
        <v>1.4044943820224699E-3</v>
      </c>
    </row>
    <row r="647" spans="1:9" x14ac:dyDescent="0.25">
      <c r="A647">
        <v>2</v>
      </c>
      <c r="B647">
        <v>78250</v>
      </c>
      <c r="C647" t="s">
        <v>946</v>
      </c>
      <c r="D647">
        <v>5005</v>
      </c>
      <c r="E647" t="s">
        <v>1108</v>
      </c>
      <c r="F647">
        <v>6</v>
      </c>
      <c r="G647">
        <v>6</v>
      </c>
      <c r="H647">
        <v>2</v>
      </c>
      <c r="I647">
        <v>1.4044943820224699E-3</v>
      </c>
    </row>
    <row r="648" spans="1:9" x14ac:dyDescent="0.25">
      <c r="A648">
        <v>2</v>
      </c>
      <c r="B648">
        <v>78516</v>
      </c>
      <c r="C648" t="s">
        <v>340</v>
      </c>
      <c r="D648">
        <v>33299</v>
      </c>
      <c r="E648" t="s">
        <v>66</v>
      </c>
      <c r="F648">
        <v>2.5</v>
      </c>
      <c r="G648">
        <v>3.5</v>
      </c>
      <c r="H648">
        <v>4</v>
      </c>
      <c r="I648">
        <v>2.8089887640449398E-3</v>
      </c>
    </row>
    <row r="649" spans="1:9" x14ac:dyDescent="0.25">
      <c r="A649">
        <v>2</v>
      </c>
      <c r="B649">
        <v>78516</v>
      </c>
      <c r="C649" t="s">
        <v>340</v>
      </c>
      <c r="D649">
        <v>85763</v>
      </c>
      <c r="E649" t="s">
        <v>341</v>
      </c>
      <c r="F649">
        <v>2.5</v>
      </c>
      <c r="G649">
        <v>9</v>
      </c>
      <c r="H649">
        <v>3</v>
      </c>
      <c r="I649">
        <v>2.1067415730337E-3</v>
      </c>
    </row>
    <row r="650" spans="1:9" x14ac:dyDescent="0.25">
      <c r="A650">
        <v>2</v>
      </c>
      <c r="B650">
        <v>78516</v>
      </c>
      <c r="C650" t="s">
        <v>340</v>
      </c>
      <c r="D650">
        <v>88066</v>
      </c>
      <c r="E650" t="s">
        <v>363</v>
      </c>
      <c r="F650">
        <v>2.5</v>
      </c>
      <c r="G650">
        <v>6.875</v>
      </c>
      <c r="H650">
        <v>3</v>
      </c>
      <c r="I650">
        <v>2.1067415730337E-3</v>
      </c>
    </row>
    <row r="651" spans="1:9" x14ac:dyDescent="0.25">
      <c r="A651">
        <v>2</v>
      </c>
      <c r="B651">
        <v>78518</v>
      </c>
      <c r="C651" t="s">
        <v>348</v>
      </c>
      <c r="D651">
        <v>19101</v>
      </c>
      <c r="E651" t="s">
        <v>861</v>
      </c>
      <c r="F651">
        <v>1.5</v>
      </c>
      <c r="G651">
        <v>5</v>
      </c>
      <c r="H651">
        <v>2</v>
      </c>
      <c r="I651">
        <v>1.4044943820224699E-3</v>
      </c>
    </row>
    <row r="652" spans="1:9" x14ac:dyDescent="0.25">
      <c r="A652">
        <v>2</v>
      </c>
      <c r="B652">
        <v>78544</v>
      </c>
      <c r="C652" t="s">
        <v>1548</v>
      </c>
      <c r="D652">
        <v>1542</v>
      </c>
      <c r="E652" t="s">
        <v>1409</v>
      </c>
      <c r="F652">
        <v>1.5</v>
      </c>
      <c r="G652">
        <v>6</v>
      </c>
      <c r="H652">
        <v>2</v>
      </c>
      <c r="I652">
        <v>1.4044943820224699E-3</v>
      </c>
    </row>
    <row r="653" spans="1:9" x14ac:dyDescent="0.25">
      <c r="A653">
        <v>2</v>
      </c>
      <c r="B653">
        <v>78555</v>
      </c>
      <c r="C653" t="s">
        <v>440</v>
      </c>
      <c r="D653">
        <v>64150</v>
      </c>
      <c r="E653" t="s">
        <v>295</v>
      </c>
      <c r="F653">
        <v>2</v>
      </c>
      <c r="G653">
        <v>2.5</v>
      </c>
      <c r="H653">
        <v>3</v>
      </c>
      <c r="I653">
        <v>2.1067415730337E-3</v>
      </c>
    </row>
    <row r="654" spans="1:9" x14ac:dyDescent="0.25">
      <c r="A654">
        <v>2</v>
      </c>
      <c r="B654">
        <v>78555</v>
      </c>
      <c r="C654" t="s">
        <v>440</v>
      </c>
      <c r="D654">
        <v>58109</v>
      </c>
      <c r="E654" t="s">
        <v>438</v>
      </c>
      <c r="F654">
        <v>2</v>
      </c>
      <c r="G654">
        <v>4</v>
      </c>
      <c r="H654">
        <v>2</v>
      </c>
      <c r="I654">
        <v>1.4044943820224699E-3</v>
      </c>
    </row>
    <row r="655" spans="1:9" x14ac:dyDescent="0.25">
      <c r="A655">
        <v>2</v>
      </c>
      <c r="B655">
        <v>78555</v>
      </c>
      <c r="C655" t="s">
        <v>440</v>
      </c>
      <c r="D655">
        <v>64065</v>
      </c>
      <c r="E655" t="s">
        <v>314</v>
      </c>
      <c r="F655">
        <v>2</v>
      </c>
      <c r="G655">
        <v>2.5</v>
      </c>
      <c r="H655">
        <v>2</v>
      </c>
      <c r="I655">
        <v>1.4044943820224699E-3</v>
      </c>
    </row>
    <row r="656" spans="1:9" x14ac:dyDescent="0.25">
      <c r="A656">
        <v>2</v>
      </c>
      <c r="B656">
        <v>78598</v>
      </c>
      <c r="C656" t="s">
        <v>1392</v>
      </c>
      <c r="D656">
        <v>68325</v>
      </c>
      <c r="E656" t="s">
        <v>24</v>
      </c>
      <c r="F656">
        <v>10</v>
      </c>
      <c r="G656">
        <v>15</v>
      </c>
      <c r="H656">
        <v>2</v>
      </c>
      <c r="I656">
        <v>1.4044943820224699E-3</v>
      </c>
    </row>
    <row r="657" spans="1:9" x14ac:dyDescent="0.25">
      <c r="A657">
        <v>2</v>
      </c>
      <c r="B657">
        <v>78598</v>
      </c>
      <c r="C657" t="s">
        <v>1392</v>
      </c>
      <c r="D657">
        <v>86628</v>
      </c>
      <c r="E657" t="s">
        <v>1463</v>
      </c>
      <c r="F657">
        <v>10</v>
      </c>
      <c r="G657">
        <v>7</v>
      </c>
      <c r="H657">
        <v>2</v>
      </c>
      <c r="I657">
        <v>1.4044943820224699E-3</v>
      </c>
    </row>
    <row r="658" spans="1:9" x14ac:dyDescent="0.25">
      <c r="A658">
        <v>2</v>
      </c>
      <c r="B658">
        <v>8251</v>
      </c>
      <c r="C658" t="s">
        <v>1549</v>
      </c>
      <c r="D658">
        <v>8246</v>
      </c>
      <c r="E658" t="s">
        <v>999</v>
      </c>
      <c r="F658">
        <v>9</v>
      </c>
      <c r="G658">
        <v>4</v>
      </c>
      <c r="H658">
        <v>2</v>
      </c>
      <c r="I658">
        <v>1.4044943820224699E-3</v>
      </c>
    </row>
    <row r="659" spans="1:9" x14ac:dyDescent="0.25">
      <c r="A659">
        <v>2</v>
      </c>
      <c r="B659">
        <v>8355</v>
      </c>
      <c r="C659" t="s">
        <v>1550</v>
      </c>
      <c r="D659">
        <v>8342</v>
      </c>
      <c r="E659" t="s">
        <v>1551</v>
      </c>
      <c r="F659">
        <v>5</v>
      </c>
      <c r="G659">
        <v>6</v>
      </c>
      <c r="H659">
        <v>2</v>
      </c>
      <c r="I659">
        <v>1.4044943820224699E-3</v>
      </c>
    </row>
    <row r="660" spans="1:9" x14ac:dyDescent="0.25">
      <c r="A660">
        <v>2</v>
      </c>
      <c r="B660">
        <v>84446</v>
      </c>
      <c r="C660" t="s">
        <v>1552</v>
      </c>
      <c r="D660">
        <v>57743</v>
      </c>
      <c r="E660" t="s">
        <v>1323</v>
      </c>
      <c r="F660">
        <v>1</v>
      </c>
      <c r="G660">
        <v>3</v>
      </c>
      <c r="H660">
        <v>2</v>
      </c>
      <c r="I660">
        <v>1.4044943820224699E-3</v>
      </c>
    </row>
    <row r="661" spans="1:9" x14ac:dyDescent="0.25">
      <c r="A661">
        <v>2</v>
      </c>
      <c r="B661">
        <v>85024</v>
      </c>
      <c r="C661" t="s">
        <v>66</v>
      </c>
      <c r="D661">
        <v>9909</v>
      </c>
      <c r="E661" t="s">
        <v>730</v>
      </c>
      <c r="F661">
        <v>3.5</v>
      </c>
      <c r="G661">
        <v>5</v>
      </c>
      <c r="H661">
        <v>2</v>
      </c>
      <c r="I661">
        <v>1.4044943820224699E-3</v>
      </c>
    </row>
    <row r="662" spans="1:9" x14ac:dyDescent="0.25">
      <c r="A662">
        <v>2</v>
      </c>
      <c r="B662">
        <v>85024</v>
      </c>
      <c r="C662" t="s">
        <v>66</v>
      </c>
      <c r="D662">
        <v>9007</v>
      </c>
      <c r="E662" t="s">
        <v>1553</v>
      </c>
      <c r="F662">
        <v>3.5</v>
      </c>
      <c r="G662">
        <v>5</v>
      </c>
      <c r="H662">
        <v>2</v>
      </c>
      <c r="I662">
        <v>1.4044943820224699E-3</v>
      </c>
    </row>
    <row r="663" spans="1:9" x14ac:dyDescent="0.25">
      <c r="A663">
        <v>2</v>
      </c>
      <c r="B663">
        <v>85024</v>
      </c>
      <c r="C663" t="s">
        <v>66</v>
      </c>
      <c r="D663">
        <v>85517</v>
      </c>
      <c r="E663" t="s">
        <v>1554</v>
      </c>
      <c r="F663">
        <v>3.5</v>
      </c>
      <c r="G663">
        <v>3.8235294117646998</v>
      </c>
      <c r="H663">
        <v>2</v>
      </c>
      <c r="I663">
        <v>1.4044943820224699E-3</v>
      </c>
    </row>
    <row r="664" spans="1:9" x14ac:dyDescent="0.25">
      <c r="A664">
        <v>2</v>
      </c>
      <c r="B664">
        <v>85045</v>
      </c>
      <c r="C664" t="s">
        <v>1555</v>
      </c>
      <c r="D664">
        <v>38957</v>
      </c>
      <c r="E664" t="s">
        <v>1278</v>
      </c>
      <c r="F664">
        <v>8</v>
      </c>
      <c r="G664">
        <v>3</v>
      </c>
      <c r="H664">
        <v>2</v>
      </c>
      <c r="I664">
        <v>1.4044943820224699E-3</v>
      </c>
    </row>
    <row r="665" spans="1:9" x14ac:dyDescent="0.25">
      <c r="A665">
        <v>2</v>
      </c>
      <c r="B665">
        <v>85249</v>
      </c>
      <c r="C665" t="s">
        <v>1106</v>
      </c>
      <c r="D665">
        <v>16004</v>
      </c>
      <c r="E665" t="s">
        <v>165</v>
      </c>
      <c r="F665">
        <v>13</v>
      </c>
      <c r="G665">
        <v>8</v>
      </c>
      <c r="H665">
        <v>2</v>
      </c>
      <c r="I665">
        <v>1.4044943820224699E-3</v>
      </c>
    </row>
    <row r="666" spans="1:9" x14ac:dyDescent="0.25">
      <c r="A666">
        <v>2</v>
      </c>
      <c r="B666">
        <v>85249</v>
      </c>
      <c r="C666" t="s">
        <v>1106</v>
      </c>
      <c r="D666">
        <v>88546</v>
      </c>
      <c r="E666" t="s">
        <v>409</v>
      </c>
      <c r="F666">
        <v>13</v>
      </c>
      <c r="G666">
        <v>7</v>
      </c>
      <c r="H666">
        <v>2</v>
      </c>
      <c r="I666">
        <v>1.4044943820224699E-3</v>
      </c>
    </row>
    <row r="667" spans="1:9" x14ac:dyDescent="0.25">
      <c r="A667">
        <v>2</v>
      </c>
      <c r="B667">
        <v>85249</v>
      </c>
      <c r="C667" t="s">
        <v>1106</v>
      </c>
      <c r="D667">
        <v>73383</v>
      </c>
      <c r="E667" t="s">
        <v>103</v>
      </c>
      <c r="F667">
        <v>13</v>
      </c>
      <c r="G667">
        <v>2.5</v>
      </c>
      <c r="H667">
        <v>2</v>
      </c>
      <c r="I667">
        <v>1.4044943820224699E-3</v>
      </c>
    </row>
    <row r="668" spans="1:9" x14ac:dyDescent="0.25">
      <c r="A668">
        <v>2</v>
      </c>
      <c r="B668">
        <v>85302</v>
      </c>
      <c r="C668" t="s">
        <v>345</v>
      </c>
      <c r="D668">
        <v>26041</v>
      </c>
      <c r="E668" t="s">
        <v>971</v>
      </c>
      <c r="F668">
        <v>2.5</v>
      </c>
      <c r="G668">
        <v>2.2999999999999998</v>
      </c>
      <c r="H668">
        <v>2</v>
      </c>
      <c r="I668">
        <v>1.4044943820224699E-3</v>
      </c>
    </row>
    <row r="669" spans="1:9" x14ac:dyDescent="0.25">
      <c r="A669">
        <v>2</v>
      </c>
      <c r="B669">
        <v>85332</v>
      </c>
      <c r="C669" t="s">
        <v>1096</v>
      </c>
      <c r="D669">
        <v>33055</v>
      </c>
      <c r="E669" t="s">
        <v>917</v>
      </c>
      <c r="F669">
        <v>3</v>
      </c>
      <c r="G669">
        <v>4</v>
      </c>
      <c r="H669">
        <v>2</v>
      </c>
      <c r="I669">
        <v>1.4044943820224699E-3</v>
      </c>
    </row>
    <row r="670" spans="1:9" x14ac:dyDescent="0.25">
      <c r="A670">
        <v>2</v>
      </c>
      <c r="B670">
        <v>85487</v>
      </c>
      <c r="C670" t="s">
        <v>29</v>
      </c>
      <c r="D670">
        <v>47707</v>
      </c>
      <c r="E670" t="s">
        <v>1132</v>
      </c>
      <c r="F670">
        <v>8</v>
      </c>
      <c r="G670">
        <v>6</v>
      </c>
      <c r="H670">
        <v>2</v>
      </c>
      <c r="I670">
        <v>1.4044943820224699E-3</v>
      </c>
    </row>
    <row r="671" spans="1:9" x14ac:dyDescent="0.25">
      <c r="A671">
        <v>2</v>
      </c>
      <c r="B671">
        <v>85487</v>
      </c>
      <c r="C671" t="s">
        <v>29</v>
      </c>
      <c r="D671">
        <v>6118</v>
      </c>
      <c r="E671" t="s">
        <v>77</v>
      </c>
      <c r="F671">
        <v>8</v>
      </c>
      <c r="G671">
        <v>5</v>
      </c>
      <c r="H671">
        <v>2</v>
      </c>
      <c r="I671">
        <v>1.4044943820224699E-3</v>
      </c>
    </row>
    <row r="672" spans="1:9" x14ac:dyDescent="0.25">
      <c r="A672">
        <v>2</v>
      </c>
      <c r="B672">
        <v>85487</v>
      </c>
      <c r="C672" t="s">
        <v>29</v>
      </c>
      <c r="D672">
        <v>73832</v>
      </c>
      <c r="E672" t="s">
        <v>84</v>
      </c>
      <c r="F672">
        <v>8</v>
      </c>
      <c r="G672">
        <v>3.5</v>
      </c>
      <c r="H672">
        <v>2</v>
      </c>
      <c r="I672">
        <v>1.4044943820224699E-3</v>
      </c>
    </row>
    <row r="673" spans="1:9" x14ac:dyDescent="0.25">
      <c r="A673">
        <v>2</v>
      </c>
      <c r="B673">
        <v>85543</v>
      </c>
      <c r="C673" t="s">
        <v>83</v>
      </c>
      <c r="D673">
        <v>89621</v>
      </c>
      <c r="E673" t="s">
        <v>349</v>
      </c>
      <c r="F673">
        <v>3</v>
      </c>
      <c r="G673">
        <v>3</v>
      </c>
      <c r="H673">
        <v>5</v>
      </c>
      <c r="I673">
        <v>3.5112359550561701E-3</v>
      </c>
    </row>
    <row r="674" spans="1:9" x14ac:dyDescent="0.25">
      <c r="A674">
        <v>2</v>
      </c>
      <c r="B674">
        <v>85543</v>
      </c>
      <c r="C674" t="s">
        <v>83</v>
      </c>
      <c r="D674">
        <v>88860</v>
      </c>
      <c r="E674" t="s">
        <v>92</v>
      </c>
      <c r="F674">
        <v>3</v>
      </c>
      <c r="G674">
        <v>3</v>
      </c>
      <c r="H674">
        <v>4</v>
      </c>
      <c r="I674">
        <v>2.8089887640449398E-3</v>
      </c>
    </row>
    <row r="675" spans="1:9" x14ac:dyDescent="0.25">
      <c r="A675">
        <v>2</v>
      </c>
      <c r="B675">
        <v>85543</v>
      </c>
      <c r="C675" t="s">
        <v>83</v>
      </c>
      <c r="D675">
        <v>73827</v>
      </c>
      <c r="E675" t="s">
        <v>83</v>
      </c>
      <c r="F675">
        <v>3</v>
      </c>
      <c r="G675">
        <v>3</v>
      </c>
      <c r="H675">
        <v>4</v>
      </c>
      <c r="I675">
        <v>2.8089887640449398E-3</v>
      </c>
    </row>
    <row r="676" spans="1:9" x14ac:dyDescent="0.25">
      <c r="A676">
        <v>2</v>
      </c>
      <c r="B676">
        <v>85763</v>
      </c>
      <c r="C676" t="s">
        <v>341</v>
      </c>
      <c r="D676">
        <v>33362</v>
      </c>
      <c r="E676" t="s">
        <v>1316</v>
      </c>
      <c r="F676">
        <v>9</v>
      </c>
      <c r="G676">
        <v>16</v>
      </c>
      <c r="H676">
        <v>2</v>
      </c>
      <c r="I676">
        <v>1.4044943820224699E-3</v>
      </c>
    </row>
    <row r="677" spans="1:9" x14ac:dyDescent="0.25">
      <c r="A677">
        <v>2</v>
      </c>
      <c r="B677">
        <v>85763</v>
      </c>
      <c r="C677" t="s">
        <v>341</v>
      </c>
      <c r="D677">
        <v>38318</v>
      </c>
      <c r="E677" t="s">
        <v>1229</v>
      </c>
      <c r="F677">
        <v>9</v>
      </c>
      <c r="G677">
        <v>14</v>
      </c>
      <c r="H677">
        <v>2</v>
      </c>
      <c r="I677">
        <v>1.4044943820224699E-3</v>
      </c>
    </row>
    <row r="678" spans="1:9" x14ac:dyDescent="0.25">
      <c r="A678">
        <v>2</v>
      </c>
      <c r="B678">
        <v>85763</v>
      </c>
      <c r="C678" t="s">
        <v>341</v>
      </c>
      <c r="D678">
        <v>88339</v>
      </c>
      <c r="E678" t="s">
        <v>167</v>
      </c>
      <c r="F678">
        <v>9</v>
      </c>
      <c r="G678">
        <v>13</v>
      </c>
      <c r="H678">
        <v>2</v>
      </c>
      <c r="I678">
        <v>1.4044943820224699E-3</v>
      </c>
    </row>
    <row r="679" spans="1:9" x14ac:dyDescent="0.25">
      <c r="A679">
        <v>2</v>
      </c>
      <c r="B679">
        <v>85878</v>
      </c>
      <c r="C679" t="s">
        <v>874</v>
      </c>
      <c r="D679">
        <v>85880</v>
      </c>
      <c r="E679" t="s">
        <v>1556</v>
      </c>
      <c r="F679">
        <v>9</v>
      </c>
      <c r="G679">
        <v>9</v>
      </c>
      <c r="H679">
        <v>2</v>
      </c>
      <c r="I679">
        <v>1.4044943820224699E-3</v>
      </c>
    </row>
    <row r="680" spans="1:9" x14ac:dyDescent="0.25">
      <c r="A680">
        <v>2</v>
      </c>
      <c r="B680">
        <v>85891</v>
      </c>
      <c r="C680" t="s">
        <v>132</v>
      </c>
      <c r="D680">
        <v>68762</v>
      </c>
      <c r="E680" t="s">
        <v>1557</v>
      </c>
      <c r="F680">
        <v>8</v>
      </c>
      <c r="G680">
        <v>8</v>
      </c>
      <c r="H680">
        <v>2</v>
      </c>
      <c r="I680">
        <v>1.4044943820224699E-3</v>
      </c>
    </row>
    <row r="681" spans="1:9" x14ac:dyDescent="0.25">
      <c r="A681">
        <v>2</v>
      </c>
      <c r="B681">
        <v>85891</v>
      </c>
      <c r="C681" t="s">
        <v>132</v>
      </c>
      <c r="D681">
        <v>78210</v>
      </c>
      <c r="E681" t="s">
        <v>1546</v>
      </c>
      <c r="F681">
        <v>8</v>
      </c>
      <c r="G681">
        <v>8</v>
      </c>
      <c r="H681">
        <v>2</v>
      </c>
      <c r="I681">
        <v>1.4044943820224699E-3</v>
      </c>
    </row>
    <row r="682" spans="1:9" x14ac:dyDescent="0.25">
      <c r="A682">
        <v>2</v>
      </c>
      <c r="B682">
        <v>85891</v>
      </c>
      <c r="C682" t="s">
        <v>132</v>
      </c>
      <c r="D682">
        <v>86715</v>
      </c>
      <c r="E682" t="s">
        <v>355</v>
      </c>
      <c r="F682">
        <v>8</v>
      </c>
      <c r="G682">
        <v>3</v>
      </c>
      <c r="H682">
        <v>2</v>
      </c>
      <c r="I682">
        <v>1.4044943820224699E-3</v>
      </c>
    </row>
    <row r="683" spans="1:9" x14ac:dyDescent="0.25">
      <c r="A683">
        <v>2</v>
      </c>
      <c r="B683">
        <v>86202</v>
      </c>
      <c r="C683" t="s">
        <v>259</v>
      </c>
      <c r="D683">
        <v>85227</v>
      </c>
      <c r="E683" t="s">
        <v>351</v>
      </c>
      <c r="F683">
        <v>2.5</v>
      </c>
      <c r="G683">
        <v>2.5</v>
      </c>
      <c r="H683">
        <v>3</v>
      </c>
      <c r="I683">
        <v>2.1067415730337E-3</v>
      </c>
    </row>
    <row r="684" spans="1:9" x14ac:dyDescent="0.25">
      <c r="A684">
        <v>2</v>
      </c>
      <c r="B684">
        <v>86202</v>
      </c>
      <c r="C684" t="s">
        <v>259</v>
      </c>
      <c r="D684">
        <v>38136</v>
      </c>
      <c r="E684" t="s">
        <v>1558</v>
      </c>
      <c r="F684">
        <v>2.5</v>
      </c>
      <c r="G684">
        <v>5</v>
      </c>
      <c r="H684">
        <v>2</v>
      </c>
      <c r="I684">
        <v>1.4044943820224699E-3</v>
      </c>
    </row>
    <row r="685" spans="1:9" x14ac:dyDescent="0.25">
      <c r="A685">
        <v>2</v>
      </c>
      <c r="B685">
        <v>86202</v>
      </c>
      <c r="C685" t="s">
        <v>259</v>
      </c>
      <c r="D685">
        <v>86573</v>
      </c>
      <c r="E685" t="s">
        <v>1233</v>
      </c>
      <c r="F685">
        <v>2.5</v>
      </c>
      <c r="G685">
        <v>4.5</v>
      </c>
      <c r="H685">
        <v>2</v>
      </c>
      <c r="I685">
        <v>1.4044943820224699E-3</v>
      </c>
    </row>
    <row r="686" spans="1:9" x14ac:dyDescent="0.25">
      <c r="A686">
        <v>2</v>
      </c>
      <c r="B686">
        <v>86246</v>
      </c>
      <c r="C686" t="s">
        <v>441</v>
      </c>
      <c r="D686">
        <v>1781</v>
      </c>
      <c r="E686" t="s">
        <v>871</v>
      </c>
      <c r="F686">
        <v>3.5</v>
      </c>
      <c r="G686">
        <v>7</v>
      </c>
      <c r="H686">
        <v>2</v>
      </c>
      <c r="I686">
        <v>1.4044943820224699E-3</v>
      </c>
    </row>
    <row r="687" spans="1:9" x14ac:dyDescent="0.25">
      <c r="A687">
        <v>2</v>
      </c>
      <c r="B687">
        <v>86246</v>
      </c>
      <c r="C687" t="s">
        <v>441</v>
      </c>
      <c r="D687">
        <v>85733</v>
      </c>
      <c r="E687" t="s">
        <v>1559</v>
      </c>
      <c r="F687">
        <v>3.5</v>
      </c>
      <c r="G687">
        <v>3</v>
      </c>
      <c r="H687">
        <v>2</v>
      </c>
      <c r="I687">
        <v>1.4044943820224699E-3</v>
      </c>
    </row>
    <row r="688" spans="1:9" x14ac:dyDescent="0.25">
      <c r="A688">
        <v>2</v>
      </c>
      <c r="B688">
        <v>86247</v>
      </c>
      <c r="C688" t="s">
        <v>343</v>
      </c>
      <c r="D688">
        <v>85733</v>
      </c>
      <c r="E688" t="s">
        <v>1559</v>
      </c>
      <c r="F688">
        <v>3.5</v>
      </c>
      <c r="G688">
        <v>3</v>
      </c>
      <c r="H688">
        <v>3</v>
      </c>
      <c r="I688">
        <v>2.1067415730337E-3</v>
      </c>
    </row>
    <row r="689" spans="1:9" x14ac:dyDescent="0.25">
      <c r="A689">
        <v>2</v>
      </c>
      <c r="B689">
        <v>86247</v>
      </c>
      <c r="C689" t="s">
        <v>343</v>
      </c>
      <c r="D689">
        <v>33327</v>
      </c>
      <c r="E689" t="s">
        <v>1125</v>
      </c>
      <c r="F689">
        <v>3.5</v>
      </c>
      <c r="G689">
        <v>7</v>
      </c>
      <c r="H689">
        <v>2</v>
      </c>
      <c r="I689">
        <v>1.4044943820224699E-3</v>
      </c>
    </row>
    <row r="690" spans="1:9" x14ac:dyDescent="0.25">
      <c r="A690">
        <v>2</v>
      </c>
      <c r="B690">
        <v>86247</v>
      </c>
      <c r="C690" t="s">
        <v>343</v>
      </c>
      <c r="D690">
        <v>47323</v>
      </c>
      <c r="E690" t="s">
        <v>390</v>
      </c>
      <c r="F690">
        <v>3.5</v>
      </c>
      <c r="G690">
        <v>3</v>
      </c>
      <c r="H690">
        <v>2</v>
      </c>
      <c r="I690">
        <v>1.4044943820224699E-3</v>
      </c>
    </row>
    <row r="691" spans="1:9" x14ac:dyDescent="0.25">
      <c r="A691">
        <v>2</v>
      </c>
      <c r="B691">
        <v>86412</v>
      </c>
      <c r="C691" t="s">
        <v>951</v>
      </c>
      <c r="D691">
        <v>1391</v>
      </c>
      <c r="E691" t="s">
        <v>950</v>
      </c>
      <c r="F691">
        <v>13.8</v>
      </c>
      <c r="G691">
        <v>7</v>
      </c>
      <c r="H691">
        <v>2</v>
      </c>
      <c r="I691">
        <v>1.4044943820224699E-3</v>
      </c>
    </row>
    <row r="692" spans="1:9" x14ac:dyDescent="0.25">
      <c r="A692">
        <v>2</v>
      </c>
      <c r="B692">
        <v>86457</v>
      </c>
      <c r="C692" t="s">
        <v>29</v>
      </c>
      <c r="D692">
        <v>87886</v>
      </c>
      <c r="E692" t="s">
        <v>36</v>
      </c>
      <c r="F692">
        <v>8</v>
      </c>
      <c r="G692">
        <v>7</v>
      </c>
      <c r="H692">
        <v>5</v>
      </c>
      <c r="I692">
        <v>3.5112359550561701E-3</v>
      </c>
    </row>
    <row r="693" spans="1:9" x14ac:dyDescent="0.25">
      <c r="A693">
        <v>2</v>
      </c>
      <c r="B693">
        <v>86457</v>
      </c>
      <c r="C693" t="s">
        <v>29</v>
      </c>
      <c r="D693">
        <v>87186</v>
      </c>
      <c r="E693" t="s">
        <v>29</v>
      </c>
      <c r="F693">
        <v>8</v>
      </c>
      <c r="G693">
        <v>8</v>
      </c>
      <c r="H693">
        <v>4</v>
      </c>
      <c r="I693">
        <v>2.8089887640449398E-3</v>
      </c>
    </row>
    <row r="694" spans="1:9" x14ac:dyDescent="0.25">
      <c r="A694">
        <v>2</v>
      </c>
      <c r="B694">
        <v>86457</v>
      </c>
      <c r="C694" t="s">
        <v>29</v>
      </c>
      <c r="D694">
        <v>86641</v>
      </c>
      <c r="E694" t="s">
        <v>29</v>
      </c>
      <c r="F694">
        <v>8</v>
      </c>
      <c r="G694">
        <v>8</v>
      </c>
      <c r="H694">
        <v>4</v>
      </c>
      <c r="I694">
        <v>2.8089887640449398E-3</v>
      </c>
    </row>
    <row r="695" spans="1:9" x14ac:dyDescent="0.25">
      <c r="A695">
        <v>2</v>
      </c>
      <c r="B695">
        <v>86628</v>
      </c>
      <c r="C695" t="s">
        <v>1463</v>
      </c>
      <c r="D695">
        <v>86370</v>
      </c>
      <c r="E695" t="s">
        <v>352</v>
      </c>
      <c r="F695">
        <v>7</v>
      </c>
      <c r="G695">
        <v>3.13888888888888</v>
      </c>
      <c r="H695">
        <v>2</v>
      </c>
      <c r="I695">
        <v>1.4044943820224699E-3</v>
      </c>
    </row>
    <row r="696" spans="1:9" x14ac:dyDescent="0.25">
      <c r="A696">
        <v>2</v>
      </c>
      <c r="B696">
        <v>86641</v>
      </c>
      <c r="C696" t="s">
        <v>29</v>
      </c>
      <c r="D696">
        <v>85249</v>
      </c>
      <c r="E696" t="s">
        <v>1106</v>
      </c>
      <c r="F696">
        <v>8</v>
      </c>
      <c r="G696">
        <v>13</v>
      </c>
      <c r="H696">
        <v>3</v>
      </c>
      <c r="I696">
        <v>2.1067415730337E-3</v>
      </c>
    </row>
    <row r="697" spans="1:9" x14ac:dyDescent="0.25">
      <c r="A697">
        <v>2</v>
      </c>
      <c r="B697">
        <v>86641</v>
      </c>
      <c r="C697" t="s">
        <v>29</v>
      </c>
      <c r="D697">
        <v>87951</v>
      </c>
      <c r="E697" t="s">
        <v>39</v>
      </c>
      <c r="F697">
        <v>8</v>
      </c>
      <c r="G697">
        <v>9</v>
      </c>
      <c r="H697">
        <v>3</v>
      </c>
      <c r="I697">
        <v>2.1067415730337E-3</v>
      </c>
    </row>
    <row r="698" spans="1:9" x14ac:dyDescent="0.25">
      <c r="A698">
        <v>2</v>
      </c>
      <c r="B698">
        <v>86641</v>
      </c>
      <c r="C698" t="s">
        <v>29</v>
      </c>
      <c r="D698">
        <v>87186</v>
      </c>
      <c r="E698" t="s">
        <v>29</v>
      </c>
      <c r="F698">
        <v>8</v>
      </c>
      <c r="G698">
        <v>8</v>
      </c>
      <c r="H698">
        <v>3</v>
      </c>
      <c r="I698">
        <v>2.1067415730337E-3</v>
      </c>
    </row>
    <row r="699" spans="1:9" x14ac:dyDescent="0.25">
      <c r="A699">
        <v>2</v>
      </c>
      <c r="B699">
        <v>86715</v>
      </c>
      <c r="C699" t="s">
        <v>355</v>
      </c>
      <c r="D699">
        <v>85837</v>
      </c>
      <c r="E699" t="s">
        <v>1228</v>
      </c>
      <c r="F699">
        <v>3</v>
      </c>
      <c r="G699">
        <v>7</v>
      </c>
      <c r="H699">
        <v>2</v>
      </c>
      <c r="I699">
        <v>1.4044943820224699E-3</v>
      </c>
    </row>
    <row r="700" spans="1:9" x14ac:dyDescent="0.25">
      <c r="A700">
        <v>2</v>
      </c>
      <c r="B700">
        <v>86715</v>
      </c>
      <c r="C700" t="s">
        <v>355</v>
      </c>
      <c r="D700">
        <v>10763</v>
      </c>
      <c r="E700" t="s">
        <v>1560</v>
      </c>
      <c r="F700">
        <v>3</v>
      </c>
      <c r="G700">
        <v>5</v>
      </c>
      <c r="H700">
        <v>2</v>
      </c>
      <c r="I700">
        <v>1.4044943820224699E-3</v>
      </c>
    </row>
    <row r="701" spans="1:9" x14ac:dyDescent="0.25">
      <c r="A701">
        <v>2</v>
      </c>
      <c r="B701">
        <v>86715</v>
      </c>
      <c r="C701" t="s">
        <v>355</v>
      </c>
      <c r="D701">
        <v>30002</v>
      </c>
      <c r="E701" t="s">
        <v>1561</v>
      </c>
      <c r="F701">
        <v>3</v>
      </c>
      <c r="G701">
        <v>4</v>
      </c>
      <c r="H701">
        <v>2</v>
      </c>
      <c r="I701">
        <v>1.4044943820224699E-3</v>
      </c>
    </row>
    <row r="702" spans="1:9" x14ac:dyDescent="0.25">
      <c r="A702">
        <v>2</v>
      </c>
      <c r="B702">
        <v>86718</v>
      </c>
      <c r="C702" t="s">
        <v>145</v>
      </c>
      <c r="D702">
        <v>38201</v>
      </c>
      <c r="E702" t="s">
        <v>423</v>
      </c>
      <c r="F702">
        <v>4</v>
      </c>
      <c r="G702">
        <v>6</v>
      </c>
      <c r="H702">
        <v>2</v>
      </c>
      <c r="I702">
        <v>1.4044943820224699E-3</v>
      </c>
    </row>
    <row r="703" spans="1:9" x14ac:dyDescent="0.25">
      <c r="A703">
        <v>2</v>
      </c>
      <c r="B703">
        <v>86718</v>
      </c>
      <c r="C703" t="s">
        <v>145</v>
      </c>
      <c r="D703">
        <v>38109</v>
      </c>
      <c r="E703" t="s">
        <v>1562</v>
      </c>
      <c r="F703">
        <v>4</v>
      </c>
      <c r="G703">
        <v>6</v>
      </c>
      <c r="H703">
        <v>2</v>
      </c>
      <c r="I703">
        <v>1.4044943820224699E-3</v>
      </c>
    </row>
    <row r="704" spans="1:9" x14ac:dyDescent="0.25">
      <c r="A704">
        <v>2</v>
      </c>
      <c r="B704">
        <v>86718</v>
      </c>
      <c r="C704" t="s">
        <v>145</v>
      </c>
      <c r="D704">
        <v>33350</v>
      </c>
      <c r="E704" t="s">
        <v>240</v>
      </c>
      <c r="F704">
        <v>4</v>
      </c>
      <c r="G704">
        <v>3</v>
      </c>
      <c r="H704">
        <v>2</v>
      </c>
      <c r="I704">
        <v>1.4044943820224699E-3</v>
      </c>
    </row>
    <row r="705" spans="1:9" x14ac:dyDescent="0.25">
      <c r="A705">
        <v>2</v>
      </c>
      <c r="B705">
        <v>86750</v>
      </c>
      <c r="C705" t="s">
        <v>31</v>
      </c>
      <c r="D705">
        <v>85891</v>
      </c>
      <c r="E705" t="s">
        <v>132</v>
      </c>
      <c r="F705">
        <v>13</v>
      </c>
      <c r="G705">
        <v>8</v>
      </c>
      <c r="H705">
        <v>2</v>
      </c>
      <c r="I705">
        <v>1.4044943820224699E-3</v>
      </c>
    </row>
    <row r="706" spans="1:9" x14ac:dyDescent="0.25">
      <c r="A706">
        <v>2</v>
      </c>
      <c r="B706">
        <v>86750</v>
      </c>
      <c r="C706" t="s">
        <v>31</v>
      </c>
      <c r="D706">
        <v>97188</v>
      </c>
      <c r="E706" t="s">
        <v>1418</v>
      </c>
      <c r="F706">
        <v>13</v>
      </c>
      <c r="G706">
        <v>6</v>
      </c>
      <c r="H706">
        <v>2</v>
      </c>
      <c r="I706">
        <v>1.4044943820224699E-3</v>
      </c>
    </row>
    <row r="707" spans="1:9" x14ac:dyDescent="0.25">
      <c r="A707">
        <v>2</v>
      </c>
      <c r="B707">
        <v>86750</v>
      </c>
      <c r="C707" t="s">
        <v>31</v>
      </c>
      <c r="D707">
        <v>18303</v>
      </c>
      <c r="E707" t="s">
        <v>1417</v>
      </c>
      <c r="F707">
        <v>13</v>
      </c>
      <c r="G707">
        <v>4</v>
      </c>
      <c r="H707">
        <v>2</v>
      </c>
      <c r="I707">
        <v>1.4044943820224699E-3</v>
      </c>
    </row>
    <row r="708" spans="1:9" x14ac:dyDescent="0.25">
      <c r="A708">
        <v>2</v>
      </c>
      <c r="B708">
        <v>86858</v>
      </c>
      <c r="C708" t="s">
        <v>1563</v>
      </c>
      <c r="D708">
        <v>69704</v>
      </c>
      <c r="E708" t="s">
        <v>1098</v>
      </c>
      <c r="F708">
        <v>4.5</v>
      </c>
      <c r="G708">
        <v>6</v>
      </c>
      <c r="H708">
        <v>2</v>
      </c>
      <c r="I708">
        <v>1.4044943820224699E-3</v>
      </c>
    </row>
    <row r="709" spans="1:9" x14ac:dyDescent="0.25">
      <c r="A709">
        <v>2</v>
      </c>
      <c r="B709">
        <v>86870</v>
      </c>
      <c r="C709" t="s">
        <v>34</v>
      </c>
      <c r="D709">
        <v>88377</v>
      </c>
      <c r="E709" t="s">
        <v>142</v>
      </c>
      <c r="F709">
        <v>10</v>
      </c>
      <c r="G709">
        <v>12</v>
      </c>
      <c r="H709">
        <v>2</v>
      </c>
      <c r="I709">
        <v>1.4044943820224699E-3</v>
      </c>
    </row>
    <row r="710" spans="1:9" x14ac:dyDescent="0.25">
      <c r="A710">
        <v>2</v>
      </c>
      <c r="B710">
        <v>86870</v>
      </c>
      <c r="C710" t="s">
        <v>34</v>
      </c>
      <c r="D710">
        <v>38394</v>
      </c>
      <c r="E710" t="s">
        <v>204</v>
      </c>
      <c r="F710">
        <v>10</v>
      </c>
      <c r="G710">
        <v>11</v>
      </c>
      <c r="H710">
        <v>2</v>
      </c>
      <c r="I710">
        <v>1.4044943820224699E-3</v>
      </c>
    </row>
    <row r="711" spans="1:9" x14ac:dyDescent="0.25">
      <c r="A711">
        <v>2</v>
      </c>
      <c r="B711">
        <v>86870</v>
      </c>
      <c r="C711" t="s">
        <v>34</v>
      </c>
      <c r="D711">
        <v>86068</v>
      </c>
      <c r="E711" t="s">
        <v>35</v>
      </c>
      <c r="F711">
        <v>10</v>
      </c>
      <c r="G711">
        <v>10</v>
      </c>
      <c r="H711">
        <v>2</v>
      </c>
      <c r="I711">
        <v>1.4044943820224699E-3</v>
      </c>
    </row>
    <row r="712" spans="1:9" x14ac:dyDescent="0.25">
      <c r="A712">
        <v>2</v>
      </c>
      <c r="B712">
        <v>87021</v>
      </c>
      <c r="C712" t="s">
        <v>356</v>
      </c>
      <c r="D712">
        <v>15316</v>
      </c>
      <c r="E712" t="s">
        <v>1410</v>
      </c>
      <c r="F712">
        <v>8</v>
      </c>
      <c r="G712">
        <v>6</v>
      </c>
      <c r="H712">
        <v>2</v>
      </c>
      <c r="I712">
        <v>1.4044943820224699E-3</v>
      </c>
    </row>
    <row r="713" spans="1:9" x14ac:dyDescent="0.25">
      <c r="A713">
        <v>2</v>
      </c>
      <c r="B713">
        <v>87110</v>
      </c>
      <c r="C713" t="s">
        <v>19</v>
      </c>
      <c r="D713">
        <v>26230</v>
      </c>
      <c r="E713" t="s">
        <v>9</v>
      </c>
      <c r="F713">
        <v>3.5566037735849001</v>
      </c>
      <c r="G713">
        <v>3</v>
      </c>
      <c r="H713">
        <v>8</v>
      </c>
      <c r="I713">
        <v>5.6179775280898797E-3</v>
      </c>
    </row>
    <row r="714" spans="1:9" x14ac:dyDescent="0.25">
      <c r="A714">
        <v>2</v>
      </c>
      <c r="B714">
        <v>87110</v>
      </c>
      <c r="C714" t="s">
        <v>19</v>
      </c>
      <c r="D714">
        <v>88492</v>
      </c>
      <c r="E714" t="s">
        <v>25</v>
      </c>
      <c r="F714">
        <v>3.5566037735849001</v>
      </c>
      <c r="G714">
        <v>4</v>
      </c>
      <c r="H714">
        <v>5</v>
      </c>
      <c r="I714">
        <v>3.5112359550561701E-3</v>
      </c>
    </row>
    <row r="715" spans="1:9" x14ac:dyDescent="0.25">
      <c r="A715">
        <v>2</v>
      </c>
      <c r="B715">
        <v>87110</v>
      </c>
      <c r="C715" t="s">
        <v>19</v>
      </c>
      <c r="D715">
        <v>1830</v>
      </c>
      <c r="E715" t="s">
        <v>175</v>
      </c>
      <c r="F715">
        <v>3.5566037735849001</v>
      </c>
      <c r="G715">
        <v>3</v>
      </c>
      <c r="H715">
        <v>5</v>
      </c>
      <c r="I715">
        <v>3.5112359550561701E-3</v>
      </c>
    </row>
    <row r="716" spans="1:9" x14ac:dyDescent="0.25">
      <c r="A716">
        <v>2</v>
      </c>
      <c r="B716">
        <v>87171</v>
      </c>
      <c r="C716" t="s">
        <v>242</v>
      </c>
      <c r="D716">
        <v>1542</v>
      </c>
      <c r="E716" t="s">
        <v>1409</v>
      </c>
      <c r="F716">
        <v>5</v>
      </c>
      <c r="G716">
        <v>6</v>
      </c>
      <c r="H716">
        <v>2</v>
      </c>
      <c r="I716">
        <v>1.4044943820224699E-3</v>
      </c>
    </row>
    <row r="717" spans="1:9" x14ac:dyDescent="0.25">
      <c r="A717">
        <v>2</v>
      </c>
      <c r="B717">
        <v>87171</v>
      </c>
      <c r="C717" t="s">
        <v>242</v>
      </c>
      <c r="D717">
        <v>88070</v>
      </c>
      <c r="E717" t="s">
        <v>357</v>
      </c>
      <c r="F717">
        <v>5</v>
      </c>
      <c r="G717">
        <v>5</v>
      </c>
      <c r="H717">
        <v>2</v>
      </c>
      <c r="I717">
        <v>1.4044943820224699E-3</v>
      </c>
    </row>
    <row r="718" spans="1:9" x14ac:dyDescent="0.25">
      <c r="A718">
        <v>2</v>
      </c>
      <c r="B718">
        <v>87171</v>
      </c>
      <c r="C718" t="s">
        <v>242</v>
      </c>
      <c r="D718">
        <v>87191</v>
      </c>
      <c r="E718" t="s">
        <v>242</v>
      </c>
      <c r="F718">
        <v>5</v>
      </c>
      <c r="G718">
        <v>5</v>
      </c>
      <c r="H718">
        <v>2</v>
      </c>
      <c r="I718">
        <v>1.4044943820224699E-3</v>
      </c>
    </row>
    <row r="719" spans="1:9" x14ac:dyDescent="0.25">
      <c r="A719">
        <v>2</v>
      </c>
      <c r="B719">
        <v>87186</v>
      </c>
      <c r="C719" t="s">
        <v>29</v>
      </c>
      <c r="D719">
        <v>49374</v>
      </c>
      <c r="E719" t="s">
        <v>265</v>
      </c>
      <c r="F719">
        <v>8</v>
      </c>
      <c r="G719">
        <v>3.5</v>
      </c>
      <c r="H719">
        <v>3</v>
      </c>
      <c r="I719">
        <v>2.1067415730337E-3</v>
      </c>
    </row>
    <row r="720" spans="1:9" x14ac:dyDescent="0.25">
      <c r="A720">
        <v>2</v>
      </c>
      <c r="B720">
        <v>87186</v>
      </c>
      <c r="C720" t="s">
        <v>29</v>
      </c>
      <c r="D720">
        <v>1830</v>
      </c>
      <c r="E720" t="s">
        <v>175</v>
      </c>
      <c r="F720">
        <v>8</v>
      </c>
      <c r="G720">
        <v>3</v>
      </c>
      <c r="H720">
        <v>3</v>
      </c>
      <c r="I720">
        <v>2.1067415730337E-3</v>
      </c>
    </row>
    <row r="721" spans="1:9" x14ac:dyDescent="0.25">
      <c r="A721">
        <v>2</v>
      </c>
      <c r="B721">
        <v>87186</v>
      </c>
      <c r="C721" t="s">
        <v>29</v>
      </c>
      <c r="D721">
        <v>86691</v>
      </c>
      <c r="E721" t="s">
        <v>1127</v>
      </c>
      <c r="F721">
        <v>8</v>
      </c>
      <c r="G721">
        <v>15</v>
      </c>
      <c r="H721">
        <v>2</v>
      </c>
      <c r="I721">
        <v>1.4044943820224699E-3</v>
      </c>
    </row>
    <row r="722" spans="1:9" x14ac:dyDescent="0.25">
      <c r="A722">
        <v>2</v>
      </c>
      <c r="B722">
        <v>87189</v>
      </c>
      <c r="C722" t="s">
        <v>91</v>
      </c>
      <c r="D722">
        <v>1830</v>
      </c>
      <c r="E722" t="s">
        <v>175</v>
      </c>
      <c r="F722">
        <v>2.5</v>
      </c>
      <c r="G722">
        <v>3</v>
      </c>
      <c r="H722">
        <v>3</v>
      </c>
      <c r="I722">
        <v>2.1067415730337E-3</v>
      </c>
    </row>
    <row r="723" spans="1:9" x14ac:dyDescent="0.25">
      <c r="A723">
        <v>2</v>
      </c>
      <c r="B723">
        <v>87189</v>
      </c>
      <c r="C723" t="s">
        <v>91</v>
      </c>
      <c r="D723">
        <v>73823</v>
      </c>
      <c r="E723" t="s">
        <v>91</v>
      </c>
      <c r="F723">
        <v>2.5</v>
      </c>
      <c r="G723">
        <v>2.5</v>
      </c>
      <c r="H723">
        <v>3</v>
      </c>
      <c r="I723">
        <v>2.1067415730337E-3</v>
      </c>
    </row>
    <row r="724" spans="1:9" x14ac:dyDescent="0.25">
      <c r="A724">
        <v>2</v>
      </c>
      <c r="B724">
        <v>87189</v>
      </c>
      <c r="C724" t="s">
        <v>91</v>
      </c>
      <c r="D724">
        <v>15305</v>
      </c>
      <c r="E724" t="s">
        <v>172</v>
      </c>
      <c r="F724">
        <v>2.5</v>
      </c>
      <c r="G724">
        <v>8</v>
      </c>
      <c r="H724">
        <v>2</v>
      </c>
      <c r="I724">
        <v>1.4044943820224699E-3</v>
      </c>
    </row>
    <row r="725" spans="1:9" x14ac:dyDescent="0.25">
      <c r="A725">
        <v>2</v>
      </c>
      <c r="B725">
        <v>87322</v>
      </c>
      <c r="C725" t="s">
        <v>13</v>
      </c>
      <c r="D725">
        <v>11119</v>
      </c>
      <c r="E725" t="s">
        <v>359</v>
      </c>
      <c r="F725">
        <v>7</v>
      </c>
      <c r="G725">
        <v>12</v>
      </c>
      <c r="H725">
        <v>3</v>
      </c>
      <c r="I725">
        <v>2.1067415730337E-3</v>
      </c>
    </row>
    <row r="726" spans="1:9" x14ac:dyDescent="0.25">
      <c r="A726">
        <v>2</v>
      </c>
      <c r="B726">
        <v>87322</v>
      </c>
      <c r="C726" t="s">
        <v>13</v>
      </c>
      <c r="D726">
        <v>87703</v>
      </c>
      <c r="E726" t="s">
        <v>1564</v>
      </c>
      <c r="F726">
        <v>7</v>
      </c>
      <c r="G726">
        <v>12</v>
      </c>
      <c r="H726">
        <v>2</v>
      </c>
      <c r="I726">
        <v>1.4044943820224699E-3</v>
      </c>
    </row>
    <row r="727" spans="1:9" x14ac:dyDescent="0.25">
      <c r="A727">
        <v>2</v>
      </c>
      <c r="B727">
        <v>87322</v>
      </c>
      <c r="C727" t="s">
        <v>13</v>
      </c>
      <c r="D727">
        <v>86719</v>
      </c>
      <c r="E727" t="s">
        <v>1442</v>
      </c>
      <c r="F727">
        <v>7</v>
      </c>
      <c r="G727">
        <v>5</v>
      </c>
      <c r="H727">
        <v>2</v>
      </c>
      <c r="I727">
        <v>1.4044943820224699E-3</v>
      </c>
    </row>
    <row r="728" spans="1:9" x14ac:dyDescent="0.25">
      <c r="A728">
        <v>2</v>
      </c>
      <c r="B728">
        <v>87323</v>
      </c>
      <c r="C728" t="s">
        <v>121</v>
      </c>
      <c r="D728">
        <v>33038</v>
      </c>
      <c r="E728" t="s">
        <v>119</v>
      </c>
      <c r="F728">
        <v>7</v>
      </c>
      <c r="G728">
        <v>18</v>
      </c>
      <c r="H728">
        <v>3</v>
      </c>
      <c r="I728">
        <v>2.1067415730337E-3</v>
      </c>
    </row>
    <row r="729" spans="1:9" x14ac:dyDescent="0.25">
      <c r="A729">
        <v>2</v>
      </c>
      <c r="B729">
        <v>87323</v>
      </c>
      <c r="C729" t="s">
        <v>121</v>
      </c>
      <c r="D729">
        <v>97135</v>
      </c>
      <c r="E729" t="s">
        <v>141</v>
      </c>
      <c r="F729">
        <v>7</v>
      </c>
      <c r="G729">
        <v>13</v>
      </c>
      <c r="H729">
        <v>2</v>
      </c>
      <c r="I729">
        <v>1.4044943820224699E-3</v>
      </c>
    </row>
    <row r="730" spans="1:9" x14ac:dyDescent="0.25">
      <c r="A730">
        <v>2</v>
      </c>
      <c r="B730">
        <v>87323</v>
      </c>
      <c r="C730" t="s">
        <v>121</v>
      </c>
      <c r="D730">
        <v>85763</v>
      </c>
      <c r="E730" t="s">
        <v>341</v>
      </c>
      <c r="F730">
        <v>7</v>
      </c>
      <c r="G730">
        <v>9</v>
      </c>
      <c r="H730">
        <v>2</v>
      </c>
      <c r="I730">
        <v>1.4044943820224699E-3</v>
      </c>
    </row>
    <row r="731" spans="1:9" x14ac:dyDescent="0.25">
      <c r="A731">
        <v>2</v>
      </c>
      <c r="B731">
        <v>87413</v>
      </c>
      <c r="C731" t="s">
        <v>410</v>
      </c>
      <c r="D731">
        <v>87416</v>
      </c>
      <c r="E731" t="s">
        <v>410</v>
      </c>
      <c r="F731">
        <v>6</v>
      </c>
      <c r="G731">
        <v>6</v>
      </c>
      <c r="H731">
        <v>2</v>
      </c>
      <c r="I731">
        <v>1.4044943820224699E-3</v>
      </c>
    </row>
    <row r="732" spans="1:9" x14ac:dyDescent="0.25">
      <c r="A732">
        <v>2</v>
      </c>
      <c r="B732">
        <v>87413</v>
      </c>
      <c r="C732" t="s">
        <v>410</v>
      </c>
      <c r="D732">
        <v>57093</v>
      </c>
      <c r="E732" t="s">
        <v>103</v>
      </c>
      <c r="F732">
        <v>6</v>
      </c>
      <c r="G732">
        <v>2.2857142857142798</v>
      </c>
      <c r="H732">
        <v>2</v>
      </c>
      <c r="I732">
        <v>1.4044943820224699E-3</v>
      </c>
    </row>
    <row r="733" spans="1:9" x14ac:dyDescent="0.25">
      <c r="A733">
        <v>2</v>
      </c>
      <c r="B733">
        <v>87416</v>
      </c>
      <c r="C733" t="s">
        <v>410</v>
      </c>
      <c r="D733">
        <v>57093</v>
      </c>
      <c r="E733" t="s">
        <v>103</v>
      </c>
      <c r="F733">
        <v>6</v>
      </c>
      <c r="G733">
        <v>2.2857142857142798</v>
      </c>
      <c r="H733">
        <v>2</v>
      </c>
      <c r="I733">
        <v>1.4044943820224699E-3</v>
      </c>
    </row>
    <row r="734" spans="1:9" x14ac:dyDescent="0.25">
      <c r="A734">
        <v>2</v>
      </c>
      <c r="B734">
        <v>87585</v>
      </c>
      <c r="C734" t="s">
        <v>133</v>
      </c>
      <c r="D734">
        <v>78109</v>
      </c>
      <c r="E734" t="s">
        <v>130</v>
      </c>
      <c r="F734">
        <v>8</v>
      </c>
      <c r="G734">
        <v>18</v>
      </c>
      <c r="H734">
        <v>2</v>
      </c>
      <c r="I734">
        <v>1.4044943820224699E-3</v>
      </c>
    </row>
    <row r="735" spans="1:9" x14ac:dyDescent="0.25">
      <c r="A735">
        <v>2</v>
      </c>
      <c r="B735">
        <v>87585</v>
      </c>
      <c r="C735" t="s">
        <v>133</v>
      </c>
      <c r="D735">
        <v>14737</v>
      </c>
      <c r="E735" t="s">
        <v>1565</v>
      </c>
      <c r="F735">
        <v>8</v>
      </c>
      <c r="G735">
        <v>10</v>
      </c>
      <c r="H735">
        <v>2</v>
      </c>
      <c r="I735">
        <v>1.4044943820224699E-3</v>
      </c>
    </row>
    <row r="736" spans="1:9" x14ac:dyDescent="0.25">
      <c r="A736">
        <v>2</v>
      </c>
      <c r="B736">
        <v>87585</v>
      </c>
      <c r="C736" t="s">
        <v>133</v>
      </c>
      <c r="D736">
        <v>85891</v>
      </c>
      <c r="E736" t="s">
        <v>132</v>
      </c>
      <c r="F736">
        <v>8</v>
      </c>
      <c r="G736">
        <v>8</v>
      </c>
      <c r="H736">
        <v>2</v>
      </c>
      <c r="I736">
        <v>1.4044943820224699E-3</v>
      </c>
    </row>
    <row r="737" spans="1:9" x14ac:dyDescent="0.25">
      <c r="A737">
        <v>2</v>
      </c>
      <c r="B737">
        <v>87655</v>
      </c>
      <c r="C737" t="s">
        <v>942</v>
      </c>
      <c r="D737">
        <v>38062</v>
      </c>
      <c r="E737" t="s">
        <v>1085</v>
      </c>
      <c r="F737">
        <v>8</v>
      </c>
      <c r="G737">
        <v>16</v>
      </c>
      <c r="H737">
        <v>2</v>
      </c>
      <c r="I737">
        <v>1.4044943820224699E-3</v>
      </c>
    </row>
    <row r="738" spans="1:9" x14ac:dyDescent="0.25">
      <c r="A738">
        <v>2</v>
      </c>
      <c r="B738">
        <v>87655</v>
      </c>
      <c r="C738" t="s">
        <v>942</v>
      </c>
      <c r="D738">
        <v>87171</v>
      </c>
      <c r="E738" t="s">
        <v>242</v>
      </c>
      <c r="F738">
        <v>8</v>
      </c>
      <c r="G738">
        <v>5</v>
      </c>
      <c r="H738">
        <v>2</v>
      </c>
      <c r="I738">
        <v>1.4044943820224699E-3</v>
      </c>
    </row>
    <row r="739" spans="1:9" x14ac:dyDescent="0.25">
      <c r="A739">
        <v>2</v>
      </c>
      <c r="B739">
        <v>87655</v>
      </c>
      <c r="C739" t="s">
        <v>942</v>
      </c>
      <c r="D739">
        <v>73628</v>
      </c>
      <c r="E739" t="s">
        <v>1539</v>
      </c>
      <c r="F739">
        <v>8</v>
      </c>
      <c r="G739">
        <v>5</v>
      </c>
      <c r="H739">
        <v>2</v>
      </c>
      <c r="I739">
        <v>1.4044943820224699E-3</v>
      </c>
    </row>
    <row r="740" spans="1:9" x14ac:dyDescent="0.25">
      <c r="A740">
        <v>2</v>
      </c>
      <c r="B740">
        <v>87702</v>
      </c>
      <c r="C740" t="s">
        <v>211</v>
      </c>
      <c r="D740">
        <v>33380</v>
      </c>
      <c r="E740" t="s">
        <v>125</v>
      </c>
      <c r="F740">
        <v>5</v>
      </c>
      <c r="G740">
        <v>8</v>
      </c>
      <c r="H740">
        <v>4</v>
      </c>
      <c r="I740">
        <v>2.8089887640449398E-3</v>
      </c>
    </row>
    <row r="741" spans="1:9" x14ac:dyDescent="0.25">
      <c r="A741">
        <v>2</v>
      </c>
      <c r="B741">
        <v>87702</v>
      </c>
      <c r="C741" t="s">
        <v>211</v>
      </c>
      <c r="D741">
        <v>88946</v>
      </c>
      <c r="E741" t="s">
        <v>217</v>
      </c>
      <c r="F741">
        <v>5</v>
      </c>
      <c r="G741">
        <v>6</v>
      </c>
      <c r="H741">
        <v>4</v>
      </c>
      <c r="I741">
        <v>2.8089887640449398E-3</v>
      </c>
    </row>
    <row r="742" spans="1:9" x14ac:dyDescent="0.25">
      <c r="A742">
        <v>2</v>
      </c>
      <c r="B742">
        <v>87702</v>
      </c>
      <c r="C742" t="s">
        <v>211</v>
      </c>
      <c r="D742">
        <v>2087</v>
      </c>
      <c r="E742" t="s">
        <v>8</v>
      </c>
      <c r="F742">
        <v>5</v>
      </c>
      <c r="G742">
        <v>6</v>
      </c>
      <c r="H742">
        <v>3</v>
      </c>
      <c r="I742">
        <v>2.1067415730337E-3</v>
      </c>
    </row>
    <row r="743" spans="1:9" x14ac:dyDescent="0.25">
      <c r="A743">
        <v>2</v>
      </c>
      <c r="B743">
        <v>87715</v>
      </c>
      <c r="C743" t="s">
        <v>2</v>
      </c>
      <c r="D743">
        <v>21588</v>
      </c>
      <c r="E743" t="s">
        <v>413</v>
      </c>
      <c r="F743">
        <v>18</v>
      </c>
      <c r="G743">
        <v>6</v>
      </c>
      <c r="H743">
        <v>3</v>
      </c>
      <c r="I743">
        <v>2.1067415730337E-3</v>
      </c>
    </row>
    <row r="744" spans="1:9" x14ac:dyDescent="0.25">
      <c r="A744">
        <v>2</v>
      </c>
      <c r="B744">
        <v>87715</v>
      </c>
      <c r="C744" t="s">
        <v>2</v>
      </c>
      <c r="D744">
        <v>68325</v>
      </c>
      <c r="E744" t="s">
        <v>24</v>
      </c>
      <c r="F744">
        <v>18</v>
      </c>
      <c r="G744">
        <v>15</v>
      </c>
      <c r="H744">
        <v>2</v>
      </c>
      <c r="I744">
        <v>1.4044943820224699E-3</v>
      </c>
    </row>
    <row r="745" spans="1:9" x14ac:dyDescent="0.25">
      <c r="A745">
        <v>2</v>
      </c>
      <c r="B745">
        <v>87715</v>
      </c>
      <c r="C745" t="s">
        <v>2</v>
      </c>
      <c r="D745">
        <v>97193</v>
      </c>
      <c r="E745" t="s">
        <v>604</v>
      </c>
      <c r="F745">
        <v>18</v>
      </c>
      <c r="G745">
        <v>7</v>
      </c>
      <c r="H745">
        <v>2</v>
      </c>
      <c r="I745">
        <v>1.4044943820224699E-3</v>
      </c>
    </row>
    <row r="746" spans="1:9" x14ac:dyDescent="0.25">
      <c r="A746">
        <v>2</v>
      </c>
      <c r="B746">
        <v>87769</v>
      </c>
      <c r="C746" t="s">
        <v>1415</v>
      </c>
      <c r="D746">
        <v>1485</v>
      </c>
      <c r="E746" t="s">
        <v>1259</v>
      </c>
      <c r="F746">
        <v>6</v>
      </c>
      <c r="G746">
        <v>7</v>
      </c>
      <c r="H746">
        <v>2</v>
      </c>
      <c r="I746">
        <v>1.4044943820224699E-3</v>
      </c>
    </row>
    <row r="747" spans="1:9" x14ac:dyDescent="0.25">
      <c r="A747">
        <v>2</v>
      </c>
      <c r="B747">
        <v>87769</v>
      </c>
      <c r="C747" t="s">
        <v>1415</v>
      </c>
      <c r="D747">
        <v>1842</v>
      </c>
      <c r="E747" t="s">
        <v>1566</v>
      </c>
      <c r="F747">
        <v>6</v>
      </c>
      <c r="G747">
        <v>7</v>
      </c>
      <c r="H747">
        <v>2</v>
      </c>
      <c r="I747">
        <v>1.4044943820224699E-3</v>
      </c>
    </row>
    <row r="748" spans="1:9" x14ac:dyDescent="0.25">
      <c r="A748">
        <v>2</v>
      </c>
      <c r="B748">
        <v>87769</v>
      </c>
      <c r="C748" t="s">
        <v>1415</v>
      </c>
      <c r="D748">
        <v>85329</v>
      </c>
      <c r="E748" t="s">
        <v>752</v>
      </c>
      <c r="F748">
        <v>6</v>
      </c>
      <c r="G748">
        <v>5</v>
      </c>
      <c r="H748">
        <v>2</v>
      </c>
      <c r="I748">
        <v>1.4044943820224699E-3</v>
      </c>
    </row>
    <row r="749" spans="1:9" x14ac:dyDescent="0.25">
      <c r="A749">
        <v>2</v>
      </c>
      <c r="B749">
        <v>87886</v>
      </c>
      <c r="C749" t="s">
        <v>36</v>
      </c>
      <c r="D749">
        <v>87377</v>
      </c>
      <c r="E749" t="s">
        <v>37</v>
      </c>
      <c r="F749">
        <v>7</v>
      </c>
      <c r="G749">
        <v>6</v>
      </c>
      <c r="H749">
        <v>4</v>
      </c>
      <c r="I749">
        <v>2.8089887640449398E-3</v>
      </c>
    </row>
    <row r="750" spans="1:9" x14ac:dyDescent="0.25">
      <c r="A750">
        <v>2</v>
      </c>
      <c r="B750">
        <v>87886</v>
      </c>
      <c r="C750" t="s">
        <v>36</v>
      </c>
      <c r="D750">
        <v>1963</v>
      </c>
      <c r="E750" t="s">
        <v>184</v>
      </c>
      <c r="F750">
        <v>7</v>
      </c>
      <c r="G750">
        <v>5</v>
      </c>
      <c r="H750">
        <v>4</v>
      </c>
      <c r="I750">
        <v>2.8089887640449398E-3</v>
      </c>
    </row>
    <row r="751" spans="1:9" x14ac:dyDescent="0.25">
      <c r="A751">
        <v>2</v>
      </c>
      <c r="B751">
        <v>87886</v>
      </c>
      <c r="C751" t="s">
        <v>36</v>
      </c>
      <c r="D751">
        <v>38238</v>
      </c>
      <c r="E751" t="s">
        <v>38</v>
      </c>
      <c r="F751">
        <v>7</v>
      </c>
      <c r="G751">
        <v>12</v>
      </c>
      <c r="H751">
        <v>3</v>
      </c>
      <c r="I751">
        <v>2.1067415730337E-3</v>
      </c>
    </row>
    <row r="752" spans="1:9" x14ac:dyDescent="0.25">
      <c r="A752">
        <v>2</v>
      </c>
      <c r="B752">
        <v>87931</v>
      </c>
      <c r="C752" t="s">
        <v>443</v>
      </c>
      <c r="D752">
        <v>47719</v>
      </c>
      <c r="E752" t="s">
        <v>210</v>
      </c>
      <c r="F752">
        <v>5</v>
      </c>
      <c r="G752">
        <v>6</v>
      </c>
      <c r="H752">
        <v>2</v>
      </c>
      <c r="I752">
        <v>1.4044943820224699E-3</v>
      </c>
    </row>
    <row r="753" spans="1:9" x14ac:dyDescent="0.25">
      <c r="A753">
        <v>2</v>
      </c>
      <c r="B753">
        <v>87931</v>
      </c>
      <c r="C753" t="s">
        <v>443</v>
      </c>
      <c r="D753">
        <v>78111</v>
      </c>
      <c r="E753" t="s">
        <v>1255</v>
      </c>
      <c r="F753">
        <v>5</v>
      </c>
      <c r="G753">
        <v>6</v>
      </c>
      <c r="H753">
        <v>2</v>
      </c>
      <c r="I753">
        <v>1.4044943820224699E-3</v>
      </c>
    </row>
    <row r="754" spans="1:9" x14ac:dyDescent="0.25">
      <c r="A754">
        <v>2</v>
      </c>
      <c r="B754">
        <v>87931</v>
      </c>
      <c r="C754" t="s">
        <v>443</v>
      </c>
      <c r="D754">
        <v>29714</v>
      </c>
      <c r="E754" t="s">
        <v>1567</v>
      </c>
      <c r="F754">
        <v>5</v>
      </c>
      <c r="G754">
        <v>2.75</v>
      </c>
      <c r="H754">
        <v>2</v>
      </c>
      <c r="I754">
        <v>1.4044943820224699E-3</v>
      </c>
    </row>
    <row r="755" spans="1:9" x14ac:dyDescent="0.25">
      <c r="A755">
        <v>2</v>
      </c>
      <c r="B755">
        <v>87948</v>
      </c>
      <c r="C755" t="s">
        <v>32</v>
      </c>
      <c r="D755">
        <v>33302</v>
      </c>
      <c r="E755" t="s">
        <v>939</v>
      </c>
      <c r="F755">
        <v>11</v>
      </c>
      <c r="G755">
        <v>16</v>
      </c>
      <c r="H755">
        <v>2</v>
      </c>
      <c r="I755">
        <v>1.4044943820224699E-3</v>
      </c>
    </row>
    <row r="756" spans="1:9" x14ac:dyDescent="0.25">
      <c r="A756">
        <v>2</v>
      </c>
      <c r="B756">
        <v>87948</v>
      </c>
      <c r="C756" t="s">
        <v>32</v>
      </c>
      <c r="D756">
        <v>1483</v>
      </c>
      <c r="E756" t="s">
        <v>1568</v>
      </c>
      <c r="F756">
        <v>11</v>
      </c>
      <c r="G756">
        <v>9</v>
      </c>
      <c r="H756">
        <v>2</v>
      </c>
      <c r="I756">
        <v>1.4044943820224699E-3</v>
      </c>
    </row>
    <row r="757" spans="1:9" x14ac:dyDescent="0.25">
      <c r="A757">
        <v>2</v>
      </c>
      <c r="B757">
        <v>87948</v>
      </c>
      <c r="C757" t="s">
        <v>32</v>
      </c>
      <c r="D757">
        <v>61457</v>
      </c>
      <c r="E757" t="s">
        <v>285</v>
      </c>
      <c r="F757">
        <v>11</v>
      </c>
      <c r="G757">
        <v>6</v>
      </c>
      <c r="H757">
        <v>2</v>
      </c>
      <c r="I757">
        <v>1.4044943820224699E-3</v>
      </c>
    </row>
    <row r="758" spans="1:9" x14ac:dyDescent="0.25">
      <c r="A758">
        <v>2</v>
      </c>
      <c r="B758">
        <v>87951</v>
      </c>
      <c r="C758" t="s">
        <v>39</v>
      </c>
      <c r="D758">
        <v>25560</v>
      </c>
      <c r="E758" t="s">
        <v>238</v>
      </c>
      <c r="F758">
        <v>9</v>
      </c>
      <c r="G758">
        <v>3</v>
      </c>
      <c r="H758">
        <v>3</v>
      </c>
      <c r="I758">
        <v>2.1067415730337E-3</v>
      </c>
    </row>
    <row r="759" spans="1:9" x14ac:dyDescent="0.25">
      <c r="A759">
        <v>2</v>
      </c>
      <c r="B759">
        <v>87951</v>
      </c>
      <c r="C759" t="s">
        <v>39</v>
      </c>
      <c r="D759">
        <v>3066</v>
      </c>
      <c r="E759" t="s">
        <v>3</v>
      </c>
      <c r="F759">
        <v>9</v>
      </c>
      <c r="G759">
        <v>15</v>
      </c>
      <c r="H759">
        <v>2</v>
      </c>
      <c r="I759">
        <v>1.4044943820224699E-3</v>
      </c>
    </row>
    <row r="760" spans="1:9" x14ac:dyDescent="0.25">
      <c r="A760">
        <v>2</v>
      </c>
      <c r="B760">
        <v>87951</v>
      </c>
      <c r="C760" t="s">
        <v>39</v>
      </c>
      <c r="D760">
        <v>33363</v>
      </c>
      <c r="E760" t="s">
        <v>214</v>
      </c>
      <c r="F760">
        <v>9</v>
      </c>
      <c r="G760">
        <v>14</v>
      </c>
      <c r="H760">
        <v>2</v>
      </c>
      <c r="I760">
        <v>1.4044943820224699E-3</v>
      </c>
    </row>
    <row r="761" spans="1:9" x14ac:dyDescent="0.25">
      <c r="A761">
        <v>2</v>
      </c>
      <c r="B761">
        <v>87954</v>
      </c>
      <c r="C761" t="s">
        <v>1452</v>
      </c>
      <c r="D761">
        <v>86719</v>
      </c>
      <c r="E761" t="s">
        <v>1442</v>
      </c>
      <c r="F761">
        <v>5</v>
      </c>
      <c r="G761">
        <v>5</v>
      </c>
      <c r="H761">
        <v>2</v>
      </c>
      <c r="I761">
        <v>1.4044943820224699E-3</v>
      </c>
    </row>
    <row r="762" spans="1:9" x14ac:dyDescent="0.25">
      <c r="A762">
        <v>2</v>
      </c>
      <c r="B762">
        <v>88066</v>
      </c>
      <c r="C762" t="s">
        <v>363</v>
      </c>
      <c r="D762">
        <v>86870</v>
      </c>
      <c r="E762" t="s">
        <v>34</v>
      </c>
      <c r="F762">
        <v>6.875</v>
      </c>
      <c r="G762">
        <v>10</v>
      </c>
      <c r="H762">
        <v>4</v>
      </c>
      <c r="I762">
        <v>2.8089887640449398E-3</v>
      </c>
    </row>
    <row r="763" spans="1:9" x14ac:dyDescent="0.25">
      <c r="A763">
        <v>2</v>
      </c>
      <c r="B763">
        <v>88066</v>
      </c>
      <c r="C763" t="s">
        <v>363</v>
      </c>
      <c r="D763">
        <v>85758</v>
      </c>
      <c r="E763" t="s">
        <v>118</v>
      </c>
      <c r="F763">
        <v>6.875</v>
      </c>
      <c r="G763">
        <v>12</v>
      </c>
      <c r="H763">
        <v>2</v>
      </c>
      <c r="I763">
        <v>1.4044943820224699E-3</v>
      </c>
    </row>
    <row r="764" spans="1:9" x14ac:dyDescent="0.25">
      <c r="A764">
        <v>2</v>
      </c>
      <c r="B764">
        <v>88066</v>
      </c>
      <c r="C764" t="s">
        <v>363</v>
      </c>
      <c r="D764">
        <v>97003</v>
      </c>
      <c r="E764" t="s">
        <v>889</v>
      </c>
      <c r="F764">
        <v>6.875</v>
      </c>
      <c r="G764">
        <v>11</v>
      </c>
      <c r="H764">
        <v>2</v>
      </c>
      <c r="I764">
        <v>1.4044943820224699E-3</v>
      </c>
    </row>
    <row r="765" spans="1:9" x14ac:dyDescent="0.25">
      <c r="A765">
        <v>2</v>
      </c>
      <c r="B765">
        <v>88070</v>
      </c>
      <c r="C765" t="s">
        <v>357</v>
      </c>
      <c r="D765">
        <v>97173</v>
      </c>
      <c r="E765" t="s">
        <v>365</v>
      </c>
      <c r="F765">
        <v>5</v>
      </c>
      <c r="G765">
        <v>3</v>
      </c>
      <c r="H765">
        <v>2</v>
      </c>
      <c r="I765">
        <v>1.4044943820224699E-3</v>
      </c>
    </row>
    <row r="766" spans="1:9" x14ac:dyDescent="0.25">
      <c r="A766">
        <v>2</v>
      </c>
      <c r="B766">
        <v>88097</v>
      </c>
      <c r="C766" t="s">
        <v>41</v>
      </c>
      <c r="D766">
        <v>33043</v>
      </c>
      <c r="E766" t="s">
        <v>1168</v>
      </c>
      <c r="F766">
        <v>3.5</v>
      </c>
      <c r="G766">
        <v>20</v>
      </c>
      <c r="H766">
        <v>2</v>
      </c>
      <c r="I766">
        <v>1.4044943820224699E-3</v>
      </c>
    </row>
    <row r="767" spans="1:9" x14ac:dyDescent="0.25">
      <c r="A767">
        <v>2</v>
      </c>
      <c r="B767">
        <v>88097</v>
      </c>
      <c r="C767" t="s">
        <v>41</v>
      </c>
      <c r="D767">
        <v>1410</v>
      </c>
      <c r="E767" t="s">
        <v>1219</v>
      </c>
      <c r="F767">
        <v>3.5</v>
      </c>
      <c r="G767">
        <v>8</v>
      </c>
      <c r="H767">
        <v>2</v>
      </c>
      <c r="I767">
        <v>1.4044943820224699E-3</v>
      </c>
    </row>
    <row r="768" spans="1:9" x14ac:dyDescent="0.25">
      <c r="A768">
        <v>2</v>
      </c>
      <c r="B768">
        <v>88097</v>
      </c>
      <c r="C768" t="s">
        <v>41</v>
      </c>
      <c r="D768">
        <v>73828</v>
      </c>
      <c r="E768" t="s">
        <v>85</v>
      </c>
      <c r="F768">
        <v>3.5</v>
      </c>
      <c r="G768">
        <v>3.5</v>
      </c>
      <c r="H768">
        <v>2</v>
      </c>
      <c r="I768">
        <v>1.4044943820224699E-3</v>
      </c>
    </row>
    <row r="769" spans="1:9" x14ac:dyDescent="0.25">
      <c r="A769">
        <v>2</v>
      </c>
      <c r="B769">
        <v>88303</v>
      </c>
      <c r="C769" t="s">
        <v>137</v>
      </c>
      <c r="D769">
        <v>68584</v>
      </c>
      <c r="E769" t="s">
        <v>94</v>
      </c>
      <c r="F769">
        <v>9</v>
      </c>
      <c r="G769">
        <v>3</v>
      </c>
      <c r="H769">
        <v>2</v>
      </c>
      <c r="I769">
        <v>1.4044943820224699E-3</v>
      </c>
    </row>
    <row r="770" spans="1:9" x14ac:dyDescent="0.25">
      <c r="A770">
        <v>2</v>
      </c>
      <c r="B770">
        <v>88314</v>
      </c>
      <c r="C770" t="s">
        <v>42</v>
      </c>
      <c r="D770">
        <v>88347</v>
      </c>
      <c r="E770" t="s">
        <v>43</v>
      </c>
      <c r="F770">
        <v>11</v>
      </c>
      <c r="G770">
        <v>11</v>
      </c>
      <c r="H770">
        <v>2</v>
      </c>
      <c r="I770">
        <v>1.4044943820224699E-3</v>
      </c>
    </row>
    <row r="771" spans="1:9" x14ac:dyDescent="0.25">
      <c r="A771">
        <v>2</v>
      </c>
      <c r="B771">
        <v>88314</v>
      </c>
      <c r="C771" t="s">
        <v>42</v>
      </c>
      <c r="D771">
        <v>1987</v>
      </c>
      <c r="E771" t="s">
        <v>960</v>
      </c>
      <c r="F771">
        <v>11</v>
      </c>
      <c r="G771">
        <v>9</v>
      </c>
      <c r="H771">
        <v>2</v>
      </c>
      <c r="I771">
        <v>1.4044943820224699E-3</v>
      </c>
    </row>
    <row r="772" spans="1:9" x14ac:dyDescent="0.25">
      <c r="A772">
        <v>2</v>
      </c>
      <c r="B772">
        <v>88314</v>
      </c>
      <c r="C772" t="s">
        <v>42</v>
      </c>
      <c r="D772">
        <v>85837</v>
      </c>
      <c r="E772" t="s">
        <v>1228</v>
      </c>
      <c r="F772">
        <v>11</v>
      </c>
      <c r="G772">
        <v>7</v>
      </c>
      <c r="H772">
        <v>2</v>
      </c>
      <c r="I772">
        <v>1.4044943820224699E-3</v>
      </c>
    </row>
    <row r="773" spans="1:9" x14ac:dyDescent="0.25">
      <c r="A773">
        <v>2</v>
      </c>
      <c r="B773">
        <v>88347</v>
      </c>
      <c r="C773" t="s">
        <v>43</v>
      </c>
      <c r="D773">
        <v>38046</v>
      </c>
      <c r="E773" t="s">
        <v>1124</v>
      </c>
      <c r="F773">
        <v>11</v>
      </c>
      <c r="G773">
        <v>16</v>
      </c>
      <c r="H773">
        <v>2</v>
      </c>
      <c r="I773">
        <v>1.4044943820224699E-3</v>
      </c>
    </row>
    <row r="774" spans="1:9" x14ac:dyDescent="0.25">
      <c r="A774">
        <v>2</v>
      </c>
      <c r="B774">
        <v>88368</v>
      </c>
      <c r="C774" t="s">
        <v>1569</v>
      </c>
      <c r="D774">
        <v>85123</v>
      </c>
      <c r="E774" t="s">
        <v>932</v>
      </c>
      <c r="F774">
        <v>9</v>
      </c>
      <c r="G774">
        <v>7</v>
      </c>
      <c r="H774">
        <v>2</v>
      </c>
      <c r="I774">
        <v>1.4044943820224699E-3</v>
      </c>
    </row>
    <row r="775" spans="1:9" x14ac:dyDescent="0.25">
      <c r="A775">
        <v>2</v>
      </c>
      <c r="B775">
        <v>88377</v>
      </c>
      <c r="C775" t="s">
        <v>142</v>
      </c>
      <c r="D775">
        <v>65496</v>
      </c>
      <c r="E775" t="s">
        <v>1320</v>
      </c>
      <c r="F775">
        <v>12</v>
      </c>
      <c r="G775">
        <v>10</v>
      </c>
      <c r="H775">
        <v>2</v>
      </c>
      <c r="I775">
        <v>1.4044943820224699E-3</v>
      </c>
    </row>
    <row r="776" spans="1:9" x14ac:dyDescent="0.25">
      <c r="A776">
        <v>2</v>
      </c>
      <c r="B776">
        <v>88377</v>
      </c>
      <c r="C776" t="s">
        <v>142</v>
      </c>
      <c r="D776">
        <v>30783</v>
      </c>
      <c r="E776" t="s">
        <v>328</v>
      </c>
      <c r="F776">
        <v>12</v>
      </c>
      <c r="G776">
        <v>3</v>
      </c>
      <c r="H776">
        <v>2</v>
      </c>
      <c r="I776">
        <v>1.4044943820224699E-3</v>
      </c>
    </row>
    <row r="777" spans="1:9" x14ac:dyDescent="0.25">
      <c r="A777">
        <v>2</v>
      </c>
      <c r="B777">
        <v>88386</v>
      </c>
      <c r="C777" t="s">
        <v>12</v>
      </c>
      <c r="D777">
        <v>2330</v>
      </c>
      <c r="E777" t="s">
        <v>11</v>
      </c>
      <c r="F777">
        <v>9</v>
      </c>
      <c r="G777">
        <v>7</v>
      </c>
      <c r="H777">
        <v>6</v>
      </c>
      <c r="I777">
        <v>4.2134831460674104E-3</v>
      </c>
    </row>
    <row r="778" spans="1:9" x14ac:dyDescent="0.25">
      <c r="A778">
        <v>2</v>
      </c>
      <c r="B778">
        <v>88386</v>
      </c>
      <c r="C778" t="s">
        <v>12</v>
      </c>
      <c r="D778">
        <v>97045</v>
      </c>
      <c r="E778" t="s">
        <v>12</v>
      </c>
      <c r="F778">
        <v>9</v>
      </c>
      <c r="G778">
        <v>9</v>
      </c>
      <c r="H778">
        <v>5</v>
      </c>
      <c r="I778">
        <v>3.5112359550561701E-3</v>
      </c>
    </row>
    <row r="779" spans="1:9" x14ac:dyDescent="0.25">
      <c r="A779">
        <v>2</v>
      </c>
      <c r="B779">
        <v>88386</v>
      </c>
      <c r="C779" t="s">
        <v>12</v>
      </c>
      <c r="D779">
        <v>88851</v>
      </c>
      <c r="E779" t="s">
        <v>46</v>
      </c>
      <c r="F779">
        <v>9</v>
      </c>
      <c r="G779">
        <v>2.5</v>
      </c>
      <c r="H779">
        <v>4</v>
      </c>
      <c r="I779">
        <v>2.8089887640449398E-3</v>
      </c>
    </row>
    <row r="780" spans="1:9" x14ac:dyDescent="0.25">
      <c r="A780">
        <v>2</v>
      </c>
      <c r="B780">
        <v>88492</v>
      </c>
      <c r="C780" t="s">
        <v>25</v>
      </c>
      <c r="D780">
        <v>2330</v>
      </c>
      <c r="E780" t="s">
        <v>11</v>
      </c>
      <c r="F780">
        <v>4</v>
      </c>
      <c r="G780">
        <v>7</v>
      </c>
      <c r="H780">
        <v>5</v>
      </c>
      <c r="I780">
        <v>3.5112359550561701E-3</v>
      </c>
    </row>
    <row r="781" spans="1:9" x14ac:dyDescent="0.25">
      <c r="A781">
        <v>2</v>
      </c>
      <c r="B781">
        <v>88492</v>
      </c>
      <c r="C781" t="s">
        <v>25</v>
      </c>
      <c r="D781">
        <v>88491</v>
      </c>
      <c r="E781" t="s">
        <v>87</v>
      </c>
      <c r="F781">
        <v>4</v>
      </c>
      <c r="G781">
        <v>4</v>
      </c>
      <c r="H781">
        <v>4</v>
      </c>
      <c r="I781">
        <v>2.8089887640449398E-3</v>
      </c>
    </row>
    <row r="782" spans="1:9" x14ac:dyDescent="0.25">
      <c r="A782">
        <v>2</v>
      </c>
      <c r="B782">
        <v>88492</v>
      </c>
      <c r="C782" t="s">
        <v>25</v>
      </c>
      <c r="D782">
        <v>87655</v>
      </c>
      <c r="E782" t="s">
        <v>942</v>
      </c>
      <c r="F782">
        <v>4</v>
      </c>
      <c r="G782">
        <v>8</v>
      </c>
      <c r="H782">
        <v>3</v>
      </c>
      <c r="I782">
        <v>2.1067415730337E-3</v>
      </c>
    </row>
    <row r="783" spans="1:9" x14ac:dyDescent="0.25">
      <c r="A783">
        <v>2</v>
      </c>
      <c r="B783">
        <v>88546</v>
      </c>
      <c r="C783" t="s">
        <v>409</v>
      </c>
      <c r="D783">
        <v>16004</v>
      </c>
      <c r="E783" t="s">
        <v>165</v>
      </c>
      <c r="F783">
        <v>7</v>
      </c>
      <c r="G783">
        <v>8</v>
      </c>
      <c r="H783">
        <v>2</v>
      </c>
      <c r="I783">
        <v>1.4044943820224699E-3</v>
      </c>
    </row>
    <row r="784" spans="1:9" x14ac:dyDescent="0.25">
      <c r="A784">
        <v>2</v>
      </c>
      <c r="B784">
        <v>88546</v>
      </c>
      <c r="C784" t="s">
        <v>409</v>
      </c>
      <c r="D784">
        <v>33074</v>
      </c>
      <c r="E784" t="s">
        <v>151</v>
      </c>
      <c r="F784">
        <v>7</v>
      </c>
      <c r="G784">
        <v>4</v>
      </c>
      <c r="H784">
        <v>2</v>
      </c>
      <c r="I784">
        <v>1.4044943820224699E-3</v>
      </c>
    </row>
    <row r="785" spans="1:9" x14ac:dyDescent="0.25">
      <c r="A785">
        <v>2</v>
      </c>
      <c r="B785">
        <v>88546</v>
      </c>
      <c r="C785" t="s">
        <v>409</v>
      </c>
      <c r="D785">
        <v>18790</v>
      </c>
      <c r="E785" t="s">
        <v>179</v>
      </c>
      <c r="F785">
        <v>7</v>
      </c>
      <c r="G785">
        <v>3</v>
      </c>
      <c r="H785">
        <v>2</v>
      </c>
      <c r="I785">
        <v>1.4044943820224699E-3</v>
      </c>
    </row>
    <row r="786" spans="1:9" x14ac:dyDescent="0.25">
      <c r="A786">
        <v>2</v>
      </c>
      <c r="B786">
        <v>88611</v>
      </c>
      <c r="C786" t="s">
        <v>1570</v>
      </c>
      <c r="D786">
        <v>97136</v>
      </c>
      <c r="E786" t="s">
        <v>1571</v>
      </c>
      <c r="F786">
        <v>5</v>
      </c>
      <c r="G786">
        <v>11</v>
      </c>
      <c r="H786">
        <v>2</v>
      </c>
      <c r="I786">
        <v>1.4044943820224699E-3</v>
      </c>
    </row>
    <row r="787" spans="1:9" x14ac:dyDescent="0.25">
      <c r="A787">
        <v>2</v>
      </c>
      <c r="B787">
        <v>88611</v>
      </c>
      <c r="C787" t="s">
        <v>1570</v>
      </c>
      <c r="D787">
        <v>65489</v>
      </c>
      <c r="E787" t="s">
        <v>1156</v>
      </c>
      <c r="F787">
        <v>5</v>
      </c>
      <c r="G787">
        <v>10</v>
      </c>
      <c r="H787">
        <v>2</v>
      </c>
      <c r="I787">
        <v>1.4044943820224699E-3</v>
      </c>
    </row>
    <row r="788" spans="1:9" x14ac:dyDescent="0.25">
      <c r="A788">
        <v>2</v>
      </c>
      <c r="B788">
        <v>88701</v>
      </c>
      <c r="C788" t="s">
        <v>327</v>
      </c>
      <c r="D788">
        <v>47853</v>
      </c>
      <c r="E788" t="s">
        <v>811</v>
      </c>
      <c r="F788">
        <v>6</v>
      </c>
      <c r="G788">
        <v>8</v>
      </c>
      <c r="H788">
        <v>2</v>
      </c>
      <c r="I788">
        <v>1.4044943820224699E-3</v>
      </c>
    </row>
    <row r="789" spans="1:9" x14ac:dyDescent="0.25">
      <c r="A789">
        <v>2</v>
      </c>
      <c r="B789">
        <v>88701</v>
      </c>
      <c r="C789" t="s">
        <v>327</v>
      </c>
      <c r="D789">
        <v>3967</v>
      </c>
      <c r="E789" t="s">
        <v>1076</v>
      </c>
      <c r="F789">
        <v>6</v>
      </c>
      <c r="G789">
        <v>8</v>
      </c>
      <c r="H789">
        <v>2</v>
      </c>
      <c r="I789">
        <v>1.4044943820224699E-3</v>
      </c>
    </row>
    <row r="790" spans="1:9" x14ac:dyDescent="0.25">
      <c r="A790">
        <v>2</v>
      </c>
      <c r="B790">
        <v>88701</v>
      </c>
      <c r="C790" t="s">
        <v>327</v>
      </c>
      <c r="D790">
        <v>87655</v>
      </c>
      <c r="E790" t="s">
        <v>942</v>
      </c>
      <c r="F790">
        <v>6</v>
      </c>
      <c r="G790">
        <v>8</v>
      </c>
      <c r="H790">
        <v>2</v>
      </c>
      <c r="I790">
        <v>1.4044943820224699E-3</v>
      </c>
    </row>
    <row r="791" spans="1:9" x14ac:dyDescent="0.25">
      <c r="A791">
        <v>2</v>
      </c>
      <c r="B791">
        <v>88840</v>
      </c>
      <c r="C791" t="s">
        <v>89</v>
      </c>
      <c r="D791">
        <v>88893</v>
      </c>
      <c r="E791" t="s">
        <v>90</v>
      </c>
      <c r="F791">
        <v>3.5</v>
      </c>
      <c r="G791">
        <v>3.5</v>
      </c>
      <c r="H791">
        <v>4</v>
      </c>
      <c r="I791">
        <v>2.8089887640449398E-3</v>
      </c>
    </row>
    <row r="792" spans="1:9" x14ac:dyDescent="0.25">
      <c r="A792">
        <v>2</v>
      </c>
      <c r="B792">
        <v>88840</v>
      </c>
      <c r="C792" t="s">
        <v>89</v>
      </c>
      <c r="D792">
        <v>47339</v>
      </c>
      <c r="E792" t="s">
        <v>1479</v>
      </c>
      <c r="F792">
        <v>3.5</v>
      </c>
      <c r="G792">
        <v>6</v>
      </c>
      <c r="H792">
        <v>2</v>
      </c>
      <c r="I792">
        <v>1.4044943820224699E-3</v>
      </c>
    </row>
    <row r="793" spans="1:9" x14ac:dyDescent="0.25">
      <c r="A793">
        <v>2</v>
      </c>
      <c r="B793">
        <v>88840</v>
      </c>
      <c r="C793" t="s">
        <v>89</v>
      </c>
      <c r="D793">
        <v>63140</v>
      </c>
      <c r="E793" t="s">
        <v>307</v>
      </c>
      <c r="F793">
        <v>3.5</v>
      </c>
      <c r="G793">
        <v>6</v>
      </c>
      <c r="H793">
        <v>2</v>
      </c>
      <c r="I793">
        <v>1.4044943820224699E-3</v>
      </c>
    </row>
    <row r="794" spans="1:9" x14ac:dyDescent="0.25">
      <c r="A794">
        <v>2</v>
      </c>
      <c r="B794">
        <v>88847</v>
      </c>
      <c r="C794" t="s">
        <v>1</v>
      </c>
      <c r="D794">
        <v>88851</v>
      </c>
      <c r="E794" t="s">
        <v>46</v>
      </c>
      <c r="F794">
        <v>2.5</v>
      </c>
      <c r="G794">
        <v>2.5</v>
      </c>
      <c r="H794">
        <v>20</v>
      </c>
      <c r="I794">
        <v>1.40449438202247E-2</v>
      </c>
    </row>
    <row r="795" spans="1:9" x14ac:dyDescent="0.25">
      <c r="A795">
        <v>2</v>
      </c>
      <c r="B795">
        <v>88847</v>
      </c>
      <c r="C795" t="s">
        <v>1</v>
      </c>
      <c r="D795">
        <v>88848</v>
      </c>
      <c r="E795" t="s">
        <v>30</v>
      </c>
      <c r="F795">
        <v>2.5</v>
      </c>
      <c r="G795">
        <v>3</v>
      </c>
      <c r="H795">
        <v>11</v>
      </c>
      <c r="I795">
        <v>7.7247191011235901E-3</v>
      </c>
    </row>
    <row r="796" spans="1:9" x14ac:dyDescent="0.25">
      <c r="A796">
        <v>2</v>
      </c>
      <c r="B796">
        <v>88847</v>
      </c>
      <c r="C796" t="s">
        <v>1</v>
      </c>
      <c r="D796">
        <v>97043</v>
      </c>
      <c r="E796" t="s">
        <v>91</v>
      </c>
      <c r="F796">
        <v>2.5</v>
      </c>
      <c r="G796">
        <v>2.5</v>
      </c>
      <c r="H796">
        <v>11</v>
      </c>
      <c r="I796">
        <v>7.7247191011235901E-3</v>
      </c>
    </row>
    <row r="797" spans="1:9" x14ac:dyDescent="0.25">
      <c r="A797">
        <v>2</v>
      </c>
      <c r="B797">
        <v>88848</v>
      </c>
      <c r="C797" t="s">
        <v>30</v>
      </c>
      <c r="D797">
        <v>88860</v>
      </c>
      <c r="E797" t="s">
        <v>92</v>
      </c>
      <c r="F797">
        <v>3</v>
      </c>
      <c r="G797">
        <v>3</v>
      </c>
      <c r="H797">
        <v>13</v>
      </c>
      <c r="I797">
        <v>9.1292134831460602E-3</v>
      </c>
    </row>
    <row r="798" spans="1:9" x14ac:dyDescent="0.25">
      <c r="A798">
        <v>2</v>
      </c>
      <c r="B798">
        <v>88848</v>
      </c>
      <c r="C798" t="s">
        <v>30</v>
      </c>
      <c r="D798">
        <v>85543</v>
      </c>
      <c r="E798" t="s">
        <v>83</v>
      </c>
      <c r="F798">
        <v>3</v>
      </c>
      <c r="G798">
        <v>3</v>
      </c>
      <c r="H798">
        <v>9</v>
      </c>
      <c r="I798">
        <v>6.32022471910112E-3</v>
      </c>
    </row>
    <row r="799" spans="1:9" x14ac:dyDescent="0.25">
      <c r="A799">
        <v>2</v>
      </c>
      <c r="B799">
        <v>88848</v>
      </c>
      <c r="C799" t="s">
        <v>30</v>
      </c>
      <c r="D799">
        <v>73827</v>
      </c>
      <c r="E799" t="s">
        <v>83</v>
      </c>
      <c r="F799">
        <v>3</v>
      </c>
      <c r="G799">
        <v>3</v>
      </c>
      <c r="H799">
        <v>7</v>
      </c>
      <c r="I799">
        <v>4.9157303370786498E-3</v>
      </c>
    </row>
    <row r="800" spans="1:9" x14ac:dyDescent="0.25">
      <c r="A800">
        <v>2</v>
      </c>
      <c r="B800">
        <v>88851</v>
      </c>
      <c r="C800" t="s">
        <v>46</v>
      </c>
      <c r="D800">
        <v>87951</v>
      </c>
      <c r="E800" t="s">
        <v>39</v>
      </c>
      <c r="F800">
        <v>2.5</v>
      </c>
      <c r="G800">
        <v>9</v>
      </c>
      <c r="H800">
        <v>4</v>
      </c>
      <c r="I800">
        <v>2.8089887640449398E-3</v>
      </c>
    </row>
    <row r="801" spans="1:9" x14ac:dyDescent="0.25">
      <c r="A801">
        <v>2</v>
      </c>
      <c r="B801">
        <v>88851</v>
      </c>
      <c r="C801" t="s">
        <v>46</v>
      </c>
      <c r="D801">
        <v>26229</v>
      </c>
      <c r="E801" t="s">
        <v>61</v>
      </c>
      <c r="F801">
        <v>2.5</v>
      </c>
      <c r="G801">
        <v>3</v>
      </c>
      <c r="H801">
        <v>4</v>
      </c>
      <c r="I801">
        <v>2.8089887640449398E-3</v>
      </c>
    </row>
    <row r="802" spans="1:9" x14ac:dyDescent="0.25">
      <c r="A802">
        <v>2</v>
      </c>
      <c r="B802">
        <v>88851</v>
      </c>
      <c r="C802" t="s">
        <v>46</v>
      </c>
      <c r="D802">
        <v>3066</v>
      </c>
      <c r="E802" t="s">
        <v>3</v>
      </c>
      <c r="F802">
        <v>2.5</v>
      </c>
      <c r="G802">
        <v>15</v>
      </c>
      <c r="H802">
        <v>3</v>
      </c>
      <c r="I802">
        <v>2.1067415730337E-3</v>
      </c>
    </row>
    <row r="803" spans="1:9" x14ac:dyDescent="0.25">
      <c r="A803">
        <v>2</v>
      </c>
      <c r="B803">
        <v>88852</v>
      </c>
      <c r="C803" t="s">
        <v>370</v>
      </c>
      <c r="D803">
        <v>88840</v>
      </c>
      <c r="E803" t="s">
        <v>89</v>
      </c>
      <c r="F803">
        <v>3.5</v>
      </c>
      <c r="G803">
        <v>3.5</v>
      </c>
      <c r="H803">
        <v>5</v>
      </c>
      <c r="I803">
        <v>3.5112359550561701E-3</v>
      </c>
    </row>
    <row r="804" spans="1:9" x14ac:dyDescent="0.25">
      <c r="A804">
        <v>2</v>
      </c>
      <c r="B804">
        <v>88852</v>
      </c>
      <c r="C804" t="s">
        <v>370</v>
      </c>
      <c r="D804">
        <v>88893</v>
      </c>
      <c r="E804" t="s">
        <v>90</v>
      </c>
      <c r="F804">
        <v>3.5</v>
      </c>
      <c r="G804">
        <v>3.5</v>
      </c>
      <c r="H804">
        <v>4</v>
      </c>
      <c r="I804">
        <v>2.8089887640449398E-3</v>
      </c>
    </row>
    <row r="805" spans="1:9" x14ac:dyDescent="0.25">
      <c r="A805">
        <v>2</v>
      </c>
      <c r="B805">
        <v>88852</v>
      </c>
      <c r="C805" t="s">
        <v>370</v>
      </c>
      <c r="D805">
        <v>85948</v>
      </c>
      <c r="E805" t="s">
        <v>770</v>
      </c>
      <c r="F805">
        <v>3.5</v>
      </c>
      <c r="G805">
        <v>11</v>
      </c>
      <c r="H805">
        <v>2</v>
      </c>
      <c r="I805">
        <v>1.4044943820224699E-3</v>
      </c>
    </row>
    <row r="806" spans="1:9" x14ac:dyDescent="0.25">
      <c r="A806">
        <v>2</v>
      </c>
      <c r="B806">
        <v>88860</v>
      </c>
      <c r="C806" t="s">
        <v>92</v>
      </c>
      <c r="D806">
        <v>67571</v>
      </c>
      <c r="E806" t="s">
        <v>1572</v>
      </c>
      <c r="F806">
        <v>3</v>
      </c>
      <c r="G806">
        <v>6</v>
      </c>
      <c r="H806">
        <v>2</v>
      </c>
      <c r="I806">
        <v>1.4044943820224699E-3</v>
      </c>
    </row>
    <row r="807" spans="1:9" x14ac:dyDescent="0.25">
      <c r="A807">
        <v>2</v>
      </c>
      <c r="B807">
        <v>88860</v>
      </c>
      <c r="C807" t="s">
        <v>92</v>
      </c>
      <c r="D807">
        <v>45863</v>
      </c>
      <c r="E807" t="s">
        <v>424</v>
      </c>
      <c r="F807">
        <v>3</v>
      </c>
      <c r="G807">
        <v>5</v>
      </c>
      <c r="H807">
        <v>2</v>
      </c>
      <c r="I807">
        <v>1.4044943820224699E-3</v>
      </c>
    </row>
    <row r="808" spans="1:9" x14ac:dyDescent="0.25">
      <c r="A808">
        <v>2</v>
      </c>
      <c r="B808">
        <v>88860</v>
      </c>
      <c r="C808" t="s">
        <v>92</v>
      </c>
      <c r="D808">
        <v>45873</v>
      </c>
      <c r="E808" t="s">
        <v>425</v>
      </c>
      <c r="F808">
        <v>3</v>
      </c>
      <c r="G808">
        <v>5</v>
      </c>
      <c r="H808">
        <v>2</v>
      </c>
      <c r="I808">
        <v>1.4044943820224699E-3</v>
      </c>
    </row>
    <row r="809" spans="1:9" x14ac:dyDescent="0.25">
      <c r="A809">
        <v>2</v>
      </c>
      <c r="B809">
        <v>88893</v>
      </c>
      <c r="C809" t="s">
        <v>90</v>
      </c>
      <c r="D809">
        <v>87156</v>
      </c>
      <c r="E809" t="s">
        <v>90</v>
      </c>
      <c r="F809">
        <v>3.5</v>
      </c>
      <c r="G809">
        <v>3.5</v>
      </c>
      <c r="H809">
        <v>4</v>
      </c>
      <c r="I809">
        <v>2.8089887640449398E-3</v>
      </c>
    </row>
    <row r="810" spans="1:9" x14ac:dyDescent="0.25">
      <c r="A810">
        <v>2</v>
      </c>
      <c r="B810">
        <v>88893</v>
      </c>
      <c r="C810" t="s">
        <v>90</v>
      </c>
      <c r="D810">
        <v>85948</v>
      </c>
      <c r="E810" t="s">
        <v>770</v>
      </c>
      <c r="F810">
        <v>3.5</v>
      </c>
      <c r="G810">
        <v>11</v>
      </c>
      <c r="H810">
        <v>2</v>
      </c>
      <c r="I810">
        <v>1.4044943820224699E-3</v>
      </c>
    </row>
    <row r="811" spans="1:9" x14ac:dyDescent="0.25">
      <c r="A811">
        <v>2</v>
      </c>
      <c r="B811">
        <v>88893</v>
      </c>
      <c r="C811" t="s">
        <v>90</v>
      </c>
      <c r="D811">
        <v>62603</v>
      </c>
      <c r="E811" t="s">
        <v>1450</v>
      </c>
      <c r="F811">
        <v>3.5</v>
      </c>
      <c r="G811">
        <v>9</v>
      </c>
      <c r="H811">
        <v>2</v>
      </c>
      <c r="I811">
        <v>1.4044943820224699E-3</v>
      </c>
    </row>
    <row r="812" spans="1:9" x14ac:dyDescent="0.25">
      <c r="A812">
        <v>2</v>
      </c>
      <c r="B812">
        <v>88946</v>
      </c>
      <c r="C812" t="s">
        <v>217</v>
      </c>
      <c r="D812">
        <v>86975</v>
      </c>
      <c r="E812" t="s">
        <v>1212</v>
      </c>
      <c r="F812">
        <v>6</v>
      </c>
      <c r="G812">
        <v>4</v>
      </c>
      <c r="H812">
        <v>2</v>
      </c>
      <c r="I812">
        <v>1.4044943820224699E-3</v>
      </c>
    </row>
    <row r="813" spans="1:9" x14ac:dyDescent="0.25">
      <c r="A813">
        <v>2</v>
      </c>
      <c r="B813">
        <v>89621</v>
      </c>
      <c r="C813" t="s">
        <v>349</v>
      </c>
      <c r="D813">
        <v>87954</v>
      </c>
      <c r="E813" t="s">
        <v>1452</v>
      </c>
      <c r="F813">
        <v>3</v>
      </c>
      <c r="G813">
        <v>5</v>
      </c>
      <c r="H813">
        <v>3</v>
      </c>
      <c r="I813">
        <v>2.1067415730337E-3</v>
      </c>
    </row>
    <row r="814" spans="1:9" x14ac:dyDescent="0.25">
      <c r="A814">
        <v>2</v>
      </c>
      <c r="B814">
        <v>89621</v>
      </c>
      <c r="C814" t="s">
        <v>349</v>
      </c>
      <c r="D814">
        <v>73827</v>
      </c>
      <c r="E814" t="s">
        <v>83</v>
      </c>
      <c r="F814">
        <v>3</v>
      </c>
      <c r="G814">
        <v>3</v>
      </c>
      <c r="H814">
        <v>3</v>
      </c>
      <c r="I814">
        <v>2.1067415730337E-3</v>
      </c>
    </row>
    <row r="815" spans="1:9" x14ac:dyDescent="0.25">
      <c r="A815">
        <v>2</v>
      </c>
      <c r="B815">
        <v>89621</v>
      </c>
      <c r="C815" t="s">
        <v>349</v>
      </c>
      <c r="D815">
        <v>87189</v>
      </c>
      <c r="E815" t="s">
        <v>91</v>
      </c>
      <c r="F815">
        <v>3</v>
      </c>
      <c r="G815">
        <v>2.5</v>
      </c>
      <c r="H815">
        <v>3</v>
      </c>
      <c r="I815">
        <v>2.1067415730337E-3</v>
      </c>
    </row>
    <row r="816" spans="1:9" x14ac:dyDescent="0.25">
      <c r="A816">
        <v>2</v>
      </c>
      <c r="B816">
        <v>89727</v>
      </c>
      <c r="C816" t="s">
        <v>804</v>
      </c>
      <c r="D816">
        <v>88339</v>
      </c>
      <c r="E816" t="s">
        <v>167</v>
      </c>
      <c r="F816">
        <v>8</v>
      </c>
      <c r="G816">
        <v>13</v>
      </c>
      <c r="H816">
        <v>2</v>
      </c>
      <c r="I816">
        <v>1.4044943820224699E-3</v>
      </c>
    </row>
    <row r="817" spans="1:9" x14ac:dyDescent="0.25">
      <c r="A817">
        <v>2</v>
      </c>
      <c r="B817">
        <v>89727</v>
      </c>
      <c r="C817" t="s">
        <v>1469</v>
      </c>
      <c r="D817">
        <v>88339</v>
      </c>
      <c r="E817" t="s">
        <v>167</v>
      </c>
      <c r="F817">
        <v>10</v>
      </c>
      <c r="G817">
        <v>13</v>
      </c>
      <c r="H817">
        <v>2</v>
      </c>
      <c r="I817">
        <v>1.4044943820224699E-3</v>
      </c>
    </row>
    <row r="818" spans="1:9" x14ac:dyDescent="0.25">
      <c r="A818">
        <v>2</v>
      </c>
      <c r="B818">
        <v>89863</v>
      </c>
      <c r="C818" t="s">
        <v>18</v>
      </c>
      <c r="D818">
        <v>85616</v>
      </c>
      <c r="E818" t="s">
        <v>337</v>
      </c>
      <c r="F818">
        <v>9</v>
      </c>
      <c r="G818">
        <v>19</v>
      </c>
      <c r="H818">
        <v>2</v>
      </c>
      <c r="I818">
        <v>1.4044943820224699E-3</v>
      </c>
    </row>
    <row r="819" spans="1:9" x14ac:dyDescent="0.25">
      <c r="A819">
        <v>2</v>
      </c>
      <c r="B819">
        <v>89863</v>
      </c>
      <c r="C819" t="s">
        <v>18</v>
      </c>
      <c r="D819">
        <v>33216</v>
      </c>
      <c r="E819" t="s">
        <v>1354</v>
      </c>
      <c r="F819">
        <v>9</v>
      </c>
      <c r="G819">
        <v>16</v>
      </c>
      <c r="H819">
        <v>2</v>
      </c>
      <c r="I819">
        <v>1.4044943820224699E-3</v>
      </c>
    </row>
    <row r="820" spans="1:9" x14ac:dyDescent="0.25">
      <c r="A820">
        <v>2</v>
      </c>
      <c r="B820">
        <v>89863</v>
      </c>
      <c r="C820" t="s">
        <v>18</v>
      </c>
      <c r="D820">
        <v>86691</v>
      </c>
      <c r="E820" t="s">
        <v>1127</v>
      </c>
      <c r="F820">
        <v>9</v>
      </c>
      <c r="G820">
        <v>15</v>
      </c>
      <c r="H820">
        <v>2</v>
      </c>
      <c r="I820">
        <v>1.4044943820224699E-3</v>
      </c>
    </row>
    <row r="821" spans="1:9" x14ac:dyDescent="0.25">
      <c r="A821">
        <v>2</v>
      </c>
      <c r="B821">
        <v>89941</v>
      </c>
      <c r="C821" t="s">
        <v>35</v>
      </c>
      <c r="D821">
        <v>86870</v>
      </c>
      <c r="E821" t="s">
        <v>34</v>
      </c>
      <c r="F821">
        <v>10</v>
      </c>
      <c r="G821">
        <v>10</v>
      </c>
      <c r="H821">
        <v>3</v>
      </c>
      <c r="I821">
        <v>2.1067415730337E-3</v>
      </c>
    </row>
    <row r="822" spans="1:9" x14ac:dyDescent="0.25">
      <c r="A822">
        <v>2</v>
      </c>
      <c r="B822">
        <v>89941</v>
      </c>
      <c r="C822" t="s">
        <v>35</v>
      </c>
      <c r="D822">
        <v>88701</v>
      </c>
      <c r="E822" t="s">
        <v>327</v>
      </c>
      <c r="F822">
        <v>10</v>
      </c>
      <c r="G822">
        <v>6</v>
      </c>
      <c r="H822">
        <v>3</v>
      </c>
      <c r="I822">
        <v>2.1067415730337E-3</v>
      </c>
    </row>
    <row r="823" spans="1:9" x14ac:dyDescent="0.25">
      <c r="A823">
        <v>2</v>
      </c>
      <c r="B823">
        <v>89941</v>
      </c>
      <c r="C823" t="s">
        <v>35</v>
      </c>
      <c r="D823">
        <v>89621</v>
      </c>
      <c r="E823" t="s">
        <v>349</v>
      </c>
      <c r="F823">
        <v>10</v>
      </c>
      <c r="G823">
        <v>3</v>
      </c>
      <c r="H823">
        <v>3</v>
      </c>
      <c r="I823">
        <v>2.1067415730337E-3</v>
      </c>
    </row>
    <row r="824" spans="1:9" x14ac:dyDescent="0.25">
      <c r="A824">
        <v>2</v>
      </c>
      <c r="B824">
        <v>93051</v>
      </c>
      <c r="C824" t="s">
        <v>288</v>
      </c>
      <c r="D824">
        <v>99882</v>
      </c>
      <c r="E824" t="s">
        <v>381</v>
      </c>
      <c r="F824">
        <v>1.5</v>
      </c>
      <c r="G824">
        <v>4.5</v>
      </c>
      <c r="H824">
        <v>2</v>
      </c>
      <c r="I824">
        <v>1.4044943820224699E-3</v>
      </c>
    </row>
    <row r="825" spans="1:9" x14ac:dyDescent="0.25">
      <c r="A825">
        <v>2</v>
      </c>
      <c r="B825">
        <v>97003</v>
      </c>
      <c r="C825" t="s">
        <v>889</v>
      </c>
      <c r="D825">
        <v>97135</v>
      </c>
      <c r="E825" t="s">
        <v>141</v>
      </c>
      <c r="F825">
        <v>11</v>
      </c>
      <c r="G825">
        <v>13</v>
      </c>
      <c r="H825">
        <v>2</v>
      </c>
      <c r="I825">
        <v>1.4044943820224699E-3</v>
      </c>
    </row>
    <row r="826" spans="1:9" x14ac:dyDescent="0.25">
      <c r="A826">
        <v>2</v>
      </c>
      <c r="B826">
        <v>97003</v>
      </c>
      <c r="C826" t="s">
        <v>889</v>
      </c>
      <c r="D826">
        <v>33293</v>
      </c>
      <c r="E826" t="s">
        <v>1573</v>
      </c>
      <c r="F826">
        <v>11</v>
      </c>
      <c r="G826">
        <v>10</v>
      </c>
      <c r="H826">
        <v>2</v>
      </c>
      <c r="I826">
        <v>1.4044943820224699E-3</v>
      </c>
    </row>
    <row r="827" spans="1:9" x14ac:dyDescent="0.25">
      <c r="A827">
        <v>2</v>
      </c>
      <c r="B827">
        <v>97025</v>
      </c>
      <c r="C827" t="s">
        <v>361</v>
      </c>
      <c r="D827">
        <v>33043</v>
      </c>
      <c r="E827" t="s">
        <v>1168</v>
      </c>
      <c r="F827">
        <v>16</v>
      </c>
      <c r="G827">
        <v>20</v>
      </c>
      <c r="H827">
        <v>2</v>
      </c>
      <c r="I827">
        <v>1.4044943820224699E-3</v>
      </c>
    </row>
    <row r="828" spans="1:9" x14ac:dyDescent="0.25">
      <c r="A828">
        <v>2</v>
      </c>
      <c r="B828">
        <v>97025</v>
      </c>
      <c r="C828" t="s">
        <v>361</v>
      </c>
      <c r="D828">
        <v>55743</v>
      </c>
      <c r="E828" t="s">
        <v>983</v>
      </c>
      <c r="F828">
        <v>16</v>
      </c>
      <c r="G828">
        <v>7</v>
      </c>
      <c r="H828">
        <v>2</v>
      </c>
      <c r="I828">
        <v>1.4044943820224699E-3</v>
      </c>
    </row>
    <row r="829" spans="1:9" x14ac:dyDescent="0.25">
      <c r="A829">
        <v>2</v>
      </c>
      <c r="B829">
        <v>97034</v>
      </c>
      <c r="C829" t="s">
        <v>85</v>
      </c>
      <c r="D829">
        <v>46962</v>
      </c>
      <c r="E829" t="s">
        <v>1574</v>
      </c>
      <c r="F829">
        <v>3.5</v>
      </c>
      <c r="G829">
        <v>8</v>
      </c>
      <c r="H829">
        <v>2</v>
      </c>
      <c r="I829">
        <v>1.4044943820224699E-3</v>
      </c>
    </row>
    <row r="830" spans="1:9" x14ac:dyDescent="0.25">
      <c r="A830">
        <v>2</v>
      </c>
      <c r="B830">
        <v>97034</v>
      </c>
      <c r="C830" t="s">
        <v>85</v>
      </c>
      <c r="D830">
        <v>2091</v>
      </c>
      <c r="E830" t="s">
        <v>610</v>
      </c>
      <c r="F830">
        <v>3.5</v>
      </c>
      <c r="G830">
        <v>5</v>
      </c>
      <c r="H830">
        <v>2</v>
      </c>
      <c r="I830">
        <v>1.4044943820224699E-3</v>
      </c>
    </row>
    <row r="831" spans="1:9" x14ac:dyDescent="0.25">
      <c r="A831">
        <v>2</v>
      </c>
      <c r="B831">
        <v>97034</v>
      </c>
      <c r="C831" t="s">
        <v>85</v>
      </c>
      <c r="D831">
        <v>73828</v>
      </c>
      <c r="E831" t="s">
        <v>85</v>
      </c>
      <c r="F831">
        <v>3.5</v>
      </c>
      <c r="G831">
        <v>3.5</v>
      </c>
      <c r="H831">
        <v>2</v>
      </c>
      <c r="I831">
        <v>1.4044943820224699E-3</v>
      </c>
    </row>
    <row r="832" spans="1:9" x14ac:dyDescent="0.25">
      <c r="A832">
        <v>2</v>
      </c>
      <c r="B832">
        <v>97043</v>
      </c>
      <c r="C832" t="s">
        <v>91</v>
      </c>
      <c r="D832">
        <v>87189</v>
      </c>
      <c r="E832" t="s">
        <v>91</v>
      </c>
      <c r="F832">
        <v>2.5</v>
      </c>
      <c r="G832">
        <v>2.5</v>
      </c>
      <c r="H832">
        <v>4</v>
      </c>
      <c r="I832">
        <v>2.8089887640449398E-3</v>
      </c>
    </row>
    <row r="833" spans="1:9" x14ac:dyDescent="0.25">
      <c r="A833">
        <v>2</v>
      </c>
      <c r="B833">
        <v>97043</v>
      </c>
      <c r="C833" t="s">
        <v>91</v>
      </c>
      <c r="D833">
        <v>72145</v>
      </c>
      <c r="E833" t="s">
        <v>1535</v>
      </c>
      <c r="F833">
        <v>2.5</v>
      </c>
      <c r="G833">
        <v>3</v>
      </c>
      <c r="H833">
        <v>3</v>
      </c>
      <c r="I833">
        <v>2.1067415730337E-3</v>
      </c>
    </row>
    <row r="834" spans="1:9" x14ac:dyDescent="0.25">
      <c r="A834">
        <v>2</v>
      </c>
      <c r="B834">
        <v>97043</v>
      </c>
      <c r="C834" t="s">
        <v>91</v>
      </c>
      <c r="D834">
        <v>78111</v>
      </c>
      <c r="E834" t="s">
        <v>1255</v>
      </c>
      <c r="F834">
        <v>2.5</v>
      </c>
      <c r="G834">
        <v>6</v>
      </c>
      <c r="H834">
        <v>2</v>
      </c>
      <c r="I834">
        <v>1.4044943820224699E-3</v>
      </c>
    </row>
    <row r="835" spans="1:9" x14ac:dyDescent="0.25">
      <c r="A835">
        <v>2</v>
      </c>
      <c r="B835">
        <v>97045</v>
      </c>
      <c r="C835" t="s">
        <v>12</v>
      </c>
      <c r="D835">
        <v>1932</v>
      </c>
      <c r="E835" t="s">
        <v>1426</v>
      </c>
      <c r="F835">
        <v>9</v>
      </c>
      <c r="G835">
        <v>8</v>
      </c>
      <c r="H835">
        <v>2</v>
      </c>
      <c r="I835">
        <v>1.4044943820224699E-3</v>
      </c>
    </row>
    <row r="836" spans="1:9" x14ac:dyDescent="0.25">
      <c r="A836">
        <v>2</v>
      </c>
      <c r="B836">
        <v>97056</v>
      </c>
      <c r="C836" t="s">
        <v>40</v>
      </c>
      <c r="D836">
        <v>88377</v>
      </c>
      <c r="E836" t="s">
        <v>142</v>
      </c>
      <c r="F836">
        <v>7</v>
      </c>
      <c r="G836">
        <v>12</v>
      </c>
      <c r="H836">
        <v>2</v>
      </c>
      <c r="I836">
        <v>1.4044943820224699E-3</v>
      </c>
    </row>
    <row r="837" spans="1:9" x14ac:dyDescent="0.25">
      <c r="A837">
        <v>2</v>
      </c>
      <c r="B837">
        <v>97056</v>
      </c>
      <c r="C837" t="s">
        <v>40</v>
      </c>
      <c r="D837">
        <v>88893</v>
      </c>
      <c r="E837" t="s">
        <v>90</v>
      </c>
      <c r="F837">
        <v>7</v>
      </c>
      <c r="G837">
        <v>3.5</v>
      </c>
      <c r="H837">
        <v>2</v>
      </c>
      <c r="I837">
        <v>1.4044943820224699E-3</v>
      </c>
    </row>
    <row r="838" spans="1:9" x14ac:dyDescent="0.25">
      <c r="A838">
        <v>2</v>
      </c>
      <c r="B838">
        <v>97056</v>
      </c>
      <c r="C838" t="s">
        <v>40</v>
      </c>
      <c r="D838">
        <v>88840</v>
      </c>
      <c r="E838" t="s">
        <v>89</v>
      </c>
      <c r="F838">
        <v>7</v>
      </c>
      <c r="G838">
        <v>3.5</v>
      </c>
      <c r="H838">
        <v>2</v>
      </c>
      <c r="I838">
        <v>1.4044943820224699E-3</v>
      </c>
    </row>
    <row r="839" spans="1:9" x14ac:dyDescent="0.25">
      <c r="A839">
        <v>2</v>
      </c>
      <c r="B839">
        <v>97060</v>
      </c>
      <c r="C839" t="s">
        <v>251</v>
      </c>
      <c r="D839">
        <v>56838</v>
      </c>
      <c r="E839" t="s">
        <v>1167</v>
      </c>
      <c r="F839">
        <v>3.5</v>
      </c>
      <c r="G839">
        <v>6</v>
      </c>
      <c r="H839">
        <v>2</v>
      </c>
      <c r="I839">
        <v>1.4044943820224699E-3</v>
      </c>
    </row>
    <row r="840" spans="1:9" x14ac:dyDescent="0.25">
      <c r="A840">
        <v>2</v>
      </c>
      <c r="B840">
        <v>97061</v>
      </c>
      <c r="C840" t="s">
        <v>377</v>
      </c>
      <c r="D840">
        <v>97149</v>
      </c>
      <c r="E840" t="s">
        <v>641</v>
      </c>
      <c r="F840">
        <v>4</v>
      </c>
      <c r="G840">
        <v>5</v>
      </c>
      <c r="H840">
        <v>3</v>
      </c>
      <c r="I840">
        <v>2.1067415730337E-3</v>
      </c>
    </row>
    <row r="841" spans="1:9" x14ac:dyDescent="0.25">
      <c r="A841">
        <v>2</v>
      </c>
      <c r="B841">
        <v>97061</v>
      </c>
      <c r="C841" t="s">
        <v>377</v>
      </c>
      <c r="D841">
        <v>18312</v>
      </c>
      <c r="E841" t="s">
        <v>1422</v>
      </c>
      <c r="F841">
        <v>4</v>
      </c>
      <c r="G841">
        <v>5</v>
      </c>
      <c r="H841">
        <v>2</v>
      </c>
      <c r="I841">
        <v>1.4044943820224699E-3</v>
      </c>
    </row>
    <row r="842" spans="1:9" x14ac:dyDescent="0.25">
      <c r="A842">
        <v>2</v>
      </c>
      <c r="B842">
        <v>97061</v>
      </c>
      <c r="C842" t="s">
        <v>377</v>
      </c>
      <c r="D842">
        <v>89191</v>
      </c>
      <c r="E842" t="s">
        <v>373</v>
      </c>
      <c r="F842">
        <v>4</v>
      </c>
      <c r="G842">
        <v>5</v>
      </c>
      <c r="H842">
        <v>2</v>
      </c>
      <c r="I842">
        <v>1.4044943820224699E-3</v>
      </c>
    </row>
    <row r="843" spans="1:9" x14ac:dyDescent="0.25">
      <c r="A843">
        <v>2</v>
      </c>
      <c r="B843">
        <v>97062</v>
      </c>
      <c r="C843" t="s">
        <v>199</v>
      </c>
      <c r="D843">
        <v>86686</v>
      </c>
      <c r="E843" t="s">
        <v>220</v>
      </c>
      <c r="F843">
        <v>9</v>
      </c>
      <c r="G843">
        <v>8</v>
      </c>
      <c r="H843">
        <v>2</v>
      </c>
      <c r="I843">
        <v>1.4044943820224699E-3</v>
      </c>
    </row>
    <row r="844" spans="1:9" x14ac:dyDescent="0.25">
      <c r="A844">
        <v>2</v>
      </c>
      <c r="B844">
        <v>97082</v>
      </c>
      <c r="C844" t="s">
        <v>1468</v>
      </c>
      <c r="D844">
        <v>85290</v>
      </c>
      <c r="E844" t="s">
        <v>682</v>
      </c>
      <c r="F844">
        <v>13</v>
      </c>
      <c r="G844">
        <v>13</v>
      </c>
      <c r="H844">
        <v>2</v>
      </c>
      <c r="I844">
        <v>1.4044943820224699E-3</v>
      </c>
    </row>
    <row r="845" spans="1:9" x14ac:dyDescent="0.25">
      <c r="A845">
        <v>2</v>
      </c>
      <c r="B845">
        <v>97110</v>
      </c>
      <c r="C845" t="s">
        <v>67</v>
      </c>
      <c r="D845">
        <v>38681</v>
      </c>
      <c r="E845" t="s">
        <v>67</v>
      </c>
      <c r="F845">
        <v>4</v>
      </c>
      <c r="G845">
        <v>4</v>
      </c>
      <c r="H845">
        <v>4</v>
      </c>
      <c r="I845">
        <v>2.8089887640449398E-3</v>
      </c>
    </row>
    <row r="846" spans="1:9" x14ac:dyDescent="0.25">
      <c r="A846">
        <v>2</v>
      </c>
      <c r="B846">
        <v>97110</v>
      </c>
      <c r="C846" t="s">
        <v>67</v>
      </c>
      <c r="D846">
        <v>69774</v>
      </c>
      <c r="E846" t="s">
        <v>5</v>
      </c>
      <c r="F846">
        <v>4</v>
      </c>
      <c r="G846">
        <v>8</v>
      </c>
      <c r="H846">
        <v>2</v>
      </c>
      <c r="I846">
        <v>1.4044943820224699E-3</v>
      </c>
    </row>
    <row r="847" spans="1:9" x14ac:dyDescent="0.25">
      <c r="A847">
        <v>2</v>
      </c>
      <c r="B847">
        <v>97110</v>
      </c>
      <c r="C847" t="s">
        <v>67</v>
      </c>
      <c r="D847">
        <v>87290</v>
      </c>
      <c r="E847" t="s">
        <v>1575</v>
      </c>
      <c r="F847">
        <v>4</v>
      </c>
      <c r="G847">
        <v>8</v>
      </c>
      <c r="H847">
        <v>2</v>
      </c>
      <c r="I847">
        <v>1.4044943820224699E-3</v>
      </c>
    </row>
    <row r="848" spans="1:9" x14ac:dyDescent="0.25">
      <c r="A848">
        <v>2</v>
      </c>
      <c r="B848">
        <v>99536</v>
      </c>
      <c r="C848" t="s">
        <v>317</v>
      </c>
      <c r="D848">
        <v>99563</v>
      </c>
      <c r="E848" t="s">
        <v>378</v>
      </c>
      <c r="F848">
        <v>6</v>
      </c>
      <c r="G848">
        <v>10</v>
      </c>
      <c r="H848">
        <v>2</v>
      </c>
      <c r="I848">
        <v>1.4044943820224699E-3</v>
      </c>
    </row>
    <row r="849" spans="1:9" x14ac:dyDescent="0.25">
      <c r="A849">
        <v>2</v>
      </c>
      <c r="B849">
        <v>99536</v>
      </c>
      <c r="C849" t="s">
        <v>317</v>
      </c>
      <c r="D849">
        <v>8861</v>
      </c>
      <c r="E849" t="s">
        <v>379</v>
      </c>
      <c r="F849">
        <v>6</v>
      </c>
      <c r="G849">
        <v>8</v>
      </c>
      <c r="H849">
        <v>2</v>
      </c>
      <c r="I849">
        <v>1.4044943820224699E-3</v>
      </c>
    </row>
    <row r="850" spans="1:9" x14ac:dyDescent="0.25">
      <c r="A850">
        <v>2</v>
      </c>
      <c r="B850">
        <v>99536</v>
      </c>
      <c r="C850" t="s">
        <v>317</v>
      </c>
      <c r="D850">
        <v>66136</v>
      </c>
      <c r="E850" t="s">
        <v>316</v>
      </c>
      <c r="F850">
        <v>6</v>
      </c>
      <c r="G850">
        <v>6</v>
      </c>
      <c r="H850">
        <v>2</v>
      </c>
      <c r="I850">
        <v>1.4044943820224699E-3</v>
      </c>
    </row>
    <row r="851" spans="1:9" x14ac:dyDescent="0.25">
      <c r="A851">
        <v>2</v>
      </c>
      <c r="B851">
        <v>99563</v>
      </c>
      <c r="C851" t="s">
        <v>378</v>
      </c>
      <c r="D851">
        <v>8861</v>
      </c>
      <c r="E851" t="s">
        <v>379</v>
      </c>
      <c r="F851">
        <v>10</v>
      </c>
      <c r="G851">
        <v>8</v>
      </c>
      <c r="H851">
        <v>2</v>
      </c>
      <c r="I851">
        <v>1.4044943820224699E-3</v>
      </c>
    </row>
    <row r="852" spans="1:9" x14ac:dyDescent="0.25">
      <c r="A852">
        <v>2</v>
      </c>
      <c r="B852">
        <v>99594</v>
      </c>
      <c r="C852" t="s">
        <v>93</v>
      </c>
      <c r="D852">
        <v>68584</v>
      </c>
      <c r="E852" t="s">
        <v>94</v>
      </c>
      <c r="F852">
        <v>3</v>
      </c>
      <c r="G852">
        <v>3</v>
      </c>
      <c r="H852">
        <v>3</v>
      </c>
      <c r="I852">
        <v>2.1067415730337E-3</v>
      </c>
    </row>
    <row r="853" spans="1:9" x14ac:dyDescent="0.25">
      <c r="A853">
        <v>2</v>
      </c>
      <c r="B853">
        <v>99594</v>
      </c>
      <c r="C853" t="s">
        <v>93</v>
      </c>
      <c r="D853">
        <v>61491</v>
      </c>
      <c r="E853" t="s">
        <v>21</v>
      </c>
      <c r="F853">
        <v>3</v>
      </c>
      <c r="G853">
        <v>17</v>
      </c>
      <c r="H853">
        <v>2</v>
      </c>
      <c r="I853">
        <v>1.4044943820224699E-3</v>
      </c>
    </row>
    <row r="854" spans="1:9" x14ac:dyDescent="0.25">
      <c r="A854">
        <v>2</v>
      </c>
      <c r="B854">
        <v>99594</v>
      </c>
      <c r="C854" t="s">
        <v>93</v>
      </c>
      <c r="D854">
        <v>68585</v>
      </c>
      <c r="E854" t="s">
        <v>95</v>
      </c>
      <c r="F854">
        <v>3</v>
      </c>
      <c r="G854">
        <v>3</v>
      </c>
      <c r="H854">
        <v>2</v>
      </c>
      <c r="I854">
        <v>1.4044943820224699E-3</v>
      </c>
    </row>
    <row r="855" spans="1:9" x14ac:dyDescent="0.25">
      <c r="A855">
        <v>2</v>
      </c>
      <c r="B855">
        <v>99595</v>
      </c>
      <c r="C855" t="s">
        <v>23</v>
      </c>
      <c r="D855">
        <v>99594</v>
      </c>
      <c r="E855" t="s">
        <v>93</v>
      </c>
      <c r="F855">
        <v>3</v>
      </c>
      <c r="G855">
        <v>3</v>
      </c>
      <c r="H855">
        <v>4</v>
      </c>
      <c r="I855">
        <v>2.8089887640449398E-3</v>
      </c>
    </row>
    <row r="856" spans="1:9" x14ac:dyDescent="0.25">
      <c r="A856">
        <v>2</v>
      </c>
      <c r="B856">
        <v>99595</v>
      </c>
      <c r="C856" t="s">
        <v>23</v>
      </c>
      <c r="D856">
        <v>68585</v>
      </c>
      <c r="E856" t="s">
        <v>95</v>
      </c>
      <c r="F856">
        <v>3</v>
      </c>
      <c r="G856">
        <v>3</v>
      </c>
      <c r="H856">
        <v>2</v>
      </c>
      <c r="I856">
        <v>1.4044943820224699E-3</v>
      </c>
    </row>
    <row r="857" spans="1:9" x14ac:dyDescent="0.25">
      <c r="A857">
        <v>2</v>
      </c>
      <c r="B857">
        <v>99595</v>
      </c>
      <c r="C857" t="s">
        <v>23</v>
      </c>
      <c r="D857">
        <v>68584</v>
      </c>
      <c r="E857" t="s">
        <v>94</v>
      </c>
      <c r="F857">
        <v>3</v>
      </c>
      <c r="G857">
        <v>3</v>
      </c>
      <c r="H857">
        <v>2</v>
      </c>
      <c r="I857">
        <v>1.4044943820224699E-3</v>
      </c>
    </row>
    <row r="858" spans="1:9" x14ac:dyDescent="0.25">
      <c r="A858">
        <v>2</v>
      </c>
      <c r="B858">
        <v>99776</v>
      </c>
      <c r="C858" t="s">
        <v>63</v>
      </c>
      <c r="D858">
        <v>49374</v>
      </c>
      <c r="E858" t="s">
        <v>265</v>
      </c>
      <c r="F858">
        <v>0.75</v>
      </c>
      <c r="G858">
        <v>3.5</v>
      </c>
      <c r="H858">
        <v>3</v>
      </c>
      <c r="I858">
        <v>2.1067415730337E-3</v>
      </c>
    </row>
    <row r="859" spans="1:9" x14ac:dyDescent="0.25">
      <c r="A859">
        <v>2</v>
      </c>
      <c r="B859">
        <v>99776</v>
      </c>
      <c r="C859" t="s">
        <v>63</v>
      </c>
      <c r="D859">
        <v>2712</v>
      </c>
      <c r="E859" t="s">
        <v>1436</v>
      </c>
      <c r="F859">
        <v>0.75</v>
      </c>
      <c r="G859">
        <v>9</v>
      </c>
      <c r="H859">
        <v>2</v>
      </c>
      <c r="I859">
        <v>1.4044943820224699E-3</v>
      </c>
    </row>
    <row r="860" spans="1:9" x14ac:dyDescent="0.25">
      <c r="A860">
        <v>2</v>
      </c>
      <c r="B860">
        <v>99776</v>
      </c>
      <c r="C860" t="s">
        <v>63</v>
      </c>
      <c r="D860">
        <v>3967</v>
      </c>
      <c r="E860" t="s">
        <v>1076</v>
      </c>
      <c r="F860">
        <v>0.75</v>
      </c>
      <c r="G860">
        <v>8</v>
      </c>
      <c r="H860">
        <v>2</v>
      </c>
      <c r="I860">
        <v>1.4044943820224699E-3</v>
      </c>
    </row>
    <row r="861" spans="1:9" x14ac:dyDescent="0.25">
      <c r="A861">
        <v>2</v>
      </c>
      <c r="B861">
        <v>99777</v>
      </c>
      <c r="C861" t="s">
        <v>222</v>
      </c>
      <c r="D861">
        <v>28925</v>
      </c>
      <c r="E861" t="s">
        <v>1094</v>
      </c>
      <c r="F861">
        <v>2</v>
      </c>
      <c r="G861">
        <v>3.5</v>
      </c>
      <c r="H861">
        <v>2</v>
      </c>
      <c r="I861">
        <v>1.4044943820224699E-3</v>
      </c>
    </row>
    <row r="862" spans="1:9" x14ac:dyDescent="0.25">
      <c r="A862">
        <v>2</v>
      </c>
      <c r="B862">
        <v>99778</v>
      </c>
      <c r="C862" t="s">
        <v>445</v>
      </c>
      <c r="D862">
        <v>74212</v>
      </c>
      <c r="E862" t="s">
        <v>842</v>
      </c>
      <c r="F862">
        <v>1</v>
      </c>
      <c r="G862">
        <v>4</v>
      </c>
      <c r="H862">
        <v>2</v>
      </c>
      <c r="I862">
        <v>1.4044943820224699E-3</v>
      </c>
    </row>
    <row r="863" spans="1:9" x14ac:dyDescent="0.25">
      <c r="A863">
        <v>2</v>
      </c>
      <c r="B863">
        <v>99778</v>
      </c>
      <c r="C863" t="s">
        <v>445</v>
      </c>
      <c r="D863">
        <v>26006</v>
      </c>
      <c r="E863" t="s">
        <v>890</v>
      </c>
      <c r="F863">
        <v>1</v>
      </c>
      <c r="G863">
        <v>3.5</v>
      </c>
      <c r="H863">
        <v>2</v>
      </c>
      <c r="I863">
        <v>1.4044943820224699E-3</v>
      </c>
    </row>
    <row r="864" spans="1:9" x14ac:dyDescent="0.25">
      <c r="A864">
        <v>3</v>
      </c>
      <c r="B864">
        <v>1</v>
      </c>
      <c r="C864" t="s">
        <v>6</v>
      </c>
      <c r="D864">
        <v>28228</v>
      </c>
      <c r="E864" t="s">
        <v>16</v>
      </c>
      <c r="F864">
        <v>5.1516091954022896</v>
      </c>
      <c r="G864">
        <v>2.75</v>
      </c>
      <c r="H864">
        <v>8</v>
      </c>
      <c r="I864">
        <v>2.40673886883273E-3</v>
      </c>
    </row>
    <row r="865" spans="1:9" x14ac:dyDescent="0.25">
      <c r="A865">
        <v>3</v>
      </c>
      <c r="B865">
        <v>1</v>
      </c>
      <c r="C865" t="s">
        <v>6</v>
      </c>
      <c r="D865">
        <v>88847</v>
      </c>
      <c r="E865" t="s">
        <v>1</v>
      </c>
      <c r="F865">
        <v>5.1516091954022896</v>
      </c>
      <c r="G865">
        <v>2.5</v>
      </c>
      <c r="H865">
        <v>8</v>
      </c>
      <c r="I865">
        <v>2.40673886883273E-3</v>
      </c>
    </row>
    <row r="866" spans="1:9" x14ac:dyDescent="0.25">
      <c r="A866">
        <v>3</v>
      </c>
      <c r="B866">
        <v>1</v>
      </c>
      <c r="C866" t="s">
        <v>6</v>
      </c>
      <c r="D866">
        <v>29495</v>
      </c>
      <c r="E866" t="s">
        <v>228</v>
      </c>
      <c r="F866">
        <v>5.1516091954022896</v>
      </c>
      <c r="G866">
        <v>3.5</v>
      </c>
      <c r="H866">
        <v>6</v>
      </c>
      <c r="I866">
        <v>1.8050541516245399E-3</v>
      </c>
    </row>
    <row r="867" spans="1:9" x14ac:dyDescent="0.25">
      <c r="A867">
        <v>3</v>
      </c>
      <c r="B867">
        <v>10261</v>
      </c>
      <c r="C867" t="s">
        <v>146</v>
      </c>
      <c r="D867">
        <v>49374</v>
      </c>
      <c r="E867" t="s">
        <v>265</v>
      </c>
      <c r="F867">
        <v>3.5</v>
      </c>
      <c r="G867">
        <v>3.5</v>
      </c>
      <c r="H867">
        <v>9</v>
      </c>
      <c r="I867">
        <v>2.7075812274368199E-3</v>
      </c>
    </row>
    <row r="868" spans="1:9" x14ac:dyDescent="0.25">
      <c r="A868">
        <v>3</v>
      </c>
      <c r="B868">
        <v>10261</v>
      </c>
      <c r="C868" t="s">
        <v>146</v>
      </c>
      <c r="D868">
        <v>86715</v>
      </c>
      <c r="E868" t="s">
        <v>355</v>
      </c>
      <c r="F868">
        <v>3.5</v>
      </c>
      <c r="G868">
        <v>3</v>
      </c>
      <c r="H868">
        <v>4</v>
      </c>
      <c r="I868">
        <v>1.20336943441636E-3</v>
      </c>
    </row>
    <row r="869" spans="1:9" x14ac:dyDescent="0.25">
      <c r="A869">
        <v>3</v>
      </c>
      <c r="B869">
        <v>10503</v>
      </c>
      <c r="C869" t="s">
        <v>149</v>
      </c>
      <c r="D869">
        <v>49374</v>
      </c>
      <c r="E869" t="s">
        <v>265</v>
      </c>
      <c r="F869">
        <v>3</v>
      </c>
      <c r="G869">
        <v>3.5</v>
      </c>
      <c r="H869">
        <v>5</v>
      </c>
      <c r="I869">
        <v>1.50421179302045E-3</v>
      </c>
    </row>
    <row r="870" spans="1:9" x14ac:dyDescent="0.25">
      <c r="A870">
        <v>3</v>
      </c>
      <c r="B870">
        <v>10503</v>
      </c>
      <c r="C870" t="s">
        <v>149</v>
      </c>
      <c r="D870">
        <v>10848</v>
      </c>
      <c r="E870" t="s">
        <v>155</v>
      </c>
      <c r="F870">
        <v>3</v>
      </c>
      <c r="G870">
        <v>3</v>
      </c>
      <c r="H870">
        <v>4</v>
      </c>
      <c r="I870">
        <v>1.20336943441636E-3</v>
      </c>
    </row>
    <row r="871" spans="1:9" x14ac:dyDescent="0.25">
      <c r="A871">
        <v>3</v>
      </c>
      <c r="B871">
        <v>11700</v>
      </c>
      <c r="C871" t="s">
        <v>1576</v>
      </c>
      <c r="D871">
        <v>11900</v>
      </c>
      <c r="E871" t="s">
        <v>1576</v>
      </c>
      <c r="F871">
        <v>3</v>
      </c>
      <c r="G871">
        <v>3</v>
      </c>
      <c r="H871">
        <v>4</v>
      </c>
      <c r="I871">
        <v>1.20336943441636E-3</v>
      </c>
    </row>
    <row r="872" spans="1:9" x14ac:dyDescent="0.25">
      <c r="A872">
        <v>3</v>
      </c>
      <c r="B872">
        <v>1583</v>
      </c>
      <c r="C872" t="s">
        <v>51</v>
      </c>
      <c r="D872">
        <v>1580</v>
      </c>
      <c r="E872" t="s">
        <v>52</v>
      </c>
      <c r="F872">
        <v>5</v>
      </c>
      <c r="G872">
        <v>9</v>
      </c>
      <c r="H872">
        <v>15</v>
      </c>
      <c r="I872">
        <v>4.5126353790613701E-3</v>
      </c>
    </row>
    <row r="873" spans="1:9" x14ac:dyDescent="0.25">
      <c r="A873">
        <v>3</v>
      </c>
      <c r="B873">
        <v>16106</v>
      </c>
      <c r="C873" t="s">
        <v>1397</v>
      </c>
      <c r="D873">
        <v>15907</v>
      </c>
      <c r="E873" t="s">
        <v>1481</v>
      </c>
      <c r="F873">
        <v>7</v>
      </c>
      <c r="G873">
        <v>7</v>
      </c>
      <c r="H873">
        <v>4</v>
      </c>
      <c r="I873">
        <v>1.20336943441636E-3</v>
      </c>
    </row>
    <row r="874" spans="1:9" x14ac:dyDescent="0.25">
      <c r="A874">
        <v>3</v>
      </c>
      <c r="B874">
        <v>1629</v>
      </c>
      <c r="C874" t="s">
        <v>54</v>
      </c>
      <c r="D874">
        <v>1730</v>
      </c>
      <c r="E874" t="s">
        <v>56</v>
      </c>
      <c r="F874">
        <v>4</v>
      </c>
      <c r="G874">
        <v>7</v>
      </c>
      <c r="H874">
        <v>5</v>
      </c>
      <c r="I874">
        <v>1.50421179302045E-3</v>
      </c>
    </row>
    <row r="875" spans="1:9" x14ac:dyDescent="0.25">
      <c r="A875">
        <v>3</v>
      </c>
      <c r="B875">
        <v>1632</v>
      </c>
      <c r="C875" t="s">
        <v>53</v>
      </c>
      <c r="D875">
        <v>1629</v>
      </c>
      <c r="E875" t="s">
        <v>54</v>
      </c>
      <c r="F875">
        <v>3</v>
      </c>
      <c r="G875">
        <v>4</v>
      </c>
      <c r="H875">
        <v>21</v>
      </c>
      <c r="I875">
        <v>6.3176895306859202E-3</v>
      </c>
    </row>
    <row r="876" spans="1:9" x14ac:dyDescent="0.25">
      <c r="A876">
        <v>3</v>
      </c>
      <c r="B876">
        <v>1632</v>
      </c>
      <c r="C876" t="s">
        <v>53</v>
      </c>
      <c r="D876">
        <v>1730</v>
      </c>
      <c r="E876" t="s">
        <v>56</v>
      </c>
      <c r="F876">
        <v>3</v>
      </c>
      <c r="G876">
        <v>7</v>
      </c>
      <c r="H876">
        <v>5</v>
      </c>
      <c r="I876">
        <v>1.50421179302045E-3</v>
      </c>
    </row>
    <row r="877" spans="1:9" x14ac:dyDescent="0.25">
      <c r="A877">
        <v>3</v>
      </c>
      <c r="B877">
        <v>1632</v>
      </c>
      <c r="C877" t="s">
        <v>53</v>
      </c>
      <c r="D877">
        <v>1729</v>
      </c>
      <c r="E877" t="s">
        <v>57</v>
      </c>
      <c r="F877">
        <v>3</v>
      </c>
      <c r="G877">
        <v>5</v>
      </c>
      <c r="H877">
        <v>4</v>
      </c>
      <c r="I877">
        <v>1.20336943441636E-3</v>
      </c>
    </row>
    <row r="878" spans="1:9" x14ac:dyDescent="0.25">
      <c r="A878">
        <v>3</v>
      </c>
      <c r="B878">
        <v>1634</v>
      </c>
      <c r="C878" t="s">
        <v>10</v>
      </c>
      <c r="D878">
        <v>1626</v>
      </c>
      <c r="E878" t="s">
        <v>55</v>
      </c>
      <c r="F878">
        <v>3</v>
      </c>
      <c r="G878">
        <v>4</v>
      </c>
      <c r="H878">
        <v>11</v>
      </c>
      <c r="I878">
        <v>3.3092659446449998E-3</v>
      </c>
    </row>
    <row r="879" spans="1:9" x14ac:dyDescent="0.25">
      <c r="A879">
        <v>3</v>
      </c>
      <c r="B879">
        <v>1634</v>
      </c>
      <c r="C879" t="s">
        <v>10</v>
      </c>
      <c r="D879">
        <v>1589</v>
      </c>
      <c r="E879" t="s">
        <v>186</v>
      </c>
      <c r="F879">
        <v>3</v>
      </c>
      <c r="G879">
        <v>9</v>
      </c>
      <c r="H879">
        <v>4</v>
      </c>
      <c r="I879">
        <v>1.20336943441636E-3</v>
      </c>
    </row>
    <row r="880" spans="1:9" x14ac:dyDescent="0.25">
      <c r="A880">
        <v>3</v>
      </c>
      <c r="B880">
        <v>1730</v>
      </c>
      <c r="C880" t="s">
        <v>56</v>
      </c>
      <c r="D880">
        <v>1729</v>
      </c>
      <c r="E880" t="s">
        <v>57</v>
      </c>
      <c r="F880">
        <v>7</v>
      </c>
      <c r="G880">
        <v>5</v>
      </c>
      <c r="H880">
        <v>14</v>
      </c>
      <c r="I880">
        <v>4.2117930204572801E-3</v>
      </c>
    </row>
    <row r="881" spans="1:9" x14ac:dyDescent="0.25">
      <c r="A881">
        <v>3</v>
      </c>
      <c r="B881">
        <v>1830</v>
      </c>
      <c r="C881" t="s">
        <v>175</v>
      </c>
      <c r="D881">
        <v>47323</v>
      </c>
      <c r="E881" t="s">
        <v>390</v>
      </c>
      <c r="F881">
        <v>3</v>
      </c>
      <c r="G881">
        <v>3</v>
      </c>
      <c r="H881">
        <v>4</v>
      </c>
      <c r="I881">
        <v>1.20336943441636E-3</v>
      </c>
    </row>
    <row r="882" spans="1:9" x14ac:dyDescent="0.25">
      <c r="A882">
        <v>3</v>
      </c>
      <c r="B882">
        <v>2034</v>
      </c>
      <c r="C882" t="s">
        <v>59</v>
      </c>
      <c r="D882">
        <v>2035</v>
      </c>
      <c r="E882" t="s">
        <v>58</v>
      </c>
      <c r="F882">
        <v>7</v>
      </c>
      <c r="G882">
        <v>5</v>
      </c>
      <c r="H882">
        <v>10</v>
      </c>
      <c r="I882">
        <v>3.0084235860409099E-3</v>
      </c>
    </row>
    <row r="883" spans="1:9" x14ac:dyDescent="0.25">
      <c r="A883">
        <v>3</v>
      </c>
      <c r="B883">
        <v>2087</v>
      </c>
      <c r="C883" t="s">
        <v>8</v>
      </c>
      <c r="D883">
        <v>2086</v>
      </c>
      <c r="E883" t="s">
        <v>7</v>
      </c>
      <c r="F883">
        <v>6</v>
      </c>
      <c r="G883">
        <v>9</v>
      </c>
      <c r="H883">
        <v>13</v>
      </c>
      <c r="I883">
        <v>3.9109506618531797E-3</v>
      </c>
    </row>
    <row r="884" spans="1:9" x14ac:dyDescent="0.25">
      <c r="A884">
        <v>3</v>
      </c>
      <c r="B884">
        <v>2154</v>
      </c>
      <c r="C884" t="s">
        <v>96</v>
      </c>
      <c r="D884">
        <v>2156</v>
      </c>
      <c r="E884" t="s">
        <v>97</v>
      </c>
      <c r="F884">
        <v>7</v>
      </c>
      <c r="G884">
        <v>5</v>
      </c>
      <c r="H884">
        <v>6</v>
      </c>
      <c r="I884">
        <v>1.8050541516245399E-3</v>
      </c>
    </row>
    <row r="885" spans="1:9" x14ac:dyDescent="0.25">
      <c r="A885">
        <v>3</v>
      </c>
      <c r="B885">
        <v>2175</v>
      </c>
      <c r="C885" t="s">
        <v>190</v>
      </c>
      <c r="D885">
        <v>2177</v>
      </c>
      <c r="E885" t="s">
        <v>191</v>
      </c>
      <c r="F885">
        <v>8</v>
      </c>
      <c r="G885">
        <v>4</v>
      </c>
      <c r="H885">
        <v>4</v>
      </c>
      <c r="I885">
        <v>1.20336943441636E-3</v>
      </c>
    </row>
    <row r="886" spans="1:9" x14ac:dyDescent="0.25">
      <c r="A886">
        <v>3</v>
      </c>
      <c r="B886">
        <v>2196</v>
      </c>
      <c r="C886" t="s">
        <v>959</v>
      </c>
      <c r="D886">
        <v>2185</v>
      </c>
      <c r="E886" t="s">
        <v>1265</v>
      </c>
      <c r="F886">
        <v>3</v>
      </c>
      <c r="G886">
        <v>3</v>
      </c>
      <c r="H886">
        <v>4</v>
      </c>
      <c r="I886">
        <v>1.20336943441636E-3</v>
      </c>
    </row>
    <row r="887" spans="1:9" x14ac:dyDescent="0.25">
      <c r="A887">
        <v>3</v>
      </c>
      <c r="B887">
        <v>2265</v>
      </c>
      <c r="C887" t="s">
        <v>198</v>
      </c>
      <c r="D887">
        <v>2267</v>
      </c>
      <c r="E887" t="s">
        <v>198</v>
      </c>
      <c r="F887">
        <v>5</v>
      </c>
      <c r="G887">
        <v>4</v>
      </c>
      <c r="H887">
        <v>4</v>
      </c>
      <c r="I887">
        <v>1.20336943441636E-3</v>
      </c>
    </row>
    <row r="888" spans="1:9" x14ac:dyDescent="0.25">
      <c r="A888">
        <v>3</v>
      </c>
      <c r="B888">
        <v>2330</v>
      </c>
      <c r="C888" t="s">
        <v>11</v>
      </c>
      <c r="D888">
        <v>88386</v>
      </c>
      <c r="E888" t="s">
        <v>12</v>
      </c>
      <c r="F888">
        <v>7</v>
      </c>
      <c r="G888">
        <v>9</v>
      </c>
      <c r="H888">
        <v>6</v>
      </c>
      <c r="I888">
        <v>1.8050541516245399E-3</v>
      </c>
    </row>
    <row r="889" spans="1:9" x14ac:dyDescent="0.25">
      <c r="A889">
        <v>3</v>
      </c>
      <c r="B889">
        <v>2330</v>
      </c>
      <c r="C889" t="s">
        <v>11</v>
      </c>
      <c r="D889">
        <v>87322</v>
      </c>
      <c r="E889" t="s">
        <v>13</v>
      </c>
      <c r="F889">
        <v>7</v>
      </c>
      <c r="G889">
        <v>7</v>
      </c>
      <c r="H889">
        <v>5</v>
      </c>
      <c r="I889">
        <v>1.50421179302045E-3</v>
      </c>
    </row>
    <row r="890" spans="1:9" x14ac:dyDescent="0.25">
      <c r="A890">
        <v>3</v>
      </c>
      <c r="B890">
        <v>2330</v>
      </c>
      <c r="C890" t="s">
        <v>11</v>
      </c>
      <c r="D890">
        <v>88492</v>
      </c>
      <c r="E890" t="s">
        <v>25</v>
      </c>
      <c r="F890">
        <v>7</v>
      </c>
      <c r="G890">
        <v>4</v>
      </c>
      <c r="H890">
        <v>5</v>
      </c>
      <c r="I890">
        <v>1.50421179302045E-3</v>
      </c>
    </row>
    <row r="891" spans="1:9" x14ac:dyDescent="0.25">
      <c r="A891">
        <v>3</v>
      </c>
      <c r="B891">
        <v>2470</v>
      </c>
      <c r="C891" t="s">
        <v>391</v>
      </c>
      <c r="D891">
        <v>2471</v>
      </c>
      <c r="E891" t="s">
        <v>392</v>
      </c>
      <c r="F891">
        <v>7</v>
      </c>
      <c r="G891">
        <v>5</v>
      </c>
      <c r="H891">
        <v>4</v>
      </c>
      <c r="I891">
        <v>1.20336943441636E-3</v>
      </c>
    </row>
    <row r="892" spans="1:9" x14ac:dyDescent="0.25">
      <c r="A892">
        <v>3</v>
      </c>
      <c r="B892">
        <v>25011</v>
      </c>
      <c r="C892" t="s">
        <v>419</v>
      </c>
      <c r="D892">
        <v>25012</v>
      </c>
      <c r="E892" t="s">
        <v>1039</v>
      </c>
      <c r="F892">
        <v>3</v>
      </c>
      <c r="G892">
        <v>3</v>
      </c>
      <c r="H892">
        <v>4</v>
      </c>
      <c r="I892">
        <v>1.20336943441636E-3</v>
      </c>
    </row>
    <row r="893" spans="1:9" x14ac:dyDescent="0.25">
      <c r="A893">
        <v>3</v>
      </c>
      <c r="B893">
        <v>25564</v>
      </c>
      <c r="C893" t="s">
        <v>60</v>
      </c>
      <c r="D893">
        <v>26118</v>
      </c>
      <c r="E893" t="s">
        <v>27</v>
      </c>
      <c r="F893">
        <v>3</v>
      </c>
      <c r="G893">
        <v>3</v>
      </c>
      <c r="H893">
        <v>7</v>
      </c>
      <c r="I893">
        <v>2.1058965102286401E-3</v>
      </c>
    </row>
    <row r="894" spans="1:9" x14ac:dyDescent="0.25">
      <c r="A894">
        <v>3</v>
      </c>
      <c r="B894">
        <v>25564</v>
      </c>
      <c r="C894" t="s">
        <v>60</v>
      </c>
      <c r="D894">
        <v>89941</v>
      </c>
      <c r="E894" t="s">
        <v>35</v>
      </c>
      <c r="F894">
        <v>3</v>
      </c>
      <c r="G894">
        <v>10</v>
      </c>
      <c r="H894">
        <v>4</v>
      </c>
      <c r="I894">
        <v>1.20336943441636E-3</v>
      </c>
    </row>
    <row r="895" spans="1:9" x14ac:dyDescent="0.25">
      <c r="A895">
        <v>3</v>
      </c>
      <c r="B895">
        <v>25564</v>
      </c>
      <c r="C895" t="s">
        <v>60</v>
      </c>
      <c r="D895">
        <v>86719</v>
      </c>
      <c r="E895" t="s">
        <v>1442</v>
      </c>
      <c r="F895">
        <v>3</v>
      </c>
      <c r="G895">
        <v>5</v>
      </c>
      <c r="H895">
        <v>4</v>
      </c>
      <c r="I895">
        <v>1.20336943441636E-3</v>
      </c>
    </row>
    <row r="896" spans="1:9" x14ac:dyDescent="0.25">
      <c r="A896">
        <v>3</v>
      </c>
      <c r="B896">
        <v>26022</v>
      </c>
      <c r="C896" t="s">
        <v>205</v>
      </c>
      <c r="D896">
        <v>26020</v>
      </c>
      <c r="E896" t="s">
        <v>206</v>
      </c>
      <c r="F896">
        <v>3</v>
      </c>
      <c r="G896">
        <v>3</v>
      </c>
      <c r="H896">
        <v>5</v>
      </c>
      <c r="I896">
        <v>1.50421179302045E-3</v>
      </c>
    </row>
    <row r="897" spans="1:9" x14ac:dyDescent="0.25">
      <c r="A897">
        <v>3</v>
      </c>
      <c r="B897">
        <v>26022</v>
      </c>
      <c r="C897" t="s">
        <v>205</v>
      </c>
      <c r="D897">
        <v>26006</v>
      </c>
      <c r="E897" t="s">
        <v>890</v>
      </c>
      <c r="F897">
        <v>3</v>
      </c>
      <c r="G897">
        <v>3.5</v>
      </c>
      <c r="H897">
        <v>4</v>
      </c>
      <c r="I897">
        <v>1.20336943441636E-3</v>
      </c>
    </row>
    <row r="898" spans="1:9" x14ac:dyDescent="0.25">
      <c r="A898">
        <v>3</v>
      </c>
      <c r="B898">
        <v>26022</v>
      </c>
      <c r="C898" t="s">
        <v>205</v>
      </c>
      <c r="D898">
        <v>25011</v>
      </c>
      <c r="E898" t="s">
        <v>419</v>
      </c>
      <c r="F898">
        <v>3</v>
      </c>
      <c r="G898">
        <v>3</v>
      </c>
      <c r="H898">
        <v>4</v>
      </c>
      <c r="I898">
        <v>1.20336943441636E-3</v>
      </c>
    </row>
    <row r="899" spans="1:9" x14ac:dyDescent="0.25">
      <c r="A899">
        <v>3</v>
      </c>
      <c r="B899">
        <v>26023</v>
      </c>
      <c r="C899" t="s">
        <v>207</v>
      </c>
      <c r="D899">
        <v>38332</v>
      </c>
      <c r="E899" t="s">
        <v>208</v>
      </c>
      <c r="F899">
        <v>3.5</v>
      </c>
      <c r="G899">
        <v>2.6</v>
      </c>
      <c r="H899">
        <v>4</v>
      </c>
      <c r="I899">
        <v>1.20336943441636E-3</v>
      </c>
    </row>
    <row r="900" spans="1:9" x14ac:dyDescent="0.25">
      <c r="A900">
        <v>3</v>
      </c>
      <c r="B900">
        <v>26117</v>
      </c>
      <c r="C900" t="s">
        <v>213</v>
      </c>
      <c r="D900">
        <v>26115</v>
      </c>
      <c r="E900" t="s">
        <v>177</v>
      </c>
      <c r="F900">
        <v>3</v>
      </c>
      <c r="G900">
        <v>3</v>
      </c>
      <c r="H900">
        <v>5</v>
      </c>
      <c r="I900">
        <v>1.50421179302045E-3</v>
      </c>
    </row>
    <row r="901" spans="1:9" x14ac:dyDescent="0.25">
      <c r="A901">
        <v>3</v>
      </c>
      <c r="B901">
        <v>26229</v>
      </c>
      <c r="C901" t="s">
        <v>61</v>
      </c>
      <c r="D901">
        <v>88851</v>
      </c>
      <c r="E901" t="s">
        <v>46</v>
      </c>
      <c r="F901">
        <v>3</v>
      </c>
      <c r="G901">
        <v>2.5</v>
      </c>
      <c r="H901">
        <v>4</v>
      </c>
      <c r="I901">
        <v>1.20336943441636E-3</v>
      </c>
    </row>
    <row r="902" spans="1:9" x14ac:dyDescent="0.25">
      <c r="A902">
        <v>3</v>
      </c>
      <c r="B902">
        <v>26230</v>
      </c>
      <c r="C902" t="s">
        <v>9</v>
      </c>
      <c r="D902">
        <v>26229</v>
      </c>
      <c r="E902" t="s">
        <v>61</v>
      </c>
      <c r="F902">
        <v>3</v>
      </c>
      <c r="G902">
        <v>3</v>
      </c>
      <c r="H902">
        <v>10</v>
      </c>
      <c r="I902">
        <v>3.0084235860409099E-3</v>
      </c>
    </row>
    <row r="903" spans="1:9" x14ac:dyDescent="0.25">
      <c r="A903">
        <v>3</v>
      </c>
      <c r="B903">
        <v>26230</v>
      </c>
      <c r="C903" t="s">
        <v>9</v>
      </c>
      <c r="D903">
        <v>87110</v>
      </c>
      <c r="E903" t="s">
        <v>19</v>
      </c>
      <c r="F903">
        <v>3</v>
      </c>
      <c r="G903">
        <v>3.5566037735849001</v>
      </c>
      <c r="H903">
        <v>8</v>
      </c>
      <c r="I903">
        <v>2.40673886883273E-3</v>
      </c>
    </row>
    <row r="904" spans="1:9" x14ac:dyDescent="0.25">
      <c r="A904">
        <v>3</v>
      </c>
      <c r="B904">
        <v>26230</v>
      </c>
      <c r="C904" t="s">
        <v>9</v>
      </c>
      <c r="D904">
        <v>1830</v>
      </c>
      <c r="E904" t="s">
        <v>175</v>
      </c>
      <c r="F904">
        <v>3</v>
      </c>
      <c r="G904">
        <v>3</v>
      </c>
      <c r="H904">
        <v>7</v>
      </c>
      <c r="I904">
        <v>2.1058965102286401E-3</v>
      </c>
    </row>
    <row r="905" spans="1:9" x14ac:dyDescent="0.25">
      <c r="A905">
        <v>3</v>
      </c>
      <c r="B905">
        <v>26251</v>
      </c>
      <c r="C905" t="s">
        <v>216</v>
      </c>
      <c r="D905">
        <v>49374</v>
      </c>
      <c r="E905" t="s">
        <v>265</v>
      </c>
      <c r="F905">
        <v>3</v>
      </c>
      <c r="G905">
        <v>3.5</v>
      </c>
      <c r="H905">
        <v>4</v>
      </c>
      <c r="I905">
        <v>1.20336943441636E-3</v>
      </c>
    </row>
    <row r="906" spans="1:9" x14ac:dyDescent="0.25">
      <c r="A906">
        <v>3</v>
      </c>
      <c r="B906">
        <v>28228</v>
      </c>
      <c r="C906" t="s">
        <v>16</v>
      </c>
      <c r="D906">
        <v>29497</v>
      </c>
      <c r="E906" t="s">
        <v>15</v>
      </c>
      <c r="F906">
        <v>2.75</v>
      </c>
      <c r="G906">
        <v>3</v>
      </c>
      <c r="H906">
        <v>8</v>
      </c>
      <c r="I906">
        <v>2.40673886883273E-3</v>
      </c>
    </row>
    <row r="907" spans="1:9" x14ac:dyDescent="0.25">
      <c r="A907">
        <v>3</v>
      </c>
      <c r="B907">
        <v>28228</v>
      </c>
      <c r="C907" t="s">
        <v>16</v>
      </c>
      <c r="D907">
        <v>29495</v>
      </c>
      <c r="E907" t="s">
        <v>228</v>
      </c>
      <c r="F907">
        <v>2.75</v>
      </c>
      <c r="G907">
        <v>3.5</v>
      </c>
      <c r="H907">
        <v>5</v>
      </c>
      <c r="I907">
        <v>1.50421179302045E-3</v>
      </c>
    </row>
    <row r="908" spans="1:9" x14ac:dyDescent="0.25">
      <c r="A908">
        <v>3</v>
      </c>
      <c r="B908">
        <v>28228</v>
      </c>
      <c r="C908" t="s">
        <v>16</v>
      </c>
      <c r="D908">
        <v>27578</v>
      </c>
      <c r="E908" t="s">
        <v>14</v>
      </c>
      <c r="F908">
        <v>2.75</v>
      </c>
      <c r="G908">
        <v>9.25</v>
      </c>
      <c r="H908">
        <v>4</v>
      </c>
      <c r="I908">
        <v>1.20336943441636E-3</v>
      </c>
    </row>
    <row r="909" spans="1:9" x14ac:dyDescent="0.25">
      <c r="A909">
        <v>3</v>
      </c>
      <c r="B909">
        <v>29201</v>
      </c>
      <c r="C909" t="s">
        <v>225</v>
      </c>
      <c r="D909">
        <v>29001</v>
      </c>
      <c r="E909" t="s">
        <v>226</v>
      </c>
      <c r="F909">
        <v>7</v>
      </c>
      <c r="G909">
        <v>5</v>
      </c>
      <c r="H909">
        <v>5</v>
      </c>
      <c r="I909">
        <v>1.50421179302045E-3</v>
      </c>
    </row>
    <row r="910" spans="1:9" x14ac:dyDescent="0.25">
      <c r="A910">
        <v>3</v>
      </c>
      <c r="B910">
        <v>29497</v>
      </c>
      <c r="C910" t="s">
        <v>15</v>
      </c>
      <c r="D910">
        <v>27849</v>
      </c>
      <c r="E910" t="s">
        <v>64</v>
      </c>
      <c r="F910">
        <v>3</v>
      </c>
      <c r="G910">
        <v>6.9</v>
      </c>
      <c r="H910">
        <v>11</v>
      </c>
      <c r="I910">
        <v>3.3092659446449998E-3</v>
      </c>
    </row>
    <row r="911" spans="1:9" x14ac:dyDescent="0.25">
      <c r="A911">
        <v>3</v>
      </c>
      <c r="B911">
        <v>29497</v>
      </c>
      <c r="C911" t="s">
        <v>15</v>
      </c>
      <c r="D911">
        <v>27578</v>
      </c>
      <c r="E911" t="s">
        <v>14</v>
      </c>
      <c r="F911">
        <v>3</v>
      </c>
      <c r="G911">
        <v>9.25</v>
      </c>
      <c r="H911">
        <v>5</v>
      </c>
      <c r="I911">
        <v>1.50421179302045E-3</v>
      </c>
    </row>
    <row r="912" spans="1:9" x14ac:dyDescent="0.25">
      <c r="A912">
        <v>3</v>
      </c>
      <c r="B912">
        <v>29497</v>
      </c>
      <c r="C912" t="s">
        <v>15</v>
      </c>
      <c r="D912">
        <v>99877</v>
      </c>
      <c r="E912" t="s">
        <v>393</v>
      </c>
      <c r="F912">
        <v>3</v>
      </c>
      <c r="G912">
        <v>6</v>
      </c>
      <c r="H912">
        <v>4</v>
      </c>
      <c r="I912">
        <v>1.20336943441636E-3</v>
      </c>
    </row>
    <row r="913" spans="1:9" x14ac:dyDescent="0.25">
      <c r="A913">
        <v>3</v>
      </c>
      <c r="B913">
        <v>30785</v>
      </c>
      <c r="C913" t="s">
        <v>232</v>
      </c>
      <c r="D913">
        <v>30648</v>
      </c>
      <c r="E913" t="s">
        <v>233</v>
      </c>
      <c r="F913">
        <v>1.5</v>
      </c>
      <c r="G913">
        <v>3</v>
      </c>
      <c r="H913">
        <v>4</v>
      </c>
      <c r="I913">
        <v>1.20336943441636E-3</v>
      </c>
    </row>
    <row r="914" spans="1:9" x14ac:dyDescent="0.25">
      <c r="A914">
        <v>3</v>
      </c>
      <c r="B914">
        <v>33299</v>
      </c>
      <c r="C914" t="s">
        <v>66</v>
      </c>
      <c r="D914">
        <v>38681</v>
      </c>
      <c r="E914" t="s">
        <v>67</v>
      </c>
      <c r="F914">
        <v>3.5</v>
      </c>
      <c r="G914">
        <v>4</v>
      </c>
      <c r="H914">
        <v>4</v>
      </c>
      <c r="I914">
        <v>1.20336943441636E-3</v>
      </c>
    </row>
    <row r="915" spans="1:9" x14ac:dyDescent="0.25">
      <c r="A915">
        <v>3</v>
      </c>
      <c r="B915">
        <v>33350</v>
      </c>
      <c r="C915" t="s">
        <v>240</v>
      </c>
      <c r="D915">
        <v>38201</v>
      </c>
      <c r="E915" t="s">
        <v>423</v>
      </c>
      <c r="F915">
        <v>3</v>
      </c>
      <c r="G915">
        <v>6</v>
      </c>
      <c r="H915">
        <v>4</v>
      </c>
      <c r="I915">
        <v>1.20336943441636E-3</v>
      </c>
    </row>
    <row r="916" spans="1:9" x14ac:dyDescent="0.25">
      <c r="A916">
        <v>3</v>
      </c>
      <c r="B916">
        <v>33350</v>
      </c>
      <c r="C916" t="s">
        <v>240</v>
      </c>
      <c r="D916">
        <v>85164</v>
      </c>
      <c r="E916" t="s">
        <v>240</v>
      </c>
      <c r="F916">
        <v>3</v>
      </c>
      <c r="G916">
        <v>3</v>
      </c>
      <c r="H916">
        <v>4</v>
      </c>
      <c r="I916">
        <v>1.20336943441636E-3</v>
      </c>
    </row>
    <row r="917" spans="1:9" x14ac:dyDescent="0.25">
      <c r="A917">
        <v>3</v>
      </c>
      <c r="B917">
        <v>3506</v>
      </c>
      <c r="C917" t="s">
        <v>139</v>
      </c>
      <c r="D917">
        <v>3489</v>
      </c>
      <c r="E917" t="s">
        <v>134</v>
      </c>
      <c r="F917">
        <v>8</v>
      </c>
      <c r="G917">
        <v>11</v>
      </c>
      <c r="H917">
        <v>4</v>
      </c>
      <c r="I917">
        <v>1.20336943441636E-3</v>
      </c>
    </row>
    <row r="918" spans="1:9" x14ac:dyDescent="0.25">
      <c r="A918">
        <v>3</v>
      </c>
      <c r="B918">
        <v>38011</v>
      </c>
      <c r="C918" t="s">
        <v>1470</v>
      </c>
      <c r="D918">
        <v>33293</v>
      </c>
      <c r="E918" t="s">
        <v>1573</v>
      </c>
      <c r="F918">
        <v>10</v>
      </c>
      <c r="G918">
        <v>10</v>
      </c>
      <c r="H918">
        <v>4</v>
      </c>
      <c r="I918">
        <v>1.20336943441636E-3</v>
      </c>
    </row>
    <row r="919" spans="1:9" x14ac:dyDescent="0.25">
      <c r="A919">
        <v>3</v>
      </c>
      <c r="B919">
        <v>38372</v>
      </c>
      <c r="C919" t="s">
        <v>252</v>
      </c>
      <c r="D919">
        <v>38664</v>
      </c>
      <c r="E919" t="s">
        <v>253</v>
      </c>
      <c r="F919">
        <v>3</v>
      </c>
      <c r="G919">
        <v>3</v>
      </c>
      <c r="H919">
        <v>5</v>
      </c>
      <c r="I919">
        <v>1.50421179302045E-3</v>
      </c>
    </row>
    <row r="920" spans="1:9" x14ac:dyDescent="0.25">
      <c r="A920">
        <v>3</v>
      </c>
      <c r="B920">
        <v>38681</v>
      </c>
      <c r="C920" t="s">
        <v>67</v>
      </c>
      <c r="D920">
        <v>97110</v>
      </c>
      <c r="E920" t="s">
        <v>67</v>
      </c>
      <c r="F920">
        <v>4</v>
      </c>
      <c r="G920">
        <v>4</v>
      </c>
      <c r="H920">
        <v>5</v>
      </c>
      <c r="I920">
        <v>1.50421179302045E-3</v>
      </c>
    </row>
    <row r="921" spans="1:9" x14ac:dyDescent="0.25">
      <c r="A921">
        <v>3</v>
      </c>
      <c r="B921">
        <v>45873</v>
      </c>
      <c r="C921" t="s">
        <v>425</v>
      </c>
      <c r="D921">
        <v>45863</v>
      </c>
      <c r="E921" t="s">
        <v>424</v>
      </c>
      <c r="F921">
        <v>5</v>
      </c>
      <c r="G921">
        <v>5</v>
      </c>
      <c r="H921">
        <v>5</v>
      </c>
      <c r="I921">
        <v>1.50421179302045E-3</v>
      </c>
    </row>
    <row r="922" spans="1:9" x14ac:dyDescent="0.25">
      <c r="A922">
        <v>3</v>
      </c>
      <c r="B922">
        <v>46872</v>
      </c>
      <c r="C922" t="s">
        <v>68</v>
      </c>
      <c r="D922">
        <v>46871</v>
      </c>
      <c r="E922" t="s">
        <v>69</v>
      </c>
      <c r="F922">
        <v>3</v>
      </c>
      <c r="G922">
        <v>3</v>
      </c>
      <c r="H922">
        <v>5</v>
      </c>
      <c r="I922">
        <v>1.50421179302045E-3</v>
      </c>
    </row>
    <row r="923" spans="1:9" x14ac:dyDescent="0.25">
      <c r="A923">
        <v>3</v>
      </c>
      <c r="B923">
        <v>47339</v>
      </c>
      <c r="C923" t="s">
        <v>1479</v>
      </c>
      <c r="D923">
        <v>47371</v>
      </c>
      <c r="E923" t="s">
        <v>1480</v>
      </c>
      <c r="F923">
        <v>6</v>
      </c>
      <c r="G923">
        <v>6</v>
      </c>
      <c r="H923">
        <v>4</v>
      </c>
      <c r="I923">
        <v>1.20336943441636E-3</v>
      </c>
    </row>
    <row r="924" spans="1:9" x14ac:dyDescent="0.25">
      <c r="A924">
        <v>3</v>
      </c>
      <c r="B924">
        <v>48551</v>
      </c>
      <c r="C924" t="s">
        <v>263</v>
      </c>
      <c r="D924">
        <v>88372</v>
      </c>
      <c r="E924" t="s">
        <v>1133</v>
      </c>
      <c r="F924">
        <v>3</v>
      </c>
      <c r="G924">
        <v>4</v>
      </c>
      <c r="H924">
        <v>4</v>
      </c>
      <c r="I924">
        <v>1.20336943441636E-3</v>
      </c>
    </row>
    <row r="925" spans="1:9" x14ac:dyDescent="0.25">
      <c r="A925">
        <v>3</v>
      </c>
      <c r="B925">
        <v>48551</v>
      </c>
      <c r="C925" t="s">
        <v>263</v>
      </c>
      <c r="D925">
        <v>46872</v>
      </c>
      <c r="E925" t="s">
        <v>68</v>
      </c>
      <c r="F925">
        <v>3</v>
      </c>
      <c r="G925">
        <v>3</v>
      </c>
      <c r="H925">
        <v>4</v>
      </c>
      <c r="I925">
        <v>1.20336943441636E-3</v>
      </c>
    </row>
    <row r="926" spans="1:9" x14ac:dyDescent="0.25">
      <c r="A926">
        <v>3</v>
      </c>
      <c r="B926">
        <v>55152</v>
      </c>
      <c r="C926" t="s">
        <v>70</v>
      </c>
      <c r="D926">
        <v>56346</v>
      </c>
      <c r="E926" t="s">
        <v>71</v>
      </c>
      <c r="F926">
        <v>2.5</v>
      </c>
      <c r="G926">
        <v>2.5</v>
      </c>
      <c r="H926">
        <v>10</v>
      </c>
      <c r="I926">
        <v>3.0084235860409099E-3</v>
      </c>
    </row>
    <row r="927" spans="1:9" x14ac:dyDescent="0.25">
      <c r="A927">
        <v>3</v>
      </c>
      <c r="B927">
        <v>55152</v>
      </c>
      <c r="C927" t="s">
        <v>70</v>
      </c>
      <c r="D927">
        <v>56347</v>
      </c>
      <c r="E927" t="s">
        <v>71</v>
      </c>
      <c r="F927">
        <v>2.5</v>
      </c>
      <c r="G927">
        <v>2.5</v>
      </c>
      <c r="H927">
        <v>10</v>
      </c>
      <c r="I927">
        <v>3.0084235860409099E-3</v>
      </c>
    </row>
    <row r="928" spans="1:9" x14ac:dyDescent="0.25">
      <c r="A928">
        <v>3</v>
      </c>
      <c r="B928">
        <v>55152</v>
      </c>
      <c r="C928" t="s">
        <v>70</v>
      </c>
      <c r="D928">
        <v>77162</v>
      </c>
      <c r="E928" t="s">
        <v>396</v>
      </c>
      <c r="F928">
        <v>2.5</v>
      </c>
      <c r="G928">
        <v>7</v>
      </c>
      <c r="H928">
        <v>6</v>
      </c>
      <c r="I928">
        <v>1.8050541516245399E-3</v>
      </c>
    </row>
    <row r="929" spans="1:9" x14ac:dyDescent="0.25">
      <c r="A929">
        <v>3</v>
      </c>
      <c r="B929">
        <v>55786</v>
      </c>
      <c r="C929" t="s">
        <v>968</v>
      </c>
      <c r="D929">
        <v>55787</v>
      </c>
      <c r="E929" t="s">
        <v>968</v>
      </c>
      <c r="F929">
        <v>2.5</v>
      </c>
      <c r="G929">
        <v>2.5</v>
      </c>
      <c r="H929">
        <v>4</v>
      </c>
      <c r="I929">
        <v>1.20336943441636E-3</v>
      </c>
    </row>
    <row r="930" spans="1:9" x14ac:dyDescent="0.25">
      <c r="A930">
        <v>3</v>
      </c>
      <c r="B930">
        <v>56080</v>
      </c>
      <c r="C930" t="s">
        <v>72</v>
      </c>
      <c r="D930">
        <v>57297</v>
      </c>
      <c r="E930" t="s">
        <v>70</v>
      </c>
      <c r="F930">
        <v>2</v>
      </c>
      <c r="G930">
        <v>2.5</v>
      </c>
      <c r="H930">
        <v>4</v>
      </c>
      <c r="I930">
        <v>1.20336943441636E-3</v>
      </c>
    </row>
    <row r="931" spans="1:9" x14ac:dyDescent="0.25">
      <c r="A931">
        <v>3</v>
      </c>
      <c r="B931">
        <v>56084</v>
      </c>
      <c r="C931" t="s">
        <v>274</v>
      </c>
      <c r="D931">
        <v>56177</v>
      </c>
      <c r="E931" t="s">
        <v>277</v>
      </c>
      <c r="F931">
        <v>6</v>
      </c>
      <c r="G931">
        <v>6</v>
      </c>
      <c r="H931">
        <v>5</v>
      </c>
      <c r="I931">
        <v>1.50421179302045E-3</v>
      </c>
    </row>
    <row r="932" spans="1:9" x14ac:dyDescent="0.25">
      <c r="A932">
        <v>3</v>
      </c>
      <c r="B932">
        <v>56342</v>
      </c>
      <c r="C932" t="s">
        <v>74</v>
      </c>
      <c r="D932">
        <v>55229</v>
      </c>
      <c r="E932" t="s">
        <v>272</v>
      </c>
      <c r="F932">
        <v>2</v>
      </c>
      <c r="G932">
        <v>5</v>
      </c>
      <c r="H932">
        <v>5</v>
      </c>
      <c r="I932">
        <v>1.50421179302045E-3</v>
      </c>
    </row>
    <row r="933" spans="1:9" x14ac:dyDescent="0.25">
      <c r="A933">
        <v>3</v>
      </c>
      <c r="B933">
        <v>56342</v>
      </c>
      <c r="C933" t="s">
        <v>74</v>
      </c>
      <c r="D933">
        <v>56346</v>
      </c>
      <c r="E933" t="s">
        <v>71</v>
      </c>
      <c r="F933">
        <v>2</v>
      </c>
      <c r="G933">
        <v>2.5</v>
      </c>
      <c r="H933">
        <v>4</v>
      </c>
      <c r="I933">
        <v>1.20336943441636E-3</v>
      </c>
    </row>
    <row r="934" spans="1:9" x14ac:dyDescent="0.25">
      <c r="A934">
        <v>3</v>
      </c>
      <c r="B934">
        <v>56346</v>
      </c>
      <c r="C934" t="s">
        <v>71</v>
      </c>
      <c r="D934">
        <v>56347</v>
      </c>
      <c r="E934" t="s">
        <v>71</v>
      </c>
      <c r="F934">
        <v>2.5</v>
      </c>
      <c r="G934">
        <v>2.5</v>
      </c>
      <c r="H934">
        <v>7</v>
      </c>
      <c r="I934">
        <v>2.1058965102286401E-3</v>
      </c>
    </row>
    <row r="935" spans="1:9" x14ac:dyDescent="0.25">
      <c r="A935">
        <v>3</v>
      </c>
      <c r="B935">
        <v>56346</v>
      </c>
      <c r="C935" t="s">
        <v>71</v>
      </c>
      <c r="D935">
        <v>57297</v>
      </c>
      <c r="E935" t="s">
        <v>70</v>
      </c>
      <c r="F935">
        <v>2.5</v>
      </c>
      <c r="G935">
        <v>2.5</v>
      </c>
      <c r="H935">
        <v>6</v>
      </c>
      <c r="I935">
        <v>1.8050541516245399E-3</v>
      </c>
    </row>
    <row r="936" spans="1:9" x14ac:dyDescent="0.25">
      <c r="A936">
        <v>3</v>
      </c>
      <c r="B936">
        <v>56346</v>
      </c>
      <c r="C936" t="s">
        <v>71</v>
      </c>
      <c r="D936">
        <v>32456</v>
      </c>
      <c r="E936" t="s">
        <v>1210</v>
      </c>
      <c r="F936">
        <v>2.5</v>
      </c>
      <c r="G936">
        <v>2.5</v>
      </c>
      <c r="H936">
        <v>5</v>
      </c>
      <c r="I936">
        <v>1.50421179302045E-3</v>
      </c>
    </row>
    <row r="937" spans="1:9" x14ac:dyDescent="0.25">
      <c r="A937">
        <v>3</v>
      </c>
      <c r="B937">
        <v>56347</v>
      </c>
      <c r="C937" t="s">
        <v>71</v>
      </c>
      <c r="D937">
        <v>32456</v>
      </c>
      <c r="E937" t="s">
        <v>1210</v>
      </c>
      <c r="F937">
        <v>2.5</v>
      </c>
      <c r="G937">
        <v>2.5</v>
      </c>
      <c r="H937">
        <v>4</v>
      </c>
      <c r="I937">
        <v>1.20336943441636E-3</v>
      </c>
    </row>
    <row r="938" spans="1:9" x14ac:dyDescent="0.25">
      <c r="A938">
        <v>3</v>
      </c>
      <c r="B938">
        <v>57297</v>
      </c>
      <c r="C938" t="s">
        <v>70</v>
      </c>
      <c r="D938">
        <v>57663</v>
      </c>
      <c r="E938" t="s">
        <v>70</v>
      </c>
      <c r="F938">
        <v>2.5</v>
      </c>
      <c r="G938">
        <v>2.4117647058823501</v>
      </c>
      <c r="H938">
        <v>5</v>
      </c>
      <c r="I938">
        <v>1.50421179302045E-3</v>
      </c>
    </row>
    <row r="939" spans="1:9" x14ac:dyDescent="0.25">
      <c r="A939">
        <v>3</v>
      </c>
      <c r="B939">
        <v>57936</v>
      </c>
      <c r="C939" t="s">
        <v>1104</v>
      </c>
      <c r="D939">
        <v>57531</v>
      </c>
      <c r="E939" t="s">
        <v>1050</v>
      </c>
      <c r="F939">
        <v>5</v>
      </c>
      <c r="G939">
        <v>7</v>
      </c>
      <c r="H939">
        <v>4</v>
      </c>
      <c r="I939">
        <v>1.20336943441636E-3</v>
      </c>
    </row>
    <row r="940" spans="1:9" x14ac:dyDescent="0.25">
      <c r="A940">
        <v>3</v>
      </c>
      <c r="B940">
        <v>58856</v>
      </c>
      <c r="C940" t="s">
        <v>387</v>
      </c>
      <c r="D940">
        <v>56033</v>
      </c>
      <c r="E940" t="s">
        <v>981</v>
      </c>
      <c r="F940">
        <v>9</v>
      </c>
      <c r="G940">
        <v>4.5</v>
      </c>
      <c r="H940">
        <v>4</v>
      </c>
      <c r="I940">
        <v>1.20336943441636E-3</v>
      </c>
    </row>
    <row r="941" spans="1:9" x14ac:dyDescent="0.25">
      <c r="A941">
        <v>3</v>
      </c>
      <c r="B941">
        <v>59758</v>
      </c>
      <c r="C941" t="s">
        <v>1498</v>
      </c>
      <c r="D941">
        <v>56093</v>
      </c>
      <c r="E941" t="s">
        <v>98</v>
      </c>
      <c r="F941">
        <v>3.5</v>
      </c>
      <c r="G941">
        <v>4</v>
      </c>
      <c r="H941">
        <v>4</v>
      </c>
      <c r="I941">
        <v>1.20336943441636E-3</v>
      </c>
    </row>
    <row r="942" spans="1:9" x14ac:dyDescent="0.25">
      <c r="A942">
        <v>3</v>
      </c>
      <c r="B942">
        <v>60064</v>
      </c>
      <c r="C942" t="s">
        <v>1505</v>
      </c>
      <c r="D942">
        <v>60276</v>
      </c>
      <c r="E942" t="s">
        <v>1577</v>
      </c>
      <c r="F942">
        <v>3.7692307692307598</v>
      </c>
      <c r="G942">
        <v>3.71428571428571</v>
      </c>
      <c r="H942">
        <v>5</v>
      </c>
      <c r="I942">
        <v>1.50421179302045E-3</v>
      </c>
    </row>
    <row r="943" spans="1:9" x14ac:dyDescent="0.25">
      <c r="A943">
        <v>3</v>
      </c>
      <c r="B943">
        <v>60129</v>
      </c>
      <c r="C943" t="s">
        <v>80</v>
      </c>
      <c r="D943">
        <v>63997</v>
      </c>
      <c r="E943" t="s">
        <v>100</v>
      </c>
      <c r="F943">
        <v>2.5</v>
      </c>
      <c r="G943">
        <v>2.5</v>
      </c>
      <c r="H943">
        <v>10</v>
      </c>
      <c r="I943">
        <v>3.0084235860409099E-3</v>
      </c>
    </row>
    <row r="944" spans="1:9" x14ac:dyDescent="0.25">
      <c r="A944">
        <v>3</v>
      </c>
      <c r="B944">
        <v>60129</v>
      </c>
      <c r="C944" t="s">
        <v>80</v>
      </c>
      <c r="D944">
        <v>64083</v>
      </c>
      <c r="E944" t="s">
        <v>79</v>
      </c>
      <c r="F944">
        <v>2.5</v>
      </c>
      <c r="G944">
        <v>2.5</v>
      </c>
      <c r="H944">
        <v>9</v>
      </c>
      <c r="I944">
        <v>2.7075812274368199E-3</v>
      </c>
    </row>
    <row r="945" spans="1:9" x14ac:dyDescent="0.25">
      <c r="A945">
        <v>3</v>
      </c>
      <c r="B945">
        <v>60149</v>
      </c>
      <c r="C945" t="s">
        <v>102</v>
      </c>
      <c r="D945">
        <v>64039</v>
      </c>
      <c r="E945" t="s">
        <v>105</v>
      </c>
      <c r="F945">
        <v>2.5</v>
      </c>
      <c r="G945">
        <v>2.5</v>
      </c>
      <c r="H945">
        <v>4</v>
      </c>
      <c r="I945">
        <v>1.20336943441636E-3</v>
      </c>
    </row>
    <row r="946" spans="1:9" x14ac:dyDescent="0.25">
      <c r="A946">
        <v>3</v>
      </c>
      <c r="B946">
        <v>6118</v>
      </c>
      <c r="C946" t="s">
        <v>77</v>
      </c>
      <c r="D946">
        <v>6117</v>
      </c>
      <c r="E946" t="s">
        <v>78</v>
      </c>
      <c r="F946">
        <v>5</v>
      </c>
      <c r="G946">
        <v>4</v>
      </c>
      <c r="H946">
        <v>4</v>
      </c>
      <c r="I946">
        <v>1.20336943441636E-3</v>
      </c>
    </row>
    <row r="947" spans="1:9" x14ac:dyDescent="0.25">
      <c r="A947">
        <v>3</v>
      </c>
      <c r="B947">
        <v>61445</v>
      </c>
      <c r="C947" t="s">
        <v>285</v>
      </c>
      <c r="D947">
        <v>64055</v>
      </c>
      <c r="E947" t="s">
        <v>312</v>
      </c>
      <c r="F947">
        <v>6</v>
      </c>
      <c r="G947">
        <v>6</v>
      </c>
      <c r="H947">
        <v>6</v>
      </c>
      <c r="I947">
        <v>1.8050541516245399E-3</v>
      </c>
    </row>
    <row r="948" spans="1:9" x14ac:dyDescent="0.25">
      <c r="A948">
        <v>3</v>
      </c>
      <c r="B948">
        <v>61445</v>
      </c>
      <c r="C948" t="s">
        <v>285</v>
      </c>
      <c r="D948">
        <v>66636</v>
      </c>
      <c r="E948" t="s">
        <v>1220</v>
      </c>
      <c r="F948">
        <v>6</v>
      </c>
      <c r="G948">
        <v>6</v>
      </c>
      <c r="H948">
        <v>6</v>
      </c>
      <c r="I948">
        <v>1.8050541516245399E-3</v>
      </c>
    </row>
    <row r="949" spans="1:9" x14ac:dyDescent="0.25">
      <c r="A949">
        <v>3</v>
      </c>
      <c r="B949">
        <v>61445</v>
      </c>
      <c r="C949" t="s">
        <v>285</v>
      </c>
      <c r="D949">
        <v>61457</v>
      </c>
      <c r="E949" t="s">
        <v>285</v>
      </c>
      <c r="F949">
        <v>6</v>
      </c>
      <c r="G949">
        <v>6</v>
      </c>
      <c r="H949">
        <v>4</v>
      </c>
      <c r="I949">
        <v>1.20336943441636E-3</v>
      </c>
    </row>
    <row r="950" spans="1:9" x14ac:dyDescent="0.25">
      <c r="A950">
        <v>3</v>
      </c>
      <c r="B950">
        <v>61693</v>
      </c>
      <c r="C950" t="s">
        <v>22</v>
      </c>
      <c r="D950">
        <v>61611</v>
      </c>
      <c r="E950" t="s">
        <v>128</v>
      </c>
      <c r="F950">
        <v>13</v>
      </c>
      <c r="G950">
        <v>13</v>
      </c>
      <c r="H950">
        <v>4</v>
      </c>
      <c r="I950">
        <v>1.20336943441636E-3</v>
      </c>
    </row>
    <row r="951" spans="1:9" x14ac:dyDescent="0.25">
      <c r="A951">
        <v>3</v>
      </c>
      <c r="B951">
        <v>62242</v>
      </c>
      <c r="C951" t="s">
        <v>304</v>
      </c>
      <c r="D951">
        <v>63463</v>
      </c>
      <c r="E951" t="s">
        <v>218</v>
      </c>
      <c r="F951">
        <v>2.5</v>
      </c>
      <c r="G951">
        <v>3.5</v>
      </c>
      <c r="H951">
        <v>4</v>
      </c>
      <c r="I951">
        <v>1.20336943441636E-3</v>
      </c>
    </row>
    <row r="952" spans="1:9" x14ac:dyDescent="0.25">
      <c r="A952">
        <v>3</v>
      </c>
      <c r="B952">
        <v>62243</v>
      </c>
      <c r="C952" t="s">
        <v>62</v>
      </c>
      <c r="D952">
        <v>63013</v>
      </c>
      <c r="E952" t="s">
        <v>305</v>
      </c>
      <c r="F952">
        <v>2.5</v>
      </c>
      <c r="G952">
        <v>3</v>
      </c>
      <c r="H952">
        <v>5</v>
      </c>
      <c r="I952">
        <v>1.50421179302045E-3</v>
      </c>
    </row>
    <row r="953" spans="1:9" x14ac:dyDescent="0.25">
      <c r="A953">
        <v>3</v>
      </c>
      <c r="B953">
        <v>62243</v>
      </c>
      <c r="C953" t="s">
        <v>62</v>
      </c>
      <c r="D953">
        <v>63997</v>
      </c>
      <c r="E953" t="s">
        <v>100</v>
      </c>
      <c r="F953">
        <v>2.5</v>
      </c>
      <c r="G953">
        <v>2.5</v>
      </c>
      <c r="H953">
        <v>5</v>
      </c>
      <c r="I953">
        <v>1.50421179302045E-3</v>
      </c>
    </row>
    <row r="954" spans="1:9" x14ac:dyDescent="0.25">
      <c r="A954">
        <v>3</v>
      </c>
      <c r="B954">
        <v>62243</v>
      </c>
      <c r="C954" t="s">
        <v>62</v>
      </c>
      <c r="D954">
        <v>61401</v>
      </c>
      <c r="E954" t="s">
        <v>289</v>
      </c>
      <c r="F954">
        <v>2.5</v>
      </c>
      <c r="G954">
        <v>11</v>
      </c>
      <c r="H954">
        <v>4</v>
      </c>
      <c r="I954">
        <v>1.20336943441636E-3</v>
      </c>
    </row>
    <row r="955" spans="1:9" x14ac:dyDescent="0.25">
      <c r="A955">
        <v>3</v>
      </c>
      <c r="B955">
        <v>63013</v>
      </c>
      <c r="C955" t="s">
        <v>305</v>
      </c>
      <c r="D955">
        <v>62242</v>
      </c>
      <c r="E955" t="s">
        <v>304</v>
      </c>
      <c r="F955">
        <v>3</v>
      </c>
      <c r="G955">
        <v>2.5</v>
      </c>
      <c r="H955">
        <v>4</v>
      </c>
      <c r="I955">
        <v>1.20336943441636E-3</v>
      </c>
    </row>
    <row r="956" spans="1:9" x14ac:dyDescent="0.25">
      <c r="A956">
        <v>3</v>
      </c>
      <c r="B956">
        <v>63140</v>
      </c>
      <c r="C956" t="s">
        <v>307</v>
      </c>
      <c r="D956">
        <v>63207</v>
      </c>
      <c r="E956" t="s">
        <v>308</v>
      </c>
      <c r="F956">
        <v>6</v>
      </c>
      <c r="G956">
        <v>8</v>
      </c>
      <c r="H956">
        <v>4</v>
      </c>
      <c r="I956">
        <v>1.20336943441636E-3</v>
      </c>
    </row>
    <row r="957" spans="1:9" x14ac:dyDescent="0.25">
      <c r="A957">
        <v>3</v>
      </c>
      <c r="B957">
        <v>63140</v>
      </c>
      <c r="C957" t="s">
        <v>307</v>
      </c>
      <c r="D957">
        <v>7061</v>
      </c>
      <c r="E957" t="s">
        <v>321</v>
      </c>
      <c r="F957">
        <v>6</v>
      </c>
      <c r="G957">
        <v>6</v>
      </c>
      <c r="H957">
        <v>4</v>
      </c>
      <c r="I957">
        <v>1.20336943441636E-3</v>
      </c>
    </row>
    <row r="958" spans="1:9" x14ac:dyDescent="0.25">
      <c r="A958">
        <v>3</v>
      </c>
      <c r="B958">
        <v>63205</v>
      </c>
      <c r="C958" t="s">
        <v>1529</v>
      </c>
      <c r="D958">
        <v>67008</v>
      </c>
      <c r="E958" t="s">
        <v>1578</v>
      </c>
      <c r="F958">
        <v>3</v>
      </c>
      <c r="G958">
        <v>5</v>
      </c>
      <c r="H958">
        <v>4</v>
      </c>
      <c r="I958">
        <v>1.20336943441636E-3</v>
      </c>
    </row>
    <row r="959" spans="1:9" x14ac:dyDescent="0.25">
      <c r="A959">
        <v>3</v>
      </c>
      <c r="B959">
        <v>63205</v>
      </c>
      <c r="C959" t="s">
        <v>1529</v>
      </c>
      <c r="D959">
        <v>60064</v>
      </c>
      <c r="E959" t="s">
        <v>1505</v>
      </c>
      <c r="F959">
        <v>3</v>
      </c>
      <c r="G959">
        <v>3.7692307692307598</v>
      </c>
      <c r="H959">
        <v>4</v>
      </c>
      <c r="I959">
        <v>1.20336943441636E-3</v>
      </c>
    </row>
    <row r="960" spans="1:9" x14ac:dyDescent="0.25">
      <c r="A960">
        <v>3</v>
      </c>
      <c r="B960">
        <v>63227</v>
      </c>
      <c r="C960" t="s">
        <v>292</v>
      </c>
      <c r="D960">
        <v>66642</v>
      </c>
      <c r="E960" t="s">
        <v>318</v>
      </c>
      <c r="F960">
        <v>8</v>
      </c>
      <c r="G960">
        <v>6</v>
      </c>
      <c r="H960">
        <v>4</v>
      </c>
      <c r="I960">
        <v>1.20336943441636E-3</v>
      </c>
    </row>
    <row r="961" spans="1:9" x14ac:dyDescent="0.25">
      <c r="A961">
        <v>3</v>
      </c>
      <c r="B961">
        <v>63463</v>
      </c>
      <c r="C961" t="s">
        <v>218</v>
      </c>
      <c r="D961">
        <v>62257</v>
      </c>
      <c r="E961" t="s">
        <v>310</v>
      </c>
      <c r="F961">
        <v>3.5</v>
      </c>
      <c r="G961">
        <v>3.5</v>
      </c>
      <c r="H961">
        <v>4</v>
      </c>
      <c r="I961">
        <v>1.20336943441636E-3</v>
      </c>
    </row>
    <row r="962" spans="1:9" x14ac:dyDescent="0.25">
      <c r="A962">
        <v>3</v>
      </c>
      <c r="B962">
        <v>63997</v>
      </c>
      <c r="C962" t="s">
        <v>100</v>
      </c>
      <c r="D962">
        <v>68675</v>
      </c>
      <c r="E962" t="s">
        <v>106</v>
      </c>
      <c r="F962">
        <v>2.5</v>
      </c>
      <c r="G962">
        <v>2.5</v>
      </c>
      <c r="H962">
        <v>7</v>
      </c>
      <c r="I962">
        <v>2.1058965102286401E-3</v>
      </c>
    </row>
    <row r="963" spans="1:9" x14ac:dyDescent="0.25">
      <c r="A963">
        <v>3</v>
      </c>
      <c r="B963">
        <v>63997</v>
      </c>
      <c r="C963" t="s">
        <v>100</v>
      </c>
      <c r="D963">
        <v>64083</v>
      </c>
      <c r="E963" t="s">
        <v>79</v>
      </c>
      <c r="F963">
        <v>2.5</v>
      </c>
      <c r="G963">
        <v>2.5</v>
      </c>
      <c r="H963">
        <v>6</v>
      </c>
      <c r="I963">
        <v>1.8050541516245399E-3</v>
      </c>
    </row>
    <row r="964" spans="1:9" x14ac:dyDescent="0.25">
      <c r="A964">
        <v>3</v>
      </c>
      <c r="B964">
        <v>63997</v>
      </c>
      <c r="C964" t="s">
        <v>100</v>
      </c>
      <c r="D964">
        <v>64039</v>
      </c>
      <c r="E964" t="s">
        <v>105</v>
      </c>
      <c r="F964">
        <v>2.5</v>
      </c>
      <c r="G964">
        <v>2.5</v>
      </c>
      <c r="H964">
        <v>4</v>
      </c>
      <c r="I964">
        <v>1.20336943441636E-3</v>
      </c>
    </row>
    <row r="965" spans="1:9" x14ac:dyDescent="0.25">
      <c r="A965">
        <v>3</v>
      </c>
      <c r="B965">
        <v>64055</v>
      </c>
      <c r="C965" t="s">
        <v>312</v>
      </c>
      <c r="D965">
        <v>61457</v>
      </c>
      <c r="E965" t="s">
        <v>285</v>
      </c>
      <c r="F965">
        <v>6</v>
      </c>
      <c r="G965">
        <v>6</v>
      </c>
      <c r="H965">
        <v>4</v>
      </c>
      <c r="I965">
        <v>1.20336943441636E-3</v>
      </c>
    </row>
    <row r="966" spans="1:9" x14ac:dyDescent="0.25">
      <c r="A966">
        <v>3</v>
      </c>
      <c r="B966">
        <v>64150</v>
      </c>
      <c r="C966" t="s">
        <v>295</v>
      </c>
      <c r="D966">
        <v>64065</v>
      </c>
      <c r="E966" t="s">
        <v>314</v>
      </c>
      <c r="F966">
        <v>2.5</v>
      </c>
      <c r="G966">
        <v>2.5</v>
      </c>
      <c r="H966">
        <v>6</v>
      </c>
      <c r="I966">
        <v>1.8050541516245399E-3</v>
      </c>
    </row>
    <row r="967" spans="1:9" x14ac:dyDescent="0.25">
      <c r="A967">
        <v>3</v>
      </c>
      <c r="B967">
        <v>64150</v>
      </c>
      <c r="C967" t="s">
        <v>295</v>
      </c>
      <c r="D967">
        <v>66640</v>
      </c>
      <c r="E967" t="s">
        <v>405</v>
      </c>
      <c r="F967">
        <v>2.5</v>
      </c>
      <c r="G967">
        <v>2.5</v>
      </c>
      <c r="H967">
        <v>4</v>
      </c>
      <c r="I967">
        <v>1.20336943441636E-3</v>
      </c>
    </row>
    <row r="968" spans="1:9" x14ac:dyDescent="0.25">
      <c r="A968">
        <v>3</v>
      </c>
      <c r="B968">
        <v>64150</v>
      </c>
      <c r="C968" t="s">
        <v>295</v>
      </c>
      <c r="D968">
        <v>60282</v>
      </c>
      <c r="E968" t="s">
        <v>1530</v>
      </c>
      <c r="F968">
        <v>2.5</v>
      </c>
      <c r="G968">
        <v>2.5</v>
      </c>
      <c r="H968">
        <v>4</v>
      </c>
      <c r="I968">
        <v>1.20336943441636E-3</v>
      </c>
    </row>
    <row r="969" spans="1:9" x14ac:dyDescent="0.25">
      <c r="A969">
        <v>3</v>
      </c>
      <c r="B969">
        <v>66136</v>
      </c>
      <c r="C969" t="s">
        <v>316</v>
      </c>
      <c r="D969">
        <v>99536</v>
      </c>
      <c r="E969" t="s">
        <v>317</v>
      </c>
      <c r="F969">
        <v>6</v>
      </c>
      <c r="G969">
        <v>6</v>
      </c>
      <c r="H969">
        <v>7</v>
      </c>
      <c r="I969">
        <v>2.1058965102286401E-3</v>
      </c>
    </row>
    <row r="970" spans="1:9" x14ac:dyDescent="0.25">
      <c r="A970">
        <v>3</v>
      </c>
      <c r="B970">
        <v>66136</v>
      </c>
      <c r="C970" t="s">
        <v>316</v>
      </c>
      <c r="D970">
        <v>66636</v>
      </c>
      <c r="E970" t="s">
        <v>1220</v>
      </c>
      <c r="F970">
        <v>6</v>
      </c>
      <c r="G970">
        <v>6</v>
      </c>
      <c r="H970">
        <v>6</v>
      </c>
      <c r="I970">
        <v>1.8050541516245399E-3</v>
      </c>
    </row>
    <row r="971" spans="1:9" x14ac:dyDescent="0.25">
      <c r="A971">
        <v>3</v>
      </c>
      <c r="B971">
        <v>71118</v>
      </c>
      <c r="C971" t="s">
        <v>1143</v>
      </c>
      <c r="D971">
        <v>71123</v>
      </c>
      <c r="E971" t="s">
        <v>1532</v>
      </c>
      <c r="F971">
        <v>4</v>
      </c>
      <c r="G971">
        <v>4</v>
      </c>
      <c r="H971">
        <v>4</v>
      </c>
      <c r="I971">
        <v>1.20336943441636E-3</v>
      </c>
    </row>
    <row r="972" spans="1:9" x14ac:dyDescent="0.25">
      <c r="A972">
        <v>3</v>
      </c>
      <c r="B972">
        <v>71156</v>
      </c>
      <c r="C972" t="s">
        <v>1231</v>
      </c>
      <c r="D972">
        <v>73316</v>
      </c>
      <c r="E972" t="s">
        <v>1464</v>
      </c>
      <c r="F972">
        <v>5</v>
      </c>
      <c r="G972">
        <v>3.5</v>
      </c>
      <c r="H972">
        <v>4</v>
      </c>
      <c r="I972">
        <v>1.20336943441636E-3</v>
      </c>
    </row>
    <row r="973" spans="1:9" x14ac:dyDescent="0.25">
      <c r="A973">
        <v>3</v>
      </c>
      <c r="B973">
        <v>71171</v>
      </c>
      <c r="C973" t="s">
        <v>47</v>
      </c>
      <c r="D973">
        <v>56286</v>
      </c>
      <c r="E973" t="s">
        <v>278</v>
      </c>
      <c r="F973">
        <v>2</v>
      </c>
      <c r="G973">
        <v>6</v>
      </c>
      <c r="H973">
        <v>5</v>
      </c>
      <c r="I973">
        <v>1.50421179302045E-3</v>
      </c>
    </row>
    <row r="974" spans="1:9" x14ac:dyDescent="0.25">
      <c r="A974">
        <v>3</v>
      </c>
      <c r="B974">
        <v>7118</v>
      </c>
      <c r="C974" t="s">
        <v>26</v>
      </c>
      <c r="D974">
        <v>89941</v>
      </c>
      <c r="E974" t="s">
        <v>35</v>
      </c>
      <c r="F974">
        <v>13</v>
      </c>
      <c r="G974">
        <v>10</v>
      </c>
      <c r="H974">
        <v>4</v>
      </c>
      <c r="I974">
        <v>1.20336943441636E-3</v>
      </c>
    </row>
    <row r="975" spans="1:9" x14ac:dyDescent="0.25">
      <c r="A975">
        <v>3</v>
      </c>
      <c r="B975">
        <v>71192</v>
      </c>
      <c r="C975" t="s">
        <v>82</v>
      </c>
      <c r="D975">
        <v>71194</v>
      </c>
      <c r="E975" t="s">
        <v>330</v>
      </c>
      <c r="F975">
        <v>2.125</v>
      </c>
      <c r="G975">
        <v>2.5</v>
      </c>
      <c r="H975">
        <v>4</v>
      </c>
      <c r="I975">
        <v>1.20336943441636E-3</v>
      </c>
    </row>
    <row r="976" spans="1:9" x14ac:dyDescent="0.25">
      <c r="A976">
        <v>3</v>
      </c>
      <c r="B976">
        <v>71192</v>
      </c>
      <c r="C976" t="s">
        <v>82</v>
      </c>
      <c r="D976">
        <v>55787</v>
      </c>
      <c r="E976" t="s">
        <v>968</v>
      </c>
      <c r="F976">
        <v>2.125</v>
      </c>
      <c r="G976">
        <v>2.5</v>
      </c>
      <c r="H976">
        <v>4</v>
      </c>
      <c r="I976">
        <v>1.20336943441636E-3</v>
      </c>
    </row>
    <row r="977" spans="1:9" x14ac:dyDescent="0.25">
      <c r="A977">
        <v>3</v>
      </c>
      <c r="B977">
        <v>71192</v>
      </c>
      <c r="C977" t="s">
        <v>82</v>
      </c>
      <c r="D977">
        <v>57819</v>
      </c>
      <c r="E977" t="s">
        <v>103</v>
      </c>
      <c r="F977">
        <v>2.125</v>
      </c>
      <c r="G977">
        <v>2.5</v>
      </c>
      <c r="H977">
        <v>4</v>
      </c>
      <c r="I977">
        <v>1.20336943441636E-3</v>
      </c>
    </row>
    <row r="978" spans="1:9" x14ac:dyDescent="0.25">
      <c r="A978">
        <v>3</v>
      </c>
      <c r="B978">
        <v>73383</v>
      </c>
      <c r="C978" t="s">
        <v>103</v>
      </c>
      <c r="D978">
        <v>73391</v>
      </c>
      <c r="E978" t="s">
        <v>103</v>
      </c>
      <c r="F978">
        <v>2.5</v>
      </c>
      <c r="G978">
        <v>2.5</v>
      </c>
      <c r="H978">
        <v>8</v>
      </c>
      <c r="I978">
        <v>2.40673886883273E-3</v>
      </c>
    </row>
    <row r="979" spans="1:9" x14ac:dyDescent="0.25">
      <c r="A979">
        <v>3</v>
      </c>
      <c r="B979">
        <v>73383</v>
      </c>
      <c r="C979" t="s">
        <v>103</v>
      </c>
      <c r="D979">
        <v>71192</v>
      </c>
      <c r="E979" t="s">
        <v>82</v>
      </c>
      <c r="F979">
        <v>2.5</v>
      </c>
      <c r="G979">
        <v>2.125</v>
      </c>
      <c r="H979">
        <v>7</v>
      </c>
      <c r="I979">
        <v>2.1058965102286401E-3</v>
      </c>
    </row>
    <row r="980" spans="1:9" x14ac:dyDescent="0.25">
      <c r="A980">
        <v>3</v>
      </c>
      <c r="B980">
        <v>73383</v>
      </c>
      <c r="C980" t="s">
        <v>103</v>
      </c>
      <c r="D980">
        <v>58856</v>
      </c>
      <c r="E980" t="s">
        <v>387</v>
      </c>
      <c r="F980">
        <v>2.5</v>
      </c>
      <c r="G980">
        <v>9</v>
      </c>
      <c r="H980">
        <v>6</v>
      </c>
      <c r="I980">
        <v>1.8050541516245399E-3</v>
      </c>
    </row>
    <row r="981" spans="1:9" x14ac:dyDescent="0.25">
      <c r="A981">
        <v>3</v>
      </c>
      <c r="B981">
        <v>73779</v>
      </c>
      <c r="C981" t="s">
        <v>333</v>
      </c>
      <c r="D981">
        <v>38135</v>
      </c>
      <c r="E981" t="s">
        <v>448</v>
      </c>
      <c r="F981">
        <v>3</v>
      </c>
      <c r="G981">
        <v>3</v>
      </c>
      <c r="H981">
        <v>5</v>
      </c>
      <c r="I981">
        <v>1.50421179302045E-3</v>
      </c>
    </row>
    <row r="982" spans="1:9" x14ac:dyDescent="0.25">
      <c r="A982">
        <v>3</v>
      </c>
      <c r="B982">
        <v>73779</v>
      </c>
      <c r="C982" t="s">
        <v>333</v>
      </c>
      <c r="D982">
        <v>73780</v>
      </c>
      <c r="E982" t="s">
        <v>333</v>
      </c>
      <c r="F982">
        <v>3</v>
      </c>
      <c r="G982">
        <v>3</v>
      </c>
      <c r="H982">
        <v>5</v>
      </c>
      <c r="I982">
        <v>1.50421179302045E-3</v>
      </c>
    </row>
    <row r="983" spans="1:9" x14ac:dyDescent="0.25">
      <c r="A983">
        <v>3</v>
      </c>
      <c r="B983">
        <v>73779</v>
      </c>
      <c r="C983" t="s">
        <v>333</v>
      </c>
      <c r="D983">
        <v>73761</v>
      </c>
      <c r="E983" t="s">
        <v>447</v>
      </c>
      <c r="F983">
        <v>3</v>
      </c>
      <c r="G983">
        <v>3</v>
      </c>
      <c r="H983">
        <v>4</v>
      </c>
      <c r="I983">
        <v>1.20336943441636E-3</v>
      </c>
    </row>
    <row r="984" spans="1:9" x14ac:dyDescent="0.25">
      <c r="A984">
        <v>3</v>
      </c>
      <c r="B984">
        <v>73820</v>
      </c>
      <c r="C984" t="s">
        <v>346</v>
      </c>
      <c r="D984">
        <v>85302</v>
      </c>
      <c r="E984" t="s">
        <v>345</v>
      </c>
      <c r="F984">
        <v>2.4166666666666599</v>
      </c>
      <c r="G984">
        <v>2.5</v>
      </c>
      <c r="H984">
        <v>4</v>
      </c>
      <c r="I984">
        <v>1.20336943441636E-3</v>
      </c>
    </row>
    <row r="985" spans="1:9" x14ac:dyDescent="0.25">
      <c r="A985">
        <v>3</v>
      </c>
      <c r="B985">
        <v>73823</v>
      </c>
      <c r="C985" t="s">
        <v>91</v>
      </c>
      <c r="D985">
        <v>33299</v>
      </c>
      <c r="E985" t="s">
        <v>66</v>
      </c>
      <c r="F985">
        <v>2.5</v>
      </c>
      <c r="G985">
        <v>3.5</v>
      </c>
      <c r="H985">
        <v>4</v>
      </c>
      <c r="I985">
        <v>1.20336943441636E-3</v>
      </c>
    </row>
    <row r="986" spans="1:9" x14ac:dyDescent="0.25">
      <c r="A986">
        <v>3</v>
      </c>
      <c r="B986">
        <v>73832</v>
      </c>
      <c r="C986" t="s">
        <v>84</v>
      </c>
      <c r="D986">
        <v>73834</v>
      </c>
      <c r="E986" t="s">
        <v>85</v>
      </c>
      <c r="F986">
        <v>3.5</v>
      </c>
      <c r="G986">
        <v>3.5</v>
      </c>
      <c r="H986">
        <v>4</v>
      </c>
      <c r="I986">
        <v>1.20336943441636E-3</v>
      </c>
    </row>
    <row r="987" spans="1:9" x14ac:dyDescent="0.25">
      <c r="A987">
        <v>3</v>
      </c>
      <c r="B987">
        <v>75214</v>
      </c>
      <c r="C987" t="s">
        <v>335</v>
      </c>
      <c r="D987">
        <v>32947</v>
      </c>
      <c r="E987" t="s">
        <v>336</v>
      </c>
      <c r="F987">
        <v>5</v>
      </c>
      <c r="G987">
        <v>7</v>
      </c>
      <c r="H987">
        <v>4</v>
      </c>
      <c r="I987">
        <v>1.20336943441636E-3</v>
      </c>
    </row>
    <row r="988" spans="1:9" x14ac:dyDescent="0.25">
      <c r="A988">
        <v>3</v>
      </c>
      <c r="B988">
        <v>77162</v>
      </c>
      <c r="C988" t="s">
        <v>396</v>
      </c>
      <c r="D988">
        <v>57523</v>
      </c>
      <c r="E988" t="s">
        <v>1213</v>
      </c>
      <c r="F988">
        <v>7</v>
      </c>
      <c r="G988">
        <v>8</v>
      </c>
      <c r="H988">
        <v>4</v>
      </c>
      <c r="I988">
        <v>1.20336943441636E-3</v>
      </c>
    </row>
    <row r="989" spans="1:9" x14ac:dyDescent="0.25">
      <c r="A989">
        <v>3</v>
      </c>
      <c r="B989">
        <v>77162</v>
      </c>
      <c r="C989" t="s">
        <v>396</v>
      </c>
      <c r="D989">
        <v>46293</v>
      </c>
      <c r="E989" t="s">
        <v>1121</v>
      </c>
      <c r="F989">
        <v>7</v>
      </c>
      <c r="G989">
        <v>7</v>
      </c>
      <c r="H989">
        <v>4</v>
      </c>
      <c r="I989">
        <v>1.20336943441636E-3</v>
      </c>
    </row>
    <row r="990" spans="1:9" x14ac:dyDescent="0.25">
      <c r="A990">
        <v>3</v>
      </c>
      <c r="B990">
        <v>77162</v>
      </c>
      <c r="C990" t="s">
        <v>396</v>
      </c>
      <c r="D990">
        <v>55630</v>
      </c>
      <c r="E990" t="s">
        <v>281</v>
      </c>
      <c r="F990">
        <v>7</v>
      </c>
      <c r="G990">
        <v>6</v>
      </c>
      <c r="H990">
        <v>4</v>
      </c>
      <c r="I990">
        <v>1.20336943441636E-3</v>
      </c>
    </row>
    <row r="991" spans="1:9" x14ac:dyDescent="0.25">
      <c r="A991">
        <v>3</v>
      </c>
      <c r="B991">
        <v>78516</v>
      </c>
      <c r="C991" t="s">
        <v>340</v>
      </c>
      <c r="D991">
        <v>33299</v>
      </c>
      <c r="E991" t="s">
        <v>66</v>
      </c>
      <c r="F991">
        <v>2.5</v>
      </c>
      <c r="G991">
        <v>3.5</v>
      </c>
      <c r="H991">
        <v>4</v>
      </c>
      <c r="I991">
        <v>1.20336943441636E-3</v>
      </c>
    </row>
    <row r="992" spans="1:9" x14ac:dyDescent="0.25">
      <c r="A992">
        <v>3</v>
      </c>
      <c r="B992">
        <v>85298</v>
      </c>
      <c r="C992" t="s">
        <v>345</v>
      </c>
      <c r="D992">
        <v>73821</v>
      </c>
      <c r="E992" t="s">
        <v>346</v>
      </c>
      <c r="F992">
        <v>2.5</v>
      </c>
      <c r="G992">
        <v>2.5</v>
      </c>
      <c r="H992">
        <v>4</v>
      </c>
      <c r="I992">
        <v>1.20336943441636E-3</v>
      </c>
    </row>
    <row r="993" spans="1:9" x14ac:dyDescent="0.25">
      <c r="A993">
        <v>3</v>
      </c>
      <c r="B993">
        <v>85543</v>
      </c>
      <c r="C993" t="s">
        <v>83</v>
      </c>
      <c r="D993">
        <v>89621</v>
      </c>
      <c r="E993" t="s">
        <v>349</v>
      </c>
      <c r="F993">
        <v>3</v>
      </c>
      <c r="G993">
        <v>3</v>
      </c>
      <c r="H993">
        <v>5</v>
      </c>
      <c r="I993">
        <v>1.50421179302045E-3</v>
      </c>
    </row>
    <row r="994" spans="1:9" x14ac:dyDescent="0.25">
      <c r="A994">
        <v>3</v>
      </c>
      <c r="B994">
        <v>85543</v>
      </c>
      <c r="C994" t="s">
        <v>83</v>
      </c>
      <c r="D994">
        <v>73827</v>
      </c>
      <c r="E994" t="s">
        <v>83</v>
      </c>
      <c r="F994">
        <v>3</v>
      </c>
      <c r="G994">
        <v>3</v>
      </c>
      <c r="H994">
        <v>5</v>
      </c>
      <c r="I994">
        <v>1.50421179302045E-3</v>
      </c>
    </row>
    <row r="995" spans="1:9" x14ac:dyDescent="0.25">
      <c r="A995">
        <v>3</v>
      </c>
      <c r="B995">
        <v>85543</v>
      </c>
      <c r="C995" t="s">
        <v>83</v>
      </c>
      <c r="D995">
        <v>73823</v>
      </c>
      <c r="E995" t="s">
        <v>91</v>
      </c>
      <c r="F995">
        <v>3</v>
      </c>
      <c r="G995">
        <v>2.5</v>
      </c>
      <c r="H995">
        <v>5</v>
      </c>
      <c r="I995">
        <v>1.50421179302045E-3</v>
      </c>
    </row>
    <row r="996" spans="1:9" x14ac:dyDescent="0.25">
      <c r="A996">
        <v>3</v>
      </c>
      <c r="B996">
        <v>86457</v>
      </c>
      <c r="C996" t="s">
        <v>29</v>
      </c>
      <c r="D996">
        <v>87186</v>
      </c>
      <c r="E996" t="s">
        <v>29</v>
      </c>
      <c r="F996">
        <v>8</v>
      </c>
      <c r="G996">
        <v>8</v>
      </c>
      <c r="H996">
        <v>4</v>
      </c>
      <c r="I996">
        <v>1.20336943441636E-3</v>
      </c>
    </row>
    <row r="997" spans="1:9" x14ac:dyDescent="0.25">
      <c r="A997">
        <v>3</v>
      </c>
      <c r="B997">
        <v>86457</v>
      </c>
      <c r="C997" t="s">
        <v>29</v>
      </c>
      <c r="D997">
        <v>86641</v>
      </c>
      <c r="E997" t="s">
        <v>29</v>
      </c>
      <c r="F997">
        <v>8</v>
      </c>
      <c r="G997">
        <v>8</v>
      </c>
      <c r="H997">
        <v>4</v>
      </c>
      <c r="I997">
        <v>1.20336943441636E-3</v>
      </c>
    </row>
    <row r="998" spans="1:9" x14ac:dyDescent="0.25">
      <c r="A998">
        <v>3</v>
      </c>
      <c r="B998">
        <v>86870</v>
      </c>
      <c r="C998" t="s">
        <v>34</v>
      </c>
      <c r="D998">
        <v>88066</v>
      </c>
      <c r="E998" t="s">
        <v>363</v>
      </c>
      <c r="F998">
        <v>10</v>
      </c>
      <c r="G998">
        <v>6.875</v>
      </c>
      <c r="H998">
        <v>4</v>
      </c>
      <c r="I998">
        <v>1.20336943441636E-3</v>
      </c>
    </row>
    <row r="999" spans="1:9" x14ac:dyDescent="0.25">
      <c r="A999">
        <v>3</v>
      </c>
      <c r="B999">
        <v>87110</v>
      </c>
      <c r="C999" t="s">
        <v>19</v>
      </c>
      <c r="D999">
        <v>88492</v>
      </c>
      <c r="E999" t="s">
        <v>25</v>
      </c>
      <c r="F999">
        <v>3.5566037735849001</v>
      </c>
      <c r="G999">
        <v>4</v>
      </c>
      <c r="H999">
        <v>5</v>
      </c>
      <c r="I999">
        <v>1.50421179302045E-3</v>
      </c>
    </row>
    <row r="1000" spans="1:9" x14ac:dyDescent="0.25">
      <c r="A1000">
        <v>3</v>
      </c>
      <c r="B1000">
        <v>87110</v>
      </c>
      <c r="C1000" t="s">
        <v>19</v>
      </c>
      <c r="D1000">
        <v>1830</v>
      </c>
      <c r="E1000" t="s">
        <v>175</v>
      </c>
      <c r="F1000">
        <v>3.5566037735849001</v>
      </c>
      <c r="G1000">
        <v>3</v>
      </c>
      <c r="H1000">
        <v>5</v>
      </c>
      <c r="I1000">
        <v>1.50421179302045E-3</v>
      </c>
    </row>
    <row r="1001" spans="1:9" x14ac:dyDescent="0.25">
      <c r="A1001">
        <v>3</v>
      </c>
      <c r="B1001">
        <v>87110</v>
      </c>
      <c r="C1001" t="s">
        <v>19</v>
      </c>
      <c r="D1001">
        <v>86457</v>
      </c>
      <c r="E1001" t="s">
        <v>29</v>
      </c>
      <c r="F1001">
        <v>3.5566037735849001</v>
      </c>
      <c r="G1001">
        <v>8</v>
      </c>
      <c r="H1001">
        <v>4</v>
      </c>
      <c r="I1001">
        <v>1.20336943441636E-3</v>
      </c>
    </row>
    <row r="1002" spans="1:9" x14ac:dyDescent="0.25">
      <c r="A1002">
        <v>3</v>
      </c>
      <c r="B1002">
        <v>87416</v>
      </c>
      <c r="C1002" t="s">
        <v>410</v>
      </c>
      <c r="D1002">
        <v>87413</v>
      </c>
      <c r="E1002" t="s">
        <v>410</v>
      </c>
      <c r="F1002">
        <v>6</v>
      </c>
      <c r="G1002">
        <v>6</v>
      </c>
      <c r="H1002">
        <v>6</v>
      </c>
      <c r="I1002">
        <v>1.8050541516245399E-3</v>
      </c>
    </row>
    <row r="1003" spans="1:9" x14ac:dyDescent="0.25">
      <c r="A1003">
        <v>3</v>
      </c>
      <c r="B1003">
        <v>87416</v>
      </c>
      <c r="C1003" t="s">
        <v>410</v>
      </c>
      <c r="D1003">
        <v>87605</v>
      </c>
      <c r="E1003" t="s">
        <v>1579</v>
      </c>
      <c r="F1003">
        <v>6</v>
      </c>
      <c r="G1003">
        <v>7</v>
      </c>
      <c r="H1003">
        <v>5</v>
      </c>
      <c r="I1003">
        <v>1.50421179302045E-3</v>
      </c>
    </row>
    <row r="1004" spans="1:9" x14ac:dyDescent="0.25">
      <c r="A1004">
        <v>3</v>
      </c>
      <c r="B1004">
        <v>87702</v>
      </c>
      <c r="C1004" t="s">
        <v>211</v>
      </c>
      <c r="D1004">
        <v>88946</v>
      </c>
      <c r="E1004" t="s">
        <v>217</v>
      </c>
      <c r="F1004">
        <v>5</v>
      </c>
      <c r="G1004">
        <v>6</v>
      </c>
      <c r="H1004">
        <v>6</v>
      </c>
      <c r="I1004">
        <v>1.8050541516245399E-3</v>
      </c>
    </row>
    <row r="1005" spans="1:9" x14ac:dyDescent="0.25">
      <c r="A1005">
        <v>3</v>
      </c>
      <c r="B1005">
        <v>87702</v>
      </c>
      <c r="C1005" t="s">
        <v>211</v>
      </c>
      <c r="D1005">
        <v>33380</v>
      </c>
      <c r="E1005" t="s">
        <v>125</v>
      </c>
      <c r="F1005">
        <v>5</v>
      </c>
      <c r="G1005">
        <v>8</v>
      </c>
      <c r="H1005">
        <v>5</v>
      </c>
      <c r="I1005">
        <v>1.50421179302045E-3</v>
      </c>
    </row>
    <row r="1006" spans="1:9" x14ac:dyDescent="0.25">
      <c r="A1006">
        <v>3</v>
      </c>
      <c r="B1006">
        <v>87702</v>
      </c>
      <c r="C1006" t="s">
        <v>211</v>
      </c>
      <c r="D1006">
        <v>38002</v>
      </c>
      <c r="E1006" t="s">
        <v>368</v>
      </c>
      <c r="F1006">
        <v>5</v>
      </c>
      <c r="G1006">
        <v>5</v>
      </c>
      <c r="H1006">
        <v>5</v>
      </c>
      <c r="I1006">
        <v>1.50421179302045E-3</v>
      </c>
    </row>
    <row r="1007" spans="1:9" x14ac:dyDescent="0.25">
      <c r="A1007">
        <v>3</v>
      </c>
      <c r="B1007">
        <v>87886</v>
      </c>
      <c r="C1007" t="s">
        <v>36</v>
      </c>
      <c r="D1007">
        <v>86457</v>
      </c>
      <c r="E1007" t="s">
        <v>29</v>
      </c>
      <c r="F1007">
        <v>7</v>
      </c>
      <c r="G1007">
        <v>8</v>
      </c>
      <c r="H1007">
        <v>5</v>
      </c>
      <c r="I1007">
        <v>1.50421179302045E-3</v>
      </c>
    </row>
    <row r="1008" spans="1:9" x14ac:dyDescent="0.25">
      <c r="A1008">
        <v>3</v>
      </c>
      <c r="B1008">
        <v>87886</v>
      </c>
      <c r="C1008" t="s">
        <v>36</v>
      </c>
      <c r="D1008">
        <v>87377</v>
      </c>
      <c r="E1008" t="s">
        <v>37</v>
      </c>
      <c r="F1008">
        <v>7</v>
      </c>
      <c r="G1008">
        <v>6</v>
      </c>
      <c r="H1008">
        <v>4</v>
      </c>
      <c r="I1008">
        <v>1.20336943441636E-3</v>
      </c>
    </row>
    <row r="1009" spans="1:9" x14ac:dyDescent="0.25">
      <c r="A1009">
        <v>3</v>
      </c>
      <c r="B1009">
        <v>87886</v>
      </c>
      <c r="C1009" t="s">
        <v>36</v>
      </c>
      <c r="D1009">
        <v>1963</v>
      </c>
      <c r="E1009" t="s">
        <v>184</v>
      </c>
      <c r="F1009">
        <v>7</v>
      </c>
      <c r="G1009">
        <v>5</v>
      </c>
      <c r="H1009">
        <v>4</v>
      </c>
      <c r="I1009">
        <v>1.20336943441636E-3</v>
      </c>
    </row>
    <row r="1010" spans="1:9" x14ac:dyDescent="0.25">
      <c r="A1010">
        <v>3</v>
      </c>
      <c r="B1010">
        <v>88097</v>
      </c>
      <c r="C1010" t="s">
        <v>41</v>
      </c>
      <c r="D1010">
        <v>73832</v>
      </c>
      <c r="E1010" t="s">
        <v>84</v>
      </c>
      <c r="F1010">
        <v>3.5</v>
      </c>
      <c r="G1010">
        <v>3.5</v>
      </c>
      <c r="H1010">
        <v>6</v>
      </c>
      <c r="I1010">
        <v>1.8050541516245399E-3</v>
      </c>
    </row>
    <row r="1011" spans="1:9" x14ac:dyDescent="0.25">
      <c r="A1011">
        <v>3</v>
      </c>
      <c r="B1011">
        <v>88097</v>
      </c>
      <c r="C1011" t="s">
        <v>41</v>
      </c>
      <c r="D1011">
        <v>73828</v>
      </c>
      <c r="E1011" t="s">
        <v>85</v>
      </c>
      <c r="F1011">
        <v>3.5</v>
      </c>
      <c r="G1011">
        <v>3.5</v>
      </c>
      <c r="H1011">
        <v>5</v>
      </c>
      <c r="I1011">
        <v>1.50421179302045E-3</v>
      </c>
    </row>
    <row r="1012" spans="1:9" x14ac:dyDescent="0.25">
      <c r="A1012">
        <v>3</v>
      </c>
      <c r="B1012">
        <v>88386</v>
      </c>
      <c r="C1012" t="s">
        <v>12</v>
      </c>
      <c r="D1012">
        <v>97045</v>
      </c>
      <c r="E1012" t="s">
        <v>12</v>
      </c>
      <c r="F1012">
        <v>9</v>
      </c>
      <c r="G1012">
        <v>9</v>
      </c>
      <c r="H1012">
        <v>5</v>
      </c>
      <c r="I1012">
        <v>1.50421179302045E-3</v>
      </c>
    </row>
    <row r="1013" spans="1:9" x14ac:dyDescent="0.25">
      <c r="A1013">
        <v>3</v>
      </c>
      <c r="B1013">
        <v>88386</v>
      </c>
      <c r="C1013" t="s">
        <v>12</v>
      </c>
      <c r="D1013">
        <v>88851</v>
      </c>
      <c r="E1013" t="s">
        <v>46</v>
      </c>
      <c r="F1013">
        <v>9</v>
      </c>
      <c r="G1013">
        <v>2.5</v>
      </c>
      <c r="H1013">
        <v>4</v>
      </c>
      <c r="I1013">
        <v>1.20336943441636E-3</v>
      </c>
    </row>
    <row r="1014" spans="1:9" x14ac:dyDescent="0.25">
      <c r="A1014">
        <v>3</v>
      </c>
      <c r="B1014">
        <v>88492</v>
      </c>
      <c r="C1014" t="s">
        <v>25</v>
      </c>
      <c r="D1014">
        <v>88491</v>
      </c>
      <c r="E1014" t="s">
        <v>87</v>
      </c>
      <c r="F1014">
        <v>4</v>
      </c>
      <c r="G1014">
        <v>4</v>
      </c>
      <c r="H1014">
        <v>4</v>
      </c>
      <c r="I1014">
        <v>1.20336943441636E-3</v>
      </c>
    </row>
    <row r="1015" spans="1:9" x14ac:dyDescent="0.25">
      <c r="A1015">
        <v>3</v>
      </c>
      <c r="B1015">
        <v>88840</v>
      </c>
      <c r="C1015" t="s">
        <v>89</v>
      </c>
      <c r="D1015">
        <v>88852</v>
      </c>
      <c r="E1015" t="s">
        <v>370</v>
      </c>
      <c r="F1015">
        <v>3.5</v>
      </c>
      <c r="G1015">
        <v>3.5</v>
      </c>
      <c r="H1015">
        <v>9</v>
      </c>
      <c r="I1015">
        <v>2.7075812274368199E-3</v>
      </c>
    </row>
    <row r="1016" spans="1:9" x14ac:dyDescent="0.25">
      <c r="A1016">
        <v>3</v>
      </c>
      <c r="B1016">
        <v>88840</v>
      </c>
      <c r="C1016" t="s">
        <v>89</v>
      </c>
      <c r="D1016">
        <v>88893</v>
      </c>
      <c r="E1016" t="s">
        <v>90</v>
      </c>
      <c r="F1016">
        <v>3.5</v>
      </c>
      <c r="G1016">
        <v>3.5</v>
      </c>
      <c r="H1016">
        <v>4</v>
      </c>
      <c r="I1016">
        <v>1.20336943441636E-3</v>
      </c>
    </row>
    <row r="1017" spans="1:9" x14ac:dyDescent="0.25">
      <c r="A1017">
        <v>3</v>
      </c>
      <c r="B1017">
        <v>88847</v>
      </c>
      <c r="C1017" t="s">
        <v>1</v>
      </c>
      <c r="D1017">
        <v>88851</v>
      </c>
      <c r="E1017" t="s">
        <v>46</v>
      </c>
      <c r="F1017">
        <v>2.5</v>
      </c>
      <c r="G1017">
        <v>2.5</v>
      </c>
      <c r="H1017">
        <v>20</v>
      </c>
      <c r="I1017">
        <v>6.0168471720818198E-3</v>
      </c>
    </row>
    <row r="1018" spans="1:9" x14ac:dyDescent="0.25">
      <c r="A1018">
        <v>3</v>
      </c>
      <c r="B1018">
        <v>88847</v>
      </c>
      <c r="C1018" t="s">
        <v>1</v>
      </c>
      <c r="D1018">
        <v>88848</v>
      </c>
      <c r="E1018" t="s">
        <v>30</v>
      </c>
      <c r="F1018">
        <v>2.5</v>
      </c>
      <c r="G1018">
        <v>3</v>
      </c>
      <c r="H1018">
        <v>11</v>
      </c>
      <c r="I1018">
        <v>3.3092659446449998E-3</v>
      </c>
    </row>
    <row r="1019" spans="1:9" x14ac:dyDescent="0.25">
      <c r="A1019">
        <v>3</v>
      </c>
      <c r="B1019">
        <v>88847</v>
      </c>
      <c r="C1019" t="s">
        <v>1</v>
      </c>
      <c r="D1019">
        <v>97043</v>
      </c>
      <c r="E1019" t="s">
        <v>91</v>
      </c>
      <c r="F1019">
        <v>2.5</v>
      </c>
      <c r="G1019">
        <v>2.5</v>
      </c>
      <c r="H1019">
        <v>11</v>
      </c>
      <c r="I1019">
        <v>3.3092659446449998E-3</v>
      </c>
    </row>
    <row r="1020" spans="1:9" x14ac:dyDescent="0.25">
      <c r="A1020">
        <v>3</v>
      </c>
      <c r="B1020">
        <v>88848</v>
      </c>
      <c r="C1020" t="s">
        <v>30</v>
      </c>
      <c r="D1020">
        <v>88860</v>
      </c>
      <c r="E1020" t="s">
        <v>92</v>
      </c>
      <c r="F1020">
        <v>3</v>
      </c>
      <c r="G1020">
        <v>3</v>
      </c>
      <c r="H1020">
        <v>13</v>
      </c>
      <c r="I1020">
        <v>3.9109506618531797E-3</v>
      </c>
    </row>
    <row r="1021" spans="1:9" x14ac:dyDescent="0.25">
      <c r="A1021">
        <v>3</v>
      </c>
      <c r="B1021">
        <v>88848</v>
      </c>
      <c r="C1021" t="s">
        <v>30</v>
      </c>
      <c r="D1021">
        <v>85543</v>
      </c>
      <c r="E1021" t="s">
        <v>83</v>
      </c>
      <c r="F1021">
        <v>3</v>
      </c>
      <c r="G1021">
        <v>3</v>
      </c>
      <c r="H1021">
        <v>9</v>
      </c>
      <c r="I1021">
        <v>2.7075812274368199E-3</v>
      </c>
    </row>
    <row r="1022" spans="1:9" x14ac:dyDescent="0.25">
      <c r="A1022">
        <v>3</v>
      </c>
      <c r="B1022">
        <v>88848</v>
      </c>
      <c r="C1022" t="s">
        <v>30</v>
      </c>
      <c r="D1022">
        <v>73827</v>
      </c>
      <c r="E1022" t="s">
        <v>83</v>
      </c>
      <c r="F1022">
        <v>3</v>
      </c>
      <c r="G1022">
        <v>3</v>
      </c>
      <c r="H1022">
        <v>7</v>
      </c>
      <c r="I1022">
        <v>2.1058965102286401E-3</v>
      </c>
    </row>
    <row r="1023" spans="1:9" x14ac:dyDescent="0.25">
      <c r="A1023">
        <v>3</v>
      </c>
      <c r="B1023">
        <v>88851</v>
      </c>
      <c r="C1023" t="s">
        <v>46</v>
      </c>
      <c r="D1023">
        <v>87951</v>
      </c>
      <c r="E1023" t="s">
        <v>39</v>
      </c>
      <c r="F1023">
        <v>2.5</v>
      </c>
      <c r="G1023">
        <v>9</v>
      </c>
      <c r="H1023">
        <v>4</v>
      </c>
      <c r="I1023">
        <v>1.20336943441636E-3</v>
      </c>
    </row>
    <row r="1024" spans="1:9" x14ac:dyDescent="0.25">
      <c r="A1024">
        <v>3</v>
      </c>
      <c r="B1024">
        <v>88852</v>
      </c>
      <c r="C1024" t="s">
        <v>370</v>
      </c>
      <c r="D1024">
        <v>88893</v>
      </c>
      <c r="E1024" t="s">
        <v>90</v>
      </c>
      <c r="F1024">
        <v>3.5</v>
      </c>
      <c r="G1024">
        <v>3.5</v>
      </c>
      <c r="H1024">
        <v>4</v>
      </c>
      <c r="I1024">
        <v>1.20336943441636E-3</v>
      </c>
    </row>
    <row r="1025" spans="1:9" x14ac:dyDescent="0.25">
      <c r="A1025">
        <v>3</v>
      </c>
      <c r="B1025">
        <v>88860</v>
      </c>
      <c r="C1025" t="s">
        <v>92</v>
      </c>
      <c r="D1025">
        <v>73827</v>
      </c>
      <c r="E1025" t="s">
        <v>83</v>
      </c>
      <c r="F1025">
        <v>3</v>
      </c>
      <c r="G1025">
        <v>3</v>
      </c>
      <c r="H1025">
        <v>4</v>
      </c>
      <c r="I1025">
        <v>1.20336943441636E-3</v>
      </c>
    </row>
    <row r="1026" spans="1:9" x14ac:dyDescent="0.25">
      <c r="A1026">
        <v>3</v>
      </c>
      <c r="B1026">
        <v>88893</v>
      </c>
      <c r="C1026" t="s">
        <v>90</v>
      </c>
      <c r="D1026">
        <v>87156</v>
      </c>
      <c r="E1026" t="s">
        <v>90</v>
      </c>
      <c r="F1026">
        <v>3.5</v>
      </c>
      <c r="G1026">
        <v>3.5</v>
      </c>
      <c r="H1026">
        <v>4</v>
      </c>
      <c r="I1026">
        <v>1.20336943441636E-3</v>
      </c>
    </row>
    <row r="1027" spans="1:9" x14ac:dyDescent="0.25">
      <c r="A1027">
        <v>3</v>
      </c>
      <c r="B1027">
        <v>97043</v>
      </c>
      <c r="C1027" t="s">
        <v>91</v>
      </c>
      <c r="D1027">
        <v>87189</v>
      </c>
      <c r="E1027" t="s">
        <v>91</v>
      </c>
      <c r="F1027">
        <v>2.5</v>
      </c>
      <c r="G1027">
        <v>2.5</v>
      </c>
      <c r="H1027">
        <v>6</v>
      </c>
      <c r="I1027">
        <v>1.8050541516245399E-3</v>
      </c>
    </row>
    <row r="1028" spans="1:9" x14ac:dyDescent="0.25">
      <c r="A1028">
        <v>3</v>
      </c>
      <c r="B1028">
        <v>97043</v>
      </c>
      <c r="C1028" t="s">
        <v>91</v>
      </c>
      <c r="D1028">
        <v>73823</v>
      </c>
      <c r="E1028" t="s">
        <v>91</v>
      </c>
      <c r="F1028">
        <v>2.5</v>
      </c>
      <c r="G1028">
        <v>2.5</v>
      </c>
      <c r="H1028">
        <v>5</v>
      </c>
      <c r="I1028">
        <v>1.50421179302045E-3</v>
      </c>
    </row>
    <row r="1029" spans="1:9" x14ac:dyDescent="0.25">
      <c r="A1029">
        <v>3</v>
      </c>
      <c r="B1029">
        <v>97043</v>
      </c>
      <c r="C1029" t="s">
        <v>91</v>
      </c>
      <c r="D1029">
        <v>48551</v>
      </c>
      <c r="E1029" t="s">
        <v>263</v>
      </c>
      <c r="F1029">
        <v>2.5</v>
      </c>
      <c r="G1029">
        <v>3</v>
      </c>
      <c r="H1029">
        <v>4</v>
      </c>
      <c r="I1029">
        <v>1.20336943441636E-3</v>
      </c>
    </row>
    <row r="1030" spans="1:9" x14ac:dyDescent="0.25">
      <c r="A1030">
        <v>3</v>
      </c>
      <c r="B1030">
        <v>97060</v>
      </c>
      <c r="C1030" t="s">
        <v>251</v>
      </c>
      <c r="D1030">
        <v>38672</v>
      </c>
      <c r="E1030" t="s">
        <v>251</v>
      </c>
      <c r="F1030">
        <v>3.5</v>
      </c>
      <c r="G1030">
        <v>3.5</v>
      </c>
      <c r="H1030">
        <v>8</v>
      </c>
      <c r="I1030">
        <v>2.40673886883273E-3</v>
      </c>
    </row>
    <row r="1031" spans="1:9" x14ac:dyDescent="0.25">
      <c r="A1031">
        <v>3</v>
      </c>
      <c r="B1031">
        <v>97061</v>
      </c>
      <c r="C1031" t="s">
        <v>377</v>
      </c>
      <c r="D1031">
        <v>97149</v>
      </c>
      <c r="E1031" t="s">
        <v>641</v>
      </c>
      <c r="F1031">
        <v>4</v>
      </c>
      <c r="G1031">
        <v>5</v>
      </c>
      <c r="H1031">
        <v>4</v>
      </c>
      <c r="I1031">
        <v>1.20336943441636E-3</v>
      </c>
    </row>
    <row r="1032" spans="1:9" x14ac:dyDescent="0.25">
      <c r="A1032">
        <v>3</v>
      </c>
      <c r="B1032">
        <v>99594</v>
      </c>
      <c r="C1032" t="s">
        <v>93</v>
      </c>
      <c r="D1032">
        <v>68584</v>
      </c>
      <c r="E1032" t="s">
        <v>94</v>
      </c>
      <c r="F1032">
        <v>3</v>
      </c>
      <c r="G1032">
        <v>3</v>
      </c>
      <c r="H1032">
        <v>9</v>
      </c>
      <c r="I1032">
        <v>2.7075812274368199E-3</v>
      </c>
    </row>
    <row r="1033" spans="1:9" x14ac:dyDescent="0.25">
      <c r="A1033">
        <v>3</v>
      </c>
      <c r="B1033">
        <v>99594</v>
      </c>
      <c r="C1033" t="s">
        <v>93</v>
      </c>
      <c r="D1033">
        <v>68585</v>
      </c>
      <c r="E1033" t="s">
        <v>95</v>
      </c>
      <c r="F1033">
        <v>3</v>
      </c>
      <c r="G1033">
        <v>3</v>
      </c>
      <c r="H1033">
        <v>6</v>
      </c>
      <c r="I1033">
        <v>1.8050541516245399E-3</v>
      </c>
    </row>
    <row r="1034" spans="1:9" x14ac:dyDescent="0.25">
      <c r="A1034">
        <v>3</v>
      </c>
      <c r="B1034">
        <v>99594</v>
      </c>
      <c r="C1034" t="s">
        <v>93</v>
      </c>
      <c r="D1034">
        <v>61404</v>
      </c>
      <c r="E1034" t="s">
        <v>20</v>
      </c>
      <c r="F1034">
        <v>3</v>
      </c>
      <c r="G1034">
        <v>17</v>
      </c>
      <c r="H1034">
        <v>4</v>
      </c>
      <c r="I1034">
        <v>1.20336943441636E-3</v>
      </c>
    </row>
    <row r="1035" spans="1:9" x14ac:dyDescent="0.25">
      <c r="A1035">
        <v>3</v>
      </c>
      <c r="B1035">
        <v>99595</v>
      </c>
      <c r="C1035" t="s">
        <v>23</v>
      </c>
      <c r="D1035">
        <v>99594</v>
      </c>
      <c r="E1035" t="s">
        <v>93</v>
      </c>
      <c r="F1035">
        <v>3</v>
      </c>
      <c r="G1035">
        <v>3</v>
      </c>
      <c r="H1035">
        <v>13</v>
      </c>
      <c r="I1035">
        <v>3.9109506618531797E-3</v>
      </c>
    </row>
    <row r="1036" spans="1:9" x14ac:dyDescent="0.25">
      <c r="A1036">
        <v>3</v>
      </c>
      <c r="B1036">
        <v>99595</v>
      </c>
      <c r="C1036" t="s">
        <v>23</v>
      </c>
      <c r="D1036">
        <v>68584</v>
      </c>
      <c r="E1036" t="s">
        <v>94</v>
      </c>
      <c r="F1036">
        <v>3</v>
      </c>
      <c r="G1036">
        <v>3</v>
      </c>
      <c r="H1036">
        <v>11</v>
      </c>
      <c r="I1036">
        <v>3.3092659446449998E-3</v>
      </c>
    </row>
    <row r="1037" spans="1:9" x14ac:dyDescent="0.25">
      <c r="A1037">
        <v>3</v>
      </c>
      <c r="B1037">
        <v>99595</v>
      </c>
      <c r="C1037" t="s">
        <v>23</v>
      </c>
      <c r="D1037">
        <v>68585</v>
      </c>
      <c r="E1037" t="s">
        <v>95</v>
      </c>
      <c r="F1037">
        <v>3</v>
      </c>
      <c r="G1037">
        <v>3</v>
      </c>
      <c r="H1037">
        <v>5</v>
      </c>
      <c r="I1037">
        <v>1.50421179302045E-3</v>
      </c>
    </row>
    <row r="1038" spans="1:9" x14ac:dyDescent="0.25">
      <c r="A1038">
        <v>4</v>
      </c>
      <c r="B1038">
        <v>1</v>
      </c>
      <c r="C1038" t="s">
        <v>6</v>
      </c>
      <c r="D1038">
        <v>71171</v>
      </c>
      <c r="E1038" t="s">
        <v>47</v>
      </c>
      <c r="F1038">
        <v>5.1516091954022896</v>
      </c>
      <c r="G1038">
        <v>2</v>
      </c>
      <c r="H1038">
        <v>9</v>
      </c>
      <c r="I1038">
        <v>2.6216137489076599E-3</v>
      </c>
    </row>
    <row r="1039" spans="1:9" x14ac:dyDescent="0.25">
      <c r="A1039">
        <v>4</v>
      </c>
      <c r="B1039">
        <v>1</v>
      </c>
      <c r="C1039" t="s">
        <v>6</v>
      </c>
      <c r="D1039">
        <v>58585</v>
      </c>
      <c r="E1039" t="s">
        <v>48</v>
      </c>
      <c r="F1039">
        <v>5.1516091954022896</v>
      </c>
      <c r="G1039">
        <v>2</v>
      </c>
      <c r="H1039">
        <v>9</v>
      </c>
      <c r="I1039">
        <v>2.6216137489076599E-3</v>
      </c>
    </row>
    <row r="1040" spans="1:9" x14ac:dyDescent="0.25">
      <c r="A1040">
        <v>4</v>
      </c>
      <c r="B1040">
        <v>1</v>
      </c>
      <c r="C1040" t="s">
        <v>6</v>
      </c>
      <c r="D1040">
        <v>71172</v>
      </c>
      <c r="E1040" t="s">
        <v>76</v>
      </c>
      <c r="F1040">
        <v>5.1516091954022896</v>
      </c>
      <c r="G1040">
        <v>2</v>
      </c>
      <c r="H1040">
        <v>7</v>
      </c>
      <c r="I1040">
        <v>2.0390329158170698E-3</v>
      </c>
    </row>
    <row r="1041" spans="1:9" x14ac:dyDescent="0.25">
      <c r="A1041">
        <v>4</v>
      </c>
      <c r="B1041">
        <v>10829</v>
      </c>
      <c r="C1041" t="s">
        <v>33</v>
      </c>
      <c r="D1041">
        <v>75709</v>
      </c>
      <c r="E1041" t="s">
        <v>49</v>
      </c>
      <c r="F1041">
        <v>1.5</v>
      </c>
      <c r="G1041">
        <v>1.5</v>
      </c>
      <c r="H1041">
        <v>7</v>
      </c>
      <c r="I1041">
        <v>2.0390329158170698E-3</v>
      </c>
    </row>
    <row r="1042" spans="1:9" x14ac:dyDescent="0.25">
      <c r="A1042">
        <v>4</v>
      </c>
      <c r="B1042">
        <v>10829</v>
      </c>
      <c r="C1042" t="s">
        <v>33</v>
      </c>
      <c r="D1042">
        <v>28406</v>
      </c>
      <c r="E1042" t="s">
        <v>50</v>
      </c>
      <c r="F1042">
        <v>1.5</v>
      </c>
      <c r="G1042">
        <v>1.45</v>
      </c>
      <c r="H1042">
        <v>4</v>
      </c>
      <c r="I1042">
        <v>1.1651616661811799E-3</v>
      </c>
    </row>
    <row r="1043" spans="1:9" x14ac:dyDescent="0.25">
      <c r="A1043">
        <v>4</v>
      </c>
      <c r="B1043">
        <v>10848</v>
      </c>
      <c r="C1043" t="s">
        <v>155</v>
      </c>
      <c r="D1043">
        <v>75709</v>
      </c>
      <c r="E1043" t="s">
        <v>49</v>
      </c>
      <c r="F1043">
        <v>3</v>
      </c>
      <c r="G1043">
        <v>1.5</v>
      </c>
      <c r="H1043">
        <v>4</v>
      </c>
      <c r="I1043">
        <v>1.1651616661811799E-3</v>
      </c>
    </row>
    <row r="1044" spans="1:9" x14ac:dyDescent="0.25">
      <c r="A1044">
        <v>4</v>
      </c>
      <c r="B1044">
        <v>16503</v>
      </c>
      <c r="C1044" t="s">
        <v>865</v>
      </c>
      <c r="D1044">
        <v>15897</v>
      </c>
      <c r="E1044" t="s">
        <v>1580</v>
      </c>
      <c r="F1044">
        <v>14</v>
      </c>
      <c r="G1044">
        <v>1.19999999999999</v>
      </c>
      <c r="H1044">
        <v>4</v>
      </c>
      <c r="I1044">
        <v>1.1651616661811799E-3</v>
      </c>
    </row>
    <row r="1045" spans="1:9" x14ac:dyDescent="0.25">
      <c r="A1045">
        <v>4</v>
      </c>
      <c r="B1045">
        <v>16503</v>
      </c>
      <c r="C1045" t="s">
        <v>1581</v>
      </c>
      <c r="D1045">
        <v>15897</v>
      </c>
      <c r="E1045" t="s">
        <v>1580</v>
      </c>
      <c r="F1045">
        <v>4</v>
      </c>
      <c r="G1045">
        <v>1.19999999999999</v>
      </c>
      <c r="H1045">
        <v>4</v>
      </c>
      <c r="I1045">
        <v>1.1651616661811799E-3</v>
      </c>
    </row>
    <row r="1046" spans="1:9" x14ac:dyDescent="0.25">
      <c r="A1046">
        <v>4</v>
      </c>
      <c r="B1046">
        <v>26229</v>
      </c>
      <c r="C1046" t="s">
        <v>61</v>
      </c>
      <c r="D1046">
        <v>26774</v>
      </c>
      <c r="E1046" t="s">
        <v>224</v>
      </c>
      <c r="F1046">
        <v>3</v>
      </c>
      <c r="G1046">
        <v>1</v>
      </c>
      <c r="H1046">
        <v>4</v>
      </c>
      <c r="I1046">
        <v>1.1651616661811799E-3</v>
      </c>
    </row>
    <row r="1047" spans="1:9" x14ac:dyDescent="0.25">
      <c r="A1047">
        <v>4</v>
      </c>
      <c r="B1047">
        <v>26230</v>
      </c>
      <c r="C1047" t="s">
        <v>9</v>
      </c>
      <c r="D1047">
        <v>10829</v>
      </c>
      <c r="E1047" t="s">
        <v>33</v>
      </c>
      <c r="F1047">
        <v>3</v>
      </c>
      <c r="G1047">
        <v>1.5</v>
      </c>
      <c r="H1047">
        <v>4</v>
      </c>
      <c r="I1047">
        <v>1.1651616661811799E-3</v>
      </c>
    </row>
    <row r="1048" spans="1:9" x14ac:dyDescent="0.25">
      <c r="A1048">
        <v>4</v>
      </c>
      <c r="B1048">
        <v>26230</v>
      </c>
      <c r="C1048" t="s">
        <v>9</v>
      </c>
      <c r="D1048">
        <v>75709</v>
      </c>
      <c r="E1048" t="s">
        <v>49</v>
      </c>
      <c r="F1048">
        <v>3</v>
      </c>
      <c r="G1048">
        <v>1.5</v>
      </c>
      <c r="H1048">
        <v>4</v>
      </c>
      <c r="I1048">
        <v>1.1651616661811799E-3</v>
      </c>
    </row>
    <row r="1049" spans="1:9" x14ac:dyDescent="0.25">
      <c r="A1049">
        <v>4</v>
      </c>
      <c r="B1049">
        <v>28228</v>
      </c>
      <c r="C1049" t="s">
        <v>16</v>
      </c>
      <c r="D1049">
        <v>99776</v>
      </c>
      <c r="E1049" t="s">
        <v>63</v>
      </c>
      <c r="F1049">
        <v>2.75</v>
      </c>
      <c r="G1049">
        <v>0.75</v>
      </c>
      <c r="H1049">
        <v>6</v>
      </c>
      <c r="I1049">
        <v>1.74774249927177E-3</v>
      </c>
    </row>
    <row r="1050" spans="1:9" x14ac:dyDescent="0.25">
      <c r="A1050">
        <v>4</v>
      </c>
      <c r="B1050">
        <v>28228</v>
      </c>
      <c r="C1050" t="s">
        <v>16</v>
      </c>
      <c r="D1050">
        <v>10514</v>
      </c>
      <c r="E1050" t="s">
        <v>153</v>
      </c>
      <c r="F1050">
        <v>2.75</v>
      </c>
      <c r="G1050">
        <v>1.5</v>
      </c>
      <c r="H1050">
        <v>4</v>
      </c>
      <c r="I1050">
        <v>1.1651616661811799E-3</v>
      </c>
    </row>
    <row r="1051" spans="1:9" x14ac:dyDescent="0.25">
      <c r="A1051">
        <v>4</v>
      </c>
      <c r="B1051">
        <v>28228</v>
      </c>
      <c r="C1051" t="s">
        <v>16</v>
      </c>
      <c r="D1051">
        <v>28406</v>
      </c>
      <c r="E1051" t="s">
        <v>50</v>
      </c>
      <c r="F1051">
        <v>2.75</v>
      </c>
      <c r="G1051">
        <v>1.45</v>
      </c>
      <c r="H1051">
        <v>4</v>
      </c>
      <c r="I1051">
        <v>1.1651616661811799E-3</v>
      </c>
    </row>
    <row r="1052" spans="1:9" x14ac:dyDescent="0.25">
      <c r="A1052">
        <v>4</v>
      </c>
      <c r="B1052">
        <v>28406</v>
      </c>
      <c r="C1052" t="s">
        <v>50</v>
      </c>
      <c r="D1052">
        <v>26774</v>
      </c>
      <c r="E1052" t="s">
        <v>224</v>
      </c>
      <c r="F1052">
        <v>1.45</v>
      </c>
      <c r="G1052">
        <v>1</v>
      </c>
      <c r="H1052">
        <v>5</v>
      </c>
      <c r="I1052">
        <v>1.45645208272647E-3</v>
      </c>
    </row>
    <row r="1053" spans="1:9" x14ac:dyDescent="0.25">
      <c r="A1053">
        <v>4</v>
      </c>
      <c r="B1053">
        <v>29495</v>
      </c>
      <c r="C1053" t="s">
        <v>228</v>
      </c>
      <c r="D1053">
        <v>99776</v>
      </c>
      <c r="E1053" t="s">
        <v>63</v>
      </c>
      <c r="F1053">
        <v>3.5</v>
      </c>
      <c r="G1053">
        <v>0.75</v>
      </c>
      <c r="H1053">
        <v>4</v>
      </c>
      <c r="I1053">
        <v>1.1651616661811799E-3</v>
      </c>
    </row>
    <row r="1054" spans="1:9" x14ac:dyDescent="0.25">
      <c r="A1054">
        <v>4</v>
      </c>
      <c r="B1054">
        <v>29497</v>
      </c>
      <c r="C1054" t="s">
        <v>15</v>
      </c>
      <c r="D1054">
        <v>26812</v>
      </c>
      <c r="E1054" t="s">
        <v>65</v>
      </c>
      <c r="F1054">
        <v>3</v>
      </c>
      <c r="G1054">
        <v>1.2999999999999901</v>
      </c>
      <c r="H1054">
        <v>8</v>
      </c>
      <c r="I1054">
        <v>2.3303233323623599E-3</v>
      </c>
    </row>
    <row r="1055" spans="1:9" x14ac:dyDescent="0.25">
      <c r="A1055">
        <v>4</v>
      </c>
      <c r="B1055">
        <v>29497</v>
      </c>
      <c r="C1055" t="s">
        <v>15</v>
      </c>
      <c r="D1055">
        <v>10829</v>
      </c>
      <c r="E1055" t="s">
        <v>33</v>
      </c>
      <c r="F1055">
        <v>3</v>
      </c>
      <c r="G1055">
        <v>1.5</v>
      </c>
      <c r="H1055">
        <v>4</v>
      </c>
      <c r="I1055">
        <v>1.1651616661811799E-3</v>
      </c>
    </row>
    <row r="1056" spans="1:9" x14ac:dyDescent="0.25">
      <c r="A1056">
        <v>4</v>
      </c>
      <c r="B1056">
        <v>3530</v>
      </c>
      <c r="C1056" t="s">
        <v>1454</v>
      </c>
      <c r="D1056">
        <v>3531</v>
      </c>
      <c r="E1056" t="s">
        <v>1582</v>
      </c>
      <c r="F1056">
        <v>3</v>
      </c>
      <c r="G1056">
        <v>1.3</v>
      </c>
      <c r="H1056">
        <v>4</v>
      </c>
      <c r="I1056">
        <v>1.1651616661811799E-3</v>
      </c>
    </row>
    <row r="1057" spans="1:9" x14ac:dyDescent="0.25">
      <c r="A1057">
        <v>4</v>
      </c>
      <c r="B1057">
        <v>55785</v>
      </c>
      <c r="C1057" t="s">
        <v>397</v>
      </c>
      <c r="D1057">
        <v>55781</v>
      </c>
      <c r="E1057" t="s">
        <v>397</v>
      </c>
      <c r="F1057">
        <v>2</v>
      </c>
      <c r="G1057">
        <v>2</v>
      </c>
      <c r="H1057">
        <v>4</v>
      </c>
      <c r="I1057">
        <v>1.1651616661811799E-3</v>
      </c>
    </row>
    <row r="1058" spans="1:9" x14ac:dyDescent="0.25">
      <c r="A1058">
        <v>4</v>
      </c>
      <c r="B1058">
        <v>56080</v>
      </c>
      <c r="C1058" t="s">
        <v>72</v>
      </c>
      <c r="D1058">
        <v>55150</v>
      </c>
      <c r="E1058" t="s">
        <v>73</v>
      </c>
      <c r="F1058">
        <v>2</v>
      </c>
      <c r="G1058">
        <v>2</v>
      </c>
      <c r="H1058">
        <v>4</v>
      </c>
      <c r="I1058">
        <v>1.1651616661811799E-3</v>
      </c>
    </row>
    <row r="1059" spans="1:9" x14ac:dyDescent="0.25">
      <c r="A1059">
        <v>4</v>
      </c>
      <c r="B1059">
        <v>56342</v>
      </c>
      <c r="C1059" t="s">
        <v>74</v>
      </c>
      <c r="D1059">
        <v>56080</v>
      </c>
      <c r="E1059" t="s">
        <v>72</v>
      </c>
      <c r="F1059">
        <v>2</v>
      </c>
      <c r="G1059">
        <v>2</v>
      </c>
      <c r="H1059">
        <v>8</v>
      </c>
      <c r="I1059">
        <v>2.3303233323623599E-3</v>
      </c>
    </row>
    <row r="1060" spans="1:9" x14ac:dyDescent="0.25">
      <c r="A1060">
        <v>4</v>
      </c>
      <c r="B1060">
        <v>56342</v>
      </c>
      <c r="C1060" t="s">
        <v>74</v>
      </c>
      <c r="D1060">
        <v>56345</v>
      </c>
      <c r="E1060" t="s">
        <v>75</v>
      </c>
      <c r="F1060">
        <v>2</v>
      </c>
      <c r="G1060">
        <v>2</v>
      </c>
      <c r="H1060">
        <v>8</v>
      </c>
      <c r="I1060">
        <v>2.3303233323623599E-3</v>
      </c>
    </row>
    <row r="1061" spans="1:9" x14ac:dyDescent="0.25">
      <c r="A1061">
        <v>4</v>
      </c>
      <c r="B1061">
        <v>56342</v>
      </c>
      <c r="C1061" t="s">
        <v>74</v>
      </c>
      <c r="D1061">
        <v>55150</v>
      </c>
      <c r="E1061" t="s">
        <v>73</v>
      </c>
      <c r="F1061">
        <v>2</v>
      </c>
      <c r="G1061">
        <v>2</v>
      </c>
      <c r="H1061">
        <v>7</v>
      </c>
      <c r="I1061">
        <v>2.0390329158170698E-3</v>
      </c>
    </row>
    <row r="1062" spans="1:9" x14ac:dyDescent="0.25">
      <c r="A1062">
        <v>4</v>
      </c>
      <c r="B1062">
        <v>56345</v>
      </c>
      <c r="C1062" t="s">
        <v>75</v>
      </c>
      <c r="D1062">
        <v>56080</v>
      </c>
      <c r="E1062" t="s">
        <v>72</v>
      </c>
      <c r="F1062">
        <v>2</v>
      </c>
      <c r="G1062">
        <v>2</v>
      </c>
      <c r="H1062">
        <v>7</v>
      </c>
      <c r="I1062">
        <v>2.0390329158170698E-3</v>
      </c>
    </row>
    <row r="1063" spans="1:9" x14ac:dyDescent="0.25">
      <c r="A1063">
        <v>4</v>
      </c>
      <c r="B1063">
        <v>57297</v>
      </c>
      <c r="C1063" t="s">
        <v>70</v>
      </c>
      <c r="D1063">
        <v>56080</v>
      </c>
      <c r="E1063" t="s">
        <v>72</v>
      </c>
      <c r="F1063">
        <v>2.5</v>
      </c>
      <c r="G1063">
        <v>2</v>
      </c>
      <c r="H1063">
        <v>4</v>
      </c>
      <c r="I1063">
        <v>1.1651616661811799E-3</v>
      </c>
    </row>
    <row r="1064" spans="1:9" x14ac:dyDescent="0.25">
      <c r="A1064">
        <v>4</v>
      </c>
      <c r="B1064">
        <v>58585</v>
      </c>
      <c r="C1064" t="s">
        <v>48</v>
      </c>
      <c r="D1064">
        <v>71171</v>
      </c>
      <c r="E1064" t="s">
        <v>47</v>
      </c>
      <c r="F1064">
        <v>2</v>
      </c>
      <c r="G1064">
        <v>2</v>
      </c>
      <c r="H1064">
        <v>8</v>
      </c>
      <c r="I1064">
        <v>2.3303233323623599E-3</v>
      </c>
    </row>
    <row r="1065" spans="1:9" x14ac:dyDescent="0.25">
      <c r="A1065">
        <v>4</v>
      </c>
      <c r="B1065">
        <v>58585</v>
      </c>
      <c r="C1065" t="s">
        <v>48</v>
      </c>
      <c r="D1065">
        <v>71172</v>
      </c>
      <c r="E1065" t="s">
        <v>76</v>
      </c>
      <c r="F1065">
        <v>2</v>
      </c>
      <c r="G1065">
        <v>2</v>
      </c>
      <c r="H1065">
        <v>6</v>
      </c>
      <c r="I1065">
        <v>1.74774249927177E-3</v>
      </c>
    </row>
    <row r="1066" spans="1:9" x14ac:dyDescent="0.25">
      <c r="A1066">
        <v>4</v>
      </c>
      <c r="B1066">
        <v>58585</v>
      </c>
      <c r="C1066" t="s">
        <v>48</v>
      </c>
      <c r="D1066">
        <v>59156</v>
      </c>
      <c r="E1066" t="s">
        <v>47</v>
      </c>
      <c r="F1066">
        <v>2</v>
      </c>
      <c r="G1066">
        <v>1.9375</v>
      </c>
      <c r="H1066">
        <v>6</v>
      </c>
      <c r="I1066">
        <v>1.74774249927177E-3</v>
      </c>
    </row>
    <row r="1067" spans="1:9" x14ac:dyDescent="0.25">
      <c r="A1067">
        <v>4</v>
      </c>
      <c r="B1067">
        <v>60333</v>
      </c>
      <c r="C1067" t="s">
        <v>230</v>
      </c>
      <c r="D1067">
        <v>29502</v>
      </c>
      <c r="E1067" t="s">
        <v>229</v>
      </c>
      <c r="F1067">
        <v>1.5</v>
      </c>
      <c r="G1067">
        <v>1.5</v>
      </c>
      <c r="H1067">
        <v>5</v>
      </c>
      <c r="I1067">
        <v>1.45645208272647E-3</v>
      </c>
    </row>
    <row r="1068" spans="1:9" x14ac:dyDescent="0.25">
      <c r="A1068">
        <v>4</v>
      </c>
      <c r="B1068">
        <v>60333</v>
      </c>
      <c r="C1068" t="s">
        <v>230</v>
      </c>
      <c r="D1068">
        <v>93051</v>
      </c>
      <c r="E1068" t="s">
        <v>288</v>
      </c>
      <c r="F1068">
        <v>1.5</v>
      </c>
      <c r="G1068">
        <v>1.5</v>
      </c>
      <c r="H1068">
        <v>4</v>
      </c>
      <c r="I1068">
        <v>1.1651616661811799E-3</v>
      </c>
    </row>
    <row r="1069" spans="1:9" x14ac:dyDescent="0.25">
      <c r="A1069">
        <v>4</v>
      </c>
      <c r="B1069">
        <v>61445</v>
      </c>
      <c r="C1069" t="s">
        <v>285</v>
      </c>
      <c r="D1069">
        <v>63450</v>
      </c>
      <c r="E1069" t="s">
        <v>1583</v>
      </c>
      <c r="F1069">
        <v>6</v>
      </c>
      <c r="G1069">
        <v>1.5</v>
      </c>
      <c r="H1069">
        <v>4</v>
      </c>
      <c r="I1069">
        <v>1.1651616661811799E-3</v>
      </c>
    </row>
    <row r="1070" spans="1:9" x14ac:dyDescent="0.25">
      <c r="A1070">
        <v>4</v>
      </c>
      <c r="B1070">
        <v>71118</v>
      </c>
      <c r="C1070" t="s">
        <v>1143</v>
      </c>
      <c r="D1070">
        <v>55785</v>
      </c>
      <c r="E1070" t="s">
        <v>397</v>
      </c>
      <c r="F1070">
        <v>4</v>
      </c>
      <c r="G1070">
        <v>2</v>
      </c>
      <c r="H1070">
        <v>4</v>
      </c>
      <c r="I1070">
        <v>1.1651616661811799E-3</v>
      </c>
    </row>
    <row r="1071" spans="1:9" x14ac:dyDescent="0.25">
      <c r="A1071">
        <v>4</v>
      </c>
      <c r="B1071">
        <v>71171</v>
      </c>
      <c r="C1071" t="s">
        <v>47</v>
      </c>
      <c r="D1071">
        <v>59156</v>
      </c>
      <c r="E1071" t="s">
        <v>47</v>
      </c>
      <c r="F1071">
        <v>2</v>
      </c>
      <c r="G1071">
        <v>1.9375</v>
      </c>
      <c r="H1071">
        <v>8</v>
      </c>
      <c r="I1071">
        <v>2.3303233323623599E-3</v>
      </c>
    </row>
    <row r="1072" spans="1:9" x14ac:dyDescent="0.25">
      <c r="A1072">
        <v>4</v>
      </c>
      <c r="B1072">
        <v>71171</v>
      </c>
      <c r="C1072" t="s">
        <v>47</v>
      </c>
      <c r="D1072">
        <v>71172</v>
      </c>
      <c r="E1072" t="s">
        <v>76</v>
      </c>
      <c r="F1072">
        <v>2</v>
      </c>
      <c r="G1072">
        <v>2</v>
      </c>
      <c r="H1072">
        <v>6</v>
      </c>
      <c r="I1072">
        <v>1.74774249927177E-3</v>
      </c>
    </row>
    <row r="1073" spans="1:9" x14ac:dyDescent="0.25">
      <c r="A1073">
        <v>4</v>
      </c>
      <c r="B1073">
        <v>71171</v>
      </c>
      <c r="C1073" t="s">
        <v>47</v>
      </c>
      <c r="D1073">
        <v>55781</v>
      </c>
      <c r="E1073" t="s">
        <v>397</v>
      </c>
      <c r="F1073">
        <v>2</v>
      </c>
      <c r="G1073">
        <v>2</v>
      </c>
      <c r="H1073">
        <v>4</v>
      </c>
      <c r="I1073">
        <v>1.1651616661811799E-3</v>
      </c>
    </row>
    <row r="1074" spans="1:9" x14ac:dyDescent="0.25">
      <c r="A1074">
        <v>4</v>
      </c>
      <c r="B1074">
        <v>75709</v>
      </c>
      <c r="C1074" t="s">
        <v>49</v>
      </c>
      <c r="D1074">
        <v>10077</v>
      </c>
      <c r="E1074" t="s">
        <v>104</v>
      </c>
      <c r="F1074">
        <v>1.5</v>
      </c>
      <c r="G1074">
        <v>1.5</v>
      </c>
      <c r="H1074">
        <v>6</v>
      </c>
      <c r="I1074">
        <v>1.74774249927177E-3</v>
      </c>
    </row>
    <row r="1075" spans="1:9" x14ac:dyDescent="0.25">
      <c r="A1075">
        <v>4</v>
      </c>
      <c r="B1075">
        <v>88847</v>
      </c>
      <c r="C1075" t="s">
        <v>1</v>
      </c>
      <c r="D1075">
        <v>29894</v>
      </c>
      <c r="E1075" t="s">
        <v>231</v>
      </c>
      <c r="F1075">
        <v>2.5</v>
      </c>
      <c r="G1075">
        <v>1</v>
      </c>
      <c r="H1075">
        <v>7</v>
      </c>
      <c r="I1075">
        <v>2.0390329158170698E-3</v>
      </c>
    </row>
    <row r="1076" spans="1:9" x14ac:dyDescent="0.25">
      <c r="A1076">
        <v>4</v>
      </c>
      <c r="B1076">
        <v>88847</v>
      </c>
      <c r="C1076" t="s">
        <v>1</v>
      </c>
      <c r="D1076">
        <v>41836</v>
      </c>
      <c r="E1076" t="s">
        <v>255</v>
      </c>
      <c r="F1076">
        <v>2.5</v>
      </c>
      <c r="G1076">
        <v>2</v>
      </c>
      <c r="H1076">
        <v>4</v>
      </c>
      <c r="I1076">
        <v>1.1651616661811799E-3</v>
      </c>
    </row>
    <row r="1077" spans="1:9" x14ac:dyDescent="0.25">
      <c r="A1077">
        <v>4</v>
      </c>
      <c r="B1077">
        <v>88847</v>
      </c>
      <c r="C1077" t="s">
        <v>1</v>
      </c>
      <c r="D1077">
        <v>10515</v>
      </c>
      <c r="E1077" t="s">
        <v>154</v>
      </c>
      <c r="F1077">
        <v>2.5</v>
      </c>
      <c r="G1077">
        <v>1.5</v>
      </c>
      <c r="H1077">
        <v>4</v>
      </c>
      <c r="I1077">
        <v>1.1651616661811799E-3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"/>
  <sheetViews>
    <sheetView workbookViewId="0">
      <selection sqref="A1:A1048576"/>
    </sheetView>
  </sheetViews>
  <sheetFormatPr defaultRowHeight="15" x14ac:dyDescent="0.25"/>
  <cols>
    <col min="1" max="1" width="22.42578125" bestFit="1" customWidth="1"/>
    <col min="2" max="2" width="10.7109375" bestFit="1" customWidth="1"/>
    <col min="3" max="3" width="8.140625" bestFit="1" customWidth="1"/>
    <col min="4" max="4" width="6.7109375" bestFit="1" customWidth="1"/>
    <col min="5" max="5" width="10.42578125" bestFit="1" customWidth="1"/>
    <col min="6" max="7" width="23.28515625" bestFit="1" customWidth="1"/>
    <col min="8" max="8" width="25" bestFit="1" customWidth="1"/>
    <col min="9" max="9" width="6.7109375" bestFit="1" customWidth="1"/>
    <col min="10" max="10" width="8" bestFit="1" customWidth="1"/>
    <col min="11" max="13" width="7.7109375" bestFit="1" customWidth="1"/>
  </cols>
  <sheetData>
    <row r="1" spans="1:14" x14ac:dyDescent="0.25">
      <c r="A1" t="s">
        <v>1584</v>
      </c>
      <c r="B1" t="s">
        <v>1585</v>
      </c>
      <c r="C1" t="s">
        <v>1586</v>
      </c>
      <c r="D1" t="s">
        <v>1587</v>
      </c>
      <c r="E1" t="s">
        <v>1588</v>
      </c>
      <c r="F1" t="s">
        <v>1589</v>
      </c>
      <c r="G1" t="s">
        <v>1590</v>
      </c>
      <c r="H1" t="s">
        <v>1591</v>
      </c>
      <c r="I1" t="s">
        <v>1592</v>
      </c>
      <c r="J1" t="s">
        <v>1593</v>
      </c>
      <c r="K1" t="s">
        <v>1594</v>
      </c>
      <c r="L1" t="s">
        <v>1595</v>
      </c>
      <c r="M1" t="s">
        <v>1596</v>
      </c>
    </row>
    <row r="2" spans="1:14" x14ac:dyDescent="0.25">
      <c r="A2" t="s">
        <v>481</v>
      </c>
      <c r="B2" s="12">
        <v>42161</v>
      </c>
      <c r="C2" s="13">
        <v>0.41124999999999995</v>
      </c>
      <c r="D2">
        <v>42</v>
      </c>
      <c r="E2" t="s">
        <v>574</v>
      </c>
      <c r="F2" t="s">
        <v>589</v>
      </c>
      <c r="G2" t="s">
        <v>636</v>
      </c>
      <c r="H2" t="s">
        <v>811</v>
      </c>
      <c r="I2">
        <v>47853</v>
      </c>
      <c r="J2">
        <v>4785301</v>
      </c>
      <c r="K2">
        <v>1</v>
      </c>
      <c r="L2">
        <v>8</v>
      </c>
      <c r="M2">
        <f>VLOOKUP(A:A,'2330_Pivot'!E:F,2,0)</f>
        <v>5</v>
      </c>
      <c r="N2">
        <f>VLOOKUP(A:A,'2330_Pivot'!E:G,3,0)</f>
        <v>50</v>
      </c>
    </row>
    <row r="3" spans="1:14" x14ac:dyDescent="0.25">
      <c r="A3" t="s">
        <v>481</v>
      </c>
      <c r="B3" s="12">
        <v>42161</v>
      </c>
      <c r="C3" s="13">
        <v>0.41124999999999995</v>
      </c>
      <c r="D3">
        <v>42</v>
      </c>
      <c r="E3" t="s">
        <v>574</v>
      </c>
      <c r="F3" t="s">
        <v>577</v>
      </c>
      <c r="G3" t="s">
        <v>603</v>
      </c>
      <c r="H3" t="s">
        <v>691</v>
      </c>
      <c r="I3">
        <v>2330</v>
      </c>
      <c r="J3">
        <v>233020</v>
      </c>
      <c r="K3">
        <v>1</v>
      </c>
      <c r="L3">
        <v>7</v>
      </c>
      <c r="M3">
        <f>VLOOKUP(A:A,'2330_Pivot'!E:F,2,0)</f>
        <v>5</v>
      </c>
      <c r="N3">
        <f>VLOOKUP(A:A,'2330_Pivot'!E:G,3,0)</f>
        <v>50</v>
      </c>
    </row>
    <row r="4" spans="1:14" x14ac:dyDescent="0.25">
      <c r="A4" t="s">
        <v>481</v>
      </c>
      <c r="B4" s="12">
        <v>42161</v>
      </c>
      <c r="C4" s="13">
        <v>0.41124999999999995</v>
      </c>
      <c r="D4">
        <v>42</v>
      </c>
      <c r="E4" t="s">
        <v>574</v>
      </c>
      <c r="F4" t="s">
        <v>577</v>
      </c>
      <c r="G4" t="s">
        <v>603</v>
      </c>
      <c r="H4" t="s">
        <v>681</v>
      </c>
      <c r="I4">
        <v>8372</v>
      </c>
      <c r="J4">
        <v>837205</v>
      </c>
      <c r="K4">
        <v>1</v>
      </c>
      <c r="L4">
        <v>17</v>
      </c>
      <c r="M4">
        <f>VLOOKUP(A:A,'2330_Pivot'!E:F,2,0)</f>
        <v>5</v>
      </c>
      <c r="N4">
        <f>VLOOKUP(A:A,'2330_Pivot'!E:G,3,0)</f>
        <v>50</v>
      </c>
    </row>
    <row r="5" spans="1:14" x14ac:dyDescent="0.25">
      <c r="A5" t="s">
        <v>481</v>
      </c>
      <c r="B5" s="12">
        <v>42161</v>
      </c>
      <c r="C5" s="13">
        <v>0.41124999999999995</v>
      </c>
      <c r="D5">
        <v>42</v>
      </c>
      <c r="E5" t="s">
        <v>574</v>
      </c>
      <c r="F5" t="s">
        <v>577</v>
      </c>
      <c r="G5" t="s">
        <v>603</v>
      </c>
      <c r="H5" t="s">
        <v>24</v>
      </c>
      <c r="I5">
        <v>68325</v>
      </c>
      <c r="J5">
        <v>6832502</v>
      </c>
      <c r="K5">
        <v>1</v>
      </c>
      <c r="L5">
        <v>15</v>
      </c>
      <c r="M5">
        <f>VLOOKUP(A:A,'2330_Pivot'!E:F,2,0)</f>
        <v>5</v>
      </c>
      <c r="N5">
        <f>VLOOKUP(A:A,'2330_Pivot'!E:G,3,0)</f>
        <v>50</v>
      </c>
    </row>
    <row r="6" spans="1:14" x14ac:dyDescent="0.25">
      <c r="A6" t="s">
        <v>481</v>
      </c>
      <c r="B6" s="12">
        <v>42161</v>
      </c>
      <c r="C6" s="13">
        <v>0.41124999999999995</v>
      </c>
      <c r="D6">
        <v>42</v>
      </c>
      <c r="E6" t="s">
        <v>574</v>
      </c>
      <c r="F6" t="s">
        <v>577</v>
      </c>
      <c r="G6" t="s">
        <v>603</v>
      </c>
      <c r="H6" t="s">
        <v>812</v>
      </c>
      <c r="I6">
        <v>87325</v>
      </c>
      <c r="J6">
        <v>8732592</v>
      </c>
      <c r="K6">
        <v>1</v>
      </c>
      <c r="L6">
        <v>3</v>
      </c>
      <c r="M6">
        <f>VLOOKUP(A:A,'2330_Pivot'!E:F,2,0)</f>
        <v>5</v>
      </c>
      <c r="N6">
        <f>VLOOKUP(A:A,'2330_Pivot'!E:G,3,0)</f>
        <v>50</v>
      </c>
    </row>
    <row r="7" spans="1:14" x14ac:dyDescent="0.25">
      <c r="A7" t="s">
        <v>482</v>
      </c>
      <c r="B7" s="12">
        <v>42161</v>
      </c>
      <c r="C7" s="13">
        <v>0.41184027777777782</v>
      </c>
      <c r="D7">
        <v>42</v>
      </c>
      <c r="E7" t="s">
        <v>574</v>
      </c>
      <c r="F7" t="s">
        <v>577</v>
      </c>
      <c r="G7" t="s">
        <v>603</v>
      </c>
      <c r="H7" t="s">
        <v>691</v>
      </c>
      <c r="I7">
        <v>2330</v>
      </c>
      <c r="J7">
        <v>233035</v>
      </c>
      <c r="K7">
        <v>1</v>
      </c>
      <c r="L7">
        <v>7</v>
      </c>
      <c r="M7">
        <f>VLOOKUP(A:A,'2330_Pivot'!E:F,2,0)</f>
        <v>3</v>
      </c>
      <c r="N7">
        <f>VLOOKUP(A:A,'2330_Pivot'!E:G,3,0)</f>
        <v>15.5</v>
      </c>
    </row>
    <row r="8" spans="1:14" x14ac:dyDescent="0.25">
      <c r="A8" t="s">
        <v>482</v>
      </c>
      <c r="B8" s="12">
        <v>42161</v>
      </c>
      <c r="C8" s="13">
        <v>0.41184027777777782</v>
      </c>
      <c r="D8">
        <v>42</v>
      </c>
      <c r="E8" t="s">
        <v>574</v>
      </c>
      <c r="F8" t="s">
        <v>577</v>
      </c>
      <c r="G8" t="s">
        <v>632</v>
      </c>
      <c r="H8" t="s">
        <v>792</v>
      </c>
      <c r="I8">
        <v>85456</v>
      </c>
      <c r="J8">
        <v>8545648</v>
      </c>
      <c r="K8">
        <v>1</v>
      </c>
      <c r="L8">
        <v>3.5</v>
      </c>
      <c r="M8">
        <f>VLOOKUP(A:A,'2330_Pivot'!E:F,2,0)</f>
        <v>3</v>
      </c>
      <c r="N8">
        <f>VLOOKUP(A:A,'2330_Pivot'!E:G,3,0)</f>
        <v>15.5</v>
      </c>
    </row>
    <row r="9" spans="1:14" x14ac:dyDescent="0.25">
      <c r="A9" t="s">
        <v>482</v>
      </c>
      <c r="B9" s="12">
        <v>42161</v>
      </c>
      <c r="C9" s="13">
        <v>0.41184027777777782</v>
      </c>
      <c r="D9">
        <v>42</v>
      </c>
      <c r="E9" t="s">
        <v>574</v>
      </c>
      <c r="F9" t="s">
        <v>577</v>
      </c>
      <c r="G9" t="s">
        <v>653</v>
      </c>
      <c r="H9" t="s">
        <v>813</v>
      </c>
      <c r="I9">
        <v>86394</v>
      </c>
      <c r="J9">
        <v>8639421</v>
      </c>
      <c r="K9">
        <v>1</v>
      </c>
      <c r="L9">
        <v>5</v>
      </c>
      <c r="M9">
        <f>VLOOKUP(A:A,'2330_Pivot'!E:F,2,0)</f>
        <v>3</v>
      </c>
      <c r="N9">
        <f>VLOOKUP(A:A,'2330_Pivot'!E:G,3,0)</f>
        <v>15.5</v>
      </c>
    </row>
    <row r="10" spans="1:14" x14ac:dyDescent="0.25">
      <c r="A10" t="s">
        <v>529</v>
      </c>
      <c r="B10" s="12">
        <v>42161</v>
      </c>
      <c r="C10" s="13">
        <v>0.41329861111111116</v>
      </c>
      <c r="D10">
        <v>42</v>
      </c>
      <c r="E10" t="s">
        <v>574</v>
      </c>
      <c r="F10" t="s">
        <v>577</v>
      </c>
      <c r="G10" t="s">
        <v>603</v>
      </c>
      <c r="H10" t="s">
        <v>691</v>
      </c>
      <c r="I10">
        <v>2330</v>
      </c>
      <c r="J10">
        <v>233036</v>
      </c>
      <c r="K10">
        <v>1</v>
      </c>
      <c r="L10">
        <v>7</v>
      </c>
      <c r="M10">
        <f>VLOOKUP(A:A,'2330_Pivot'!E:F,2,0)</f>
        <v>13</v>
      </c>
      <c r="N10">
        <f>VLOOKUP(A:A,'2330_Pivot'!E:G,3,0)</f>
        <v>87</v>
      </c>
    </row>
    <row r="11" spans="1:14" x14ac:dyDescent="0.25">
      <c r="A11" t="s">
        <v>529</v>
      </c>
      <c r="B11" s="12">
        <v>42161</v>
      </c>
      <c r="C11" s="13">
        <v>0.41329861111111116</v>
      </c>
      <c r="D11">
        <v>42</v>
      </c>
      <c r="E11" t="s">
        <v>574</v>
      </c>
      <c r="F11" t="s">
        <v>577</v>
      </c>
      <c r="G11" t="s">
        <v>603</v>
      </c>
      <c r="H11" t="s">
        <v>39</v>
      </c>
      <c r="I11">
        <v>87951</v>
      </c>
      <c r="J11">
        <v>8795158</v>
      </c>
      <c r="K11">
        <v>1</v>
      </c>
      <c r="L11">
        <v>9</v>
      </c>
      <c r="M11">
        <f>VLOOKUP(A:A,'2330_Pivot'!E:F,2,0)</f>
        <v>13</v>
      </c>
      <c r="N11">
        <f>VLOOKUP(A:A,'2330_Pivot'!E:G,3,0)</f>
        <v>87</v>
      </c>
    </row>
    <row r="12" spans="1:14" x14ac:dyDescent="0.25">
      <c r="A12" t="s">
        <v>529</v>
      </c>
      <c r="B12" s="12">
        <v>42161</v>
      </c>
      <c r="C12" s="13">
        <v>0.41329861111111116</v>
      </c>
      <c r="D12">
        <v>42</v>
      </c>
      <c r="E12" t="s">
        <v>574</v>
      </c>
      <c r="F12" t="s">
        <v>577</v>
      </c>
      <c r="G12" t="s">
        <v>603</v>
      </c>
      <c r="H12" t="s">
        <v>973</v>
      </c>
      <c r="I12">
        <v>88575</v>
      </c>
      <c r="J12">
        <v>8857518</v>
      </c>
      <c r="K12">
        <v>1</v>
      </c>
      <c r="L12">
        <v>5</v>
      </c>
      <c r="M12">
        <f>VLOOKUP(A:A,'2330_Pivot'!E:F,2,0)</f>
        <v>13</v>
      </c>
      <c r="N12">
        <f>VLOOKUP(A:A,'2330_Pivot'!E:G,3,0)</f>
        <v>87</v>
      </c>
    </row>
    <row r="13" spans="1:14" x14ac:dyDescent="0.25">
      <c r="A13" t="s">
        <v>529</v>
      </c>
      <c r="B13" s="12">
        <v>42161</v>
      </c>
      <c r="C13" s="13">
        <v>0.41329861111111116</v>
      </c>
      <c r="D13">
        <v>42</v>
      </c>
      <c r="E13" t="s">
        <v>574</v>
      </c>
      <c r="F13" t="s">
        <v>591</v>
      </c>
      <c r="G13" t="s">
        <v>758</v>
      </c>
      <c r="H13" t="s">
        <v>767</v>
      </c>
      <c r="I13">
        <v>76445</v>
      </c>
      <c r="J13">
        <v>7644551</v>
      </c>
      <c r="K13">
        <v>1</v>
      </c>
      <c r="L13">
        <v>3</v>
      </c>
      <c r="M13">
        <f>VLOOKUP(A:A,'2330_Pivot'!E:F,2,0)</f>
        <v>13</v>
      </c>
      <c r="N13">
        <f>VLOOKUP(A:A,'2330_Pivot'!E:G,3,0)</f>
        <v>87</v>
      </c>
    </row>
    <row r="14" spans="1:14" x14ac:dyDescent="0.25">
      <c r="A14" t="s">
        <v>529</v>
      </c>
      <c r="B14" s="12">
        <v>42161</v>
      </c>
      <c r="C14" s="13">
        <v>0.41329861111111116</v>
      </c>
      <c r="D14">
        <v>42</v>
      </c>
      <c r="E14" t="s">
        <v>574</v>
      </c>
      <c r="F14" t="s">
        <v>577</v>
      </c>
      <c r="G14" t="s">
        <v>620</v>
      </c>
      <c r="H14" t="s">
        <v>962</v>
      </c>
      <c r="I14">
        <v>88851</v>
      </c>
      <c r="J14">
        <v>8885137</v>
      </c>
      <c r="K14">
        <v>1</v>
      </c>
      <c r="L14">
        <v>2.5</v>
      </c>
      <c r="M14">
        <f>VLOOKUP(A:A,'2330_Pivot'!E:F,2,0)</f>
        <v>13</v>
      </c>
      <c r="N14">
        <f>VLOOKUP(A:A,'2330_Pivot'!E:G,3,0)</f>
        <v>87</v>
      </c>
    </row>
    <row r="15" spans="1:14" x14ac:dyDescent="0.25">
      <c r="A15" t="s">
        <v>529</v>
      </c>
      <c r="B15" s="12">
        <v>42161</v>
      </c>
      <c r="C15" s="13">
        <v>0.41329861111111116</v>
      </c>
      <c r="D15">
        <v>42</v>
      </c>
      <c r="E15" t="s">
        <v>574</v>
      </c>
      <c r="F15" t="s">
        <v>577</v>
      </c>
      <c r="G15" t="s">
        <v>578</v>
      </c>
      <c r="H15" t="s">
        <v>860</v>
      </c>
      <c r="I15">
        <v>3066</v>
      </c>
      <c r="J15">
        <v>306605</v>
      </c>
      <c r="K15">
        <v>1</v>
      </c>
      <c r="L15">
        <v>15</v>
      </c>
      <c r="M15">
        <f>VLOOKUP(A:A,'2330_Pivot'!E:F,2,0)</f>
        <v>13</v>
      </c>
      <c r="N15">
        <f>VLOOKUP(A:A,'2330_Pivot'!E:G,3,0)</f>
        <v>87</v>
      </c>
    </row>
    <row r="16" spans="1:14" x14ac:dyDescent="0.25">
      <c r="A16" t="s">
        <v>529</v>
      </c>
      <c r="B16" s="12">
        <v>42161</v>
      </c>
      <c r="C16" s="13">
        <v>0.41329861111111116</v>
      </c>
      <c r="D16">
        <v>42</v>
      </c>
      <c r="E16" t="s">
        <v>574</v>
      </c>
      <c r="F16" t="s">
        <v>577</v>
      </c>
      <c r="G16" t="s">
        <v>603</v>
      </c>
      <c r="H16" t="s">
        <v>974</v>
      </c>
      <c r="I16">
        <v>97056</v>
      </c>
      <c r="J16">
        <v>9705673</v>
      </c>
      <c r="K16">
        <v>1</v>
      </c>
      <c r="L16">
        <v>7</v>
      </c>
      <c r="M16">
        <f>VLOOKUP(A:A,'2330_Pivot'!E:F,2,0)</f>
        <v>13</v>
      </c>
      <c r="N16">
        <f>VLOOKUP(A:A,'2330_Pivot'!E:G,3,0)</f>
        <v>87</v>
      </c>
    </row>
    <row r="17" spans="1:14" x14ac:dyDescent="0.25">
      <c r="A17" t="s">
        <v>529</v>
      </c>
      <c r="B17" s="12">
        <v>42161</v>
      </c>
      <c r="C17" s="13">
        <v>0.41329861111111116</v>
      </c>
      <c r="D17">
        <v>42</v>
      </c>
      <c r="E17" t="s">
        <v>574</v>
      </c>
      <c r="F17" t="s">
        <v>577</v>
      </c>
      <c r="G17" t="s">
        <v>622</v>
      </c>
      <c r="H17" t="s">
        <v>972</v>
      </c>
      <c r="I17">
        <v>88377</v>
      </c>
      <c r="J17">
        <v>8837711</v>
      </c>
      <c r="K17">
        <v>1</v>
      </c>
      <c r="L17">
        <v>12</v>
      </c>
      <c r="M17">
        <f>VLOOKUP(A:A,'2330_Pivot'!E:F,2,0)</f>
        <v>13</v>
      </c>
      <c r="N17">
        <f>VLOOKUP(A:A,'2330_Pivot'!E:G,3,0)</f>
        <v>87</v>
      </c>
    </row>
    <row r="18" spans="1:14" x14ac:dyDescent="0.25">
      <c r="A18" t="s">
        <v>529</v>
      </c>
      <c r="B18" s="12">
        <v>42161</v>
      </c>
      <c r="C18" s="13">
        <v>0.41329861111111116</v>
      </c>
      <c r="D18">
        <v>42</v>
      </c>
      <c r="E18" t="s">
        <v>574</v>
      </c>
      <c r="F18" t="s">
        <v>577</v>
      </c>
      <c r="G18" t="s">
        <v>620</v>
      </c>
      <c r="H18" t="s">
        <v>849</v>
      </c>
      <c r="I18">
        <v>88847</v>
      </c>
      <c r="J18">
        <v>8884741</v>
      </c>
      <c r="K18">
        <v>1</v>
      </c>
      <c r="L18">
        <v>2.5</v>
      </c>
      <c r="M18">
        <f>VLOOKUP(A:A,'2330_Pivot'!E:F,2,0)</f>
        <v>13</v>
      </c>
      <c r="N18">
        <f>VLOOKUP(A:A,'2330_Pivot'!E:G,3,0)</f>
        <v>87</v>
      </c>
    </row>
    <row r="19" spans="1:14" x14ac:dyDescent="0.25">
      <c r="A19" t="s">
        <v>529</v>
      </c>
      <c r="B19" s="12">
        <v>42161</v>
      </c>
      <c r="C19" s="13">
        <v>0.41329861111111116</v>
      </c>
      <c r="D19">
        <v>42</v>
      </c>
      <c r="E19" t="s">
        <v>574</v>
      </c>
      <c r="F19" t="s">
        <v>577</v>
      </c>
      <c r="G19" t="s">
        <v>732</v>
      </c>
      <c r="H19" t="s">
        <v>975</v>
      </c>
      <c r="I19">
        <v>69868</v>
      </c>
      <c r="J19">
        <v>6986805</v>
      </c>
      <c r="K19">
        <v>1</v>
      </c>
      <c r="L19">
        <v>5</v>
      </c>
      <c r="M19">
        <f>VLOOKUP(A:A,'2330_Pivot'!E:F,2,0)</f>
        <v>13</v>
      </c>
      <c r="N19">
        <f>VLOOKUP(A:A,'2330_Pivot'!E:G,3,0)</f>
        <v>87</v>
      </c>
    </row>
    <row r="20" spans="1:14" x14ac:dyDescent="0.25">
      <c r="A20" t="s">
        <v>529</v>
      </c>
      <c r="B20" s="12">
        <v>42161</v>
      </c>
      <c r="C20" s="13">
        <v>0.41329861111111116</v>
      </c>
      <c r="D20">
        <v>42</v>
      </c>
      <c r="E20" t="s">
        <v>574</v>
      </c>
      <c r="F20" t="s">
        <v>577</v>
      </c>
      <c r="G20" t="s">
        <v>603</v>
      </c>
      <c r="H20" t="s">
        <v>831</v>
      </c>
      <c r="I20">
        <v>88386</v>
      </c>
      <c r="J20">
        <v>8838621</v>
      </c>
      <c r="K20">
        <v>1</v>
      </c>
      <c r="L20">
        <v>9</v>
      </c>
      <c r="M20">
        <f>VLOOKUP(A:A,'2330_Pivot'!E:F,2,0)</f>
        <v>13</v>
      </c>
      <c r="N20">
        <f>VLOOKUP(A:A,'2330_Pivot'!E:G,3,0)</f>
        <v>87</v>
      </c>
    </row>
    <row r="21" spans="1:14" x14ac:dyDescent="0.25">
      <c r="A21" t="s">
        <v>529</v>
      </c>
      <c r="B21" s="12">
        <v>42161</v>
      </c>
      <c r="C21" s="13">
        <v>0.41329861111111116</v>
      </c>
      <c r="D21">
        <v>42</v>
      </c>
      <c r="E21" t="s">
        <v>574</v>
      </c>
      <c r="F21" t="s">
        <v>577</v>
      </c>
      <c r="G21" t="s">
        <v>578</v>
      </c>
      <c r="H21" t="s">
        <v>976</v>
      </c>
      <c r="I21">
        <v>89677</v>
      </c>
      <c r="J21">
        <v>8967791</v>
      </c>
      <c r="K21">
        <v>1</v>
      </c>
      <c r="L21">
        <v>8</v>
      </c>
      <c r="M21">
        <f>VLOOKUP(A:A,'2330_Pivot'!E:F,2,0)</f>
        <v>13</v>
      </c>
      <c r="N21">
        <f>VLOOKUP(A:A,'2330_Pivot'!E:G,3,0)</f>
        <v>87</v>
      </c>
    </row>
    <row r="22" spans="1:14" x14ac:dyDescent="0.25">
      <c r="A22" t="s">
        <v>529</v>
      </c>
      <c r="B22" s="12">
        <v>42161</v>
      </c>
      <c r="C22" s="13">
        <v>0.41329861111111116</v>
      </c>
      <c r="D22">
        <v>42</v>
      </c>
      <c r="E22" t="s">
        <v>574</v>
      </c>
      <c r="F22" t="s">
        <v>613</v>
      </c>
      <c r="G22" t="s">
        <v>627</v>
      </c>
      <c r="H22" t="s">
        <v>766</v>
      </c>
      <c r="I22">
        <v>25859</v>
      </c>
      <c r="J22">
        <v>2585963</v>
      </c>
      <c r="K22">
        <v>1</v>
      </c>
      <c r="L22">
        <v>2</v>
      </c>
      <c r="M22">
        <f>VLOOKUP(A:A,'2330_Pivot'!E:F,2,0)</f>
        <v>13</v>
      </c>
      <c r="N22">
        <f>VLOOKUP(A:A,'2330_Pivot'!E:G,3,0)</f>
        <v>87</v>
      </c>
    </row>
    <row r="23" spans="1:14" x14ac:dyDescent="0.25">
      <c r="A23" t="s">
        <v>567</v>
      </c>
      <c r="B23" s="12">
        <v>42161</v>
      </c>
      <c r="C23" s="13">
        <v>0.42701388888888886</v>
      </c>
      <c r="D23">
        <v>42</v>
      </c>
      <c r="E23" t="s">
        <v>574</v>
      </c>
      <c r="F23" t="s">
        <v>577</v>
      </c>
      <c r="G23" t="s">
        <v>634</v>
      </c>
      <c r="H23" t="s">
        <v>1025</v>
      </c>
      <c r="I23">
        <v>38109</v>
      </c>
      <c r="J23">
        <v>3810924</v>
      </c>
      <c r="K23">
        <v>1</v>
      </c>
      <c r="L23">
        <v>6</v>
      </c>
      <c r="M23">
        <f>VLOOKUP(A:A,'2330_Pivot'!E:F,2,0)</f>
        <v>23</v>
      </c>
      <c r="N23">
        <f>VLOOKUP(A:A,'2330_Pivot'!E:G,3,0)</f>
        <v>92.04</v>
      </c>
    </row>
    <row r="24" spans="1:14" x14ac:dyDescent="0.25">
      <c r="A24" t="s">
        <v>567</v>
      </c>
      <c r="B24" s="12">
        <v>42161</v>
      </c>
      <c r="C24" s="13">
        <v>0.42701388888888886</v>
      </c>
      <c r="D24">
        <v>42</v>
      </c>
      <c r="E24" t="s">
        <v>574</v>
      </c>
      <c r="F24" t="s">
        <v>618</v>
      </c>
      <c r="G24" t="s">
        <v>675</v>
      </c>
      <c r="H24" t="s">
        <v>1026</v>
      </c>
      <c r="I24">
        <v>23316</v>
      </c>
      <c r="J24">
        <v>2331611</v>
      </c>
      <c r="K24">
        <v>1</v>
      </c>
      <c r="L24">
        <v>3.5</v>
      </c>
      <c r="M24">
        <f>VLOOKUP(A:A,'2330_Pivot'!E:F,2,0)</f>
        <v>23</v>
      </c>
      <c r="N24">
        <f>VLOOKUP(A:A,'2330_Pivot'!E:G,3,0)</f>
        <v>92.04</v>
      </c>
    </row>
    <row r="25" spans="1:14" x14ac:dyDescent="0.25">
      <c r="A25" t="s">
        <v>567</v>
      </c>
      <c r="B25" s="12">
        <v>42161</v>
      </c>
      <c r="C25" s="13">
        <v>0.42701388888888886</v>
      </c>
      <c r="D25">
        <v>42</v>
      </c>
      <c r="E25" t="s">
        <v>574</v>
      </c>
      <c r="F25" t="s">
        <v>599</v>
      </c>
      <c r="G25" t="s">
        <v>601</v>
      </c>
      <c r="H25" t="s">
        <v>727</v>
      </c>
      <c r="I25">
        <v>9803</v>
      </c>
      <c r="J25">
        <v>9803</v>
      </c>
      <c r="K25">
        <v>1</v>
      </c>
      <c r="L25">
        <v>5</v>
      </c>
      <c r="M25">
        <f>VLOOKUP(A:A,'2330_Pivot'!E:F,2,0)</f>
        <v>23</v>
      </c>
      <c r="N25">
        <f>VLOOKUP(A:A,'2330_Pivot'!E:G,3,0)</f>
        <v>92.04</v>
      </c>
    </row>
    <row r="26" spans="1:14" x14ac:dyDescent="0.25">
      <c r="A26" t="s">
        <v>567</v>
      </c>
      <c r="B26" s="12">
        <v>42161</v>
      </c>
      <c r="C26" s="13">
        <v>0.42701388888888886</v>
      </c>
      <c r="D26">
        <v>42</v>
      </c>
      <c r="E26" t="s">
        <v>574</v>
      </c>
      <c r="F26" t="s">
        <v>589</v>
      </c>
      <c r="G26" t="s">
        <v>636</v>
      </c>
      <c r="H26" t="s">
        <v>710</v>
      </c>
      <c r="I26">
        <v>31299</v>
      </c>
      <c r="J26">
        <v>3129911</v>
      </c>
      <c r="K26">
        <v>1</v>
      </c>
      <c r="L26">
        <v>5</v>
      </c>
      <c r="M26">
        <f>VLOOKUP(A:A,'2330_Pivot'!E:F,2,0)</f>
        <v>23</v>
      </c>
      <c r="N26">
        <f>VLOOKUP(A:A,'2330_Pivot'!E:G,3,0)</f>
        <v>92.04</v>
      </c>
    </row>
    <row r="27" spans="1:14" x14ac:dyDescent="0.25">
      <c r="A27" t="s">
        <v>567</v>
      </c>
      <c r="B27" s="12">
        <v>42161</v>
      </c>
      <c r="C27" s="13">
        <v>0.42701388888888886</v>
      </c>
      <c r="D27">
        <v>42</v>
      </c>
      <c r="E27" t="s">
        <v>574</v>
      </c>
      <c r="F27" t="s">
        <v>577</v>
      </c>
      <c r="G27" t="s">
        <v>609</v>
      </c>
      <c r="H27" t="s">
        <v>733</v>
      </c>
      <c r="I27">
        <v>38332</v>
      </c>
      <c r="J27">
        <v>3833255</v>
      </c>
      <c r="K27">
        <v>1</v>
      </c>
      <c r="L27">
        <v>1</v>
      </c>
      <c r="M27">
        <f>VLOOKUP(A:A,'2330_Pivot'!E:F,2,0)</f>
        <v>23</v>
      </c>
      <c r="N27">
        <f>VLOOKUP(A:A,'2330_Pivot'!E:G,3,0)</f>
        <v>92.04</v>
      </c>
    </row>
    <row r="28" spans="1:14" x14ac:dyDescent="0.25">
      <c r="A28" t="s">
        <v>567</v>
      </c>
      <c r="B28" s="12">
        <v>42161</v>
      </c>
      <c r="C28" s="13">
        <v>0.42701388888888886</v>
      </c>
      <c r="D28">
        <v>42</v>
      </c>
      <c r="E28" t="s">
        <v>574</v>
      </c>
      <c r="F28" t="s">
        <v>589</v>
      </c>
      <c r="G28" t="s">
        <v>590</v>
      </c>
      <c r="H28" t="s">
        <v>594</v>
      </c>
      <c r="I28">
        <v>6174</v>
      </c>
      <c r="J28">
        <v>617401</v>
      </c>
      <c r="K28">
        <v>1</v>
      </c>
      <c r="L28">
        <v>8</v>
      </c>
      <c r="M28">
        <f>VLOOKUP(A:A,'2330_Pivot'!E:F,2,0)</f>
        <v>23</v>
      </c>
      <c r="N28">
        <f>VLOOKUP(A:A,'2330_Pivot'!E:G,3,0)</f>
        <v>92.04</v>
      </c>
    </row>
    <row r="29" spans="1:14" x14ac:dyDescent="0.25">
      <c r="A29" t="s">
        <v>567</v>
      </c>
      <c r="B29" s="12">
        <v>42161</v>
      </c>
      <c r="C29" s="13">
        <v>0.42701388888888886</v>
      </c>
      <c r="D29">
        <v>42</v>
      </c>
      <c r="E29" t="s">
        <v>574</v>
      </c>
      <c r="F29" t="s">
        <v>618</v>
      </c>
      <c r="G29" t="s">
        <v>651</v>
      </c>
      <c r="H29" t="s">
        <v>63</v>
      </c>
      <c r="I29">
        <v>99776</v>
      </c>
      <c r="J29">
        <v>9977611</v>
      </c>
      <c r="K29">
        <v>1</v>
      </c>
      <c r="L29">
        <v>0.75</v>
      </c>
      <c r="M29">
        <f>VLOOKUP(A:A,'2330_Pivot'!E:F,2,0)</f>
        <v>23</v>
      </c>
      <c r="N29">
        <f>VLOOKUP(A:A,'2330_Pivot'!E:G,3,0)</f>
        <v>92.04</v>
      </c>
    </row>
    <row r="30" spans="1:14" x14ac:dyDescent="0.25">
      <c r="A30" t="s">
        <v>567</v>
      </c>
      <c r="B30" s="12">
        <v>42161</v>
      </c>
      <c r="C30" s="13">
        <v>0.42701388888888886</v>
      </c>
      <c r="D30">
        <v>42</v>
      </c>
      <c r="E30" t="s">
        <v>574</v>
      </c>
      <c r="F30" t="s">
        <v>618</v>
      </c>
      <c r="G30" t="s">
        <v>619</v>
      </c>
      <c r="H30" t="s">
        <v>997</v>
      </c>
      <c r="I30">
        <v>99734</v>
      </c>
      <c r="J30">
        <v>9973421</v>
      </c>
      <c r="K30">
        <v>1</v>
      </c>
      <c r="L30">
        <v>1.5</v>
      </c>
      <c r="M30">
        <f>VLOOKUP(A:A,'2330_Pivot'!E:F,2,0)</f>
        <v>23</v>
      </c>
      <c r="N30">
        <f>VLOOKUP(A:A,'2330_Pivot'!E:G,3,0)</f>
        <v>92.04</v>
      </c>
    </row>
    <row r="31" spans="1:14" x14ac:dyDescent="0.25">
      <c r="A31" t="s">
        <v>567</v>
      </c>
      <c r="B31" s="12">
        <v>42161</v>
      </c>
      <c r="C31" s="13">
        <v>0.42701388888888886</v>
      </c>
      <c r="D31">
        <v>42</v>
      </c>
      <c r="E31" t="s">
        <v>574</v>
      </c>
      <c r="F31" t="s">
        <v>618</v>
      </c>
      <c r="G31" t="s">
        <v>651</v>
      </c>
      <c r="H31" t="s">
        <v>383</v>
      </c>
      <c r="I31">
        <v>99781</v>
      </c>
      <c r="J31">
        <v>9978118</v>
      </c>
      <c r="K31">
        <v>1</v>
      </c>
      <c r="L31">
        <v>0.5</v>
      </c>
      <c r="M31">
        <f>VLOOKUP(A:A,'2330_Pivot'!E:F,2,0)</f>
        <v>23</v>
      </c>
      <c r="N31">
        <f>VLOOKUP(A:A,'2330_Pivot'!E:G,3,0)</f>
        <v>92.04</v>
      </c>
    </row>
    <row r="32" spans="1:14" x14ac:dyDescent="0.25">
      <c r="A32" t="s">
        <v>567</v>
      </c>
      <c r="B32" s="12">
        <v>42161</v>
      </c>
      <c r="C32" s="13">
        <v>0.42701388888888886</v>
      </c>
      <c r="D32">
        <v>42</v>
      </c>
      <c r="E32" t="s">
        <v>574</v>
      </c>
      <c r="F32" t="s">
        <v>599</v>
      </c>
      <c r="G32" t="s">
        <v>642</v>
      </c>
      <c r="H32" t="s">
        <v>1027</v>
      </c>
      <c r="I32">
        <v>14601</v>
      </c>
      <c r="J32">
        <v>14601</v>
      </c>
      <c r="K32">
        <v>1</v>
      </c>
      <c r="L32">
        <v>7</v>
      </c>
      <c r="M32">
        <f>VLOOKUP(A:A,'2330_Pivot'!E:F,2,0)</f>
        <v>23</v>
      </c>
      <c r="N32">
        <f>VLOOKUP(A:A,'2330_Pivot'!E:G,3,0)</f>
        <v>92.04</v>
      </c>
    </row>
    <row r="33" spans="1:14" x14ac:dyDescent="0.25">
      <c r="A33" t="s">
        <v>567</v>
      </c>
      <c r="B33" s="12">
        <v>42161</v>
      </c>
      <c r="C33" s="13">
        <v>0.42701388888888886</v>
      </c>
      <c r="D33">
        <v>42</v>
      </c>
      <c r="E33" t="s">
        <v>574</v>
      </c>
      <c r="F33" t="s">
        <v>618</v>
      </c>
      <c r="G33" t="s">
        <v>629</v>
      </c>
      <c r="H33" t="s">
        <v>1028</v>
      </c>
      <c r="I33">
        <v>29575</v>
      </c>
      <c r="J33">
        <v>2957513</v>
      </c>
      <c r="K33">
        <v>1</v>
      </c>
      <c r="L33">
        <v>4</v>
      </c>
      <c r="M33">
        <f>VLOOKUP(A:A,'2330_Pivot'!E:F,2,0)</f>
        <v>23</v>
      </c>
      <c r="N33">
        <f>VLOOKUP(A:A,'2330_Pivot'!E:G,3,0)</f>
        <v>92.04</v>
      </c>
    </row>
    <row r="34" spans="1:14" x14ac:dyDescent="0.25">
      <c r="A34" t="s">
        <v>567</v>
      </c>
      <c r="B34" s="12">
        <v>42161</v>
      </c>
      <c r="C34" s="13">
        <v>0.42701388888888886</v>
      </c>
      <c r="D34">
        <v>42</v>
      </c>
      <c r="E34" t="s">
        <v>574</v>
      </c>
      <c r="F34" t="s">
        <v>618</v>
      </c>
      <c r="G34" t="s">
        <v>619</v>
      </c>
      <c r="H34" t="s">
        <v>1029</v>
      </c>
      <c r="I34">
        <v>29147</v>
      </c>
      <c r="J34">
        <v>2914713</v>
      </c>
      <c r="K34">
        <v>1</v>
      </c>
      <c r="L34">
        <v>1</v>
      </c>
      <c r="M34">
        <f>VLOOKUP(A:A,'2330_Pivot'!E:F,2,0)</f>
        <v>23</v>
      </c>
      <c r="N34">
        <f>VLOOKUP(A:A,'2330_Pivot'!E:G,3,0)</f>
        <v>92.04</v>
      </c>
    </row>
    <row r="35" spans="1:14" x14ac:dyDescent="0.25">
      <c r="A35" t="s">
        <v>567</v>
      </c>
      <c r="B35" s="12">
        <v>42161</v>
      </c>
      <c r="C35" s="13">
        <v>0.42701388888888886</v>
      </c>
      <c r="D35">
        <v>42</v>
      </c>
      <c r="E35" t="s">
        <v>574</v>
      </c>
      <c r="F35" t="s">
        <v>577</v>
      </c>
      <c r="G35" t="s">
        <v>620</v>
      </c>
      <c r="H35" t="s">
        <v>645</v>
      </c>
      <c r="I35">
        <v>97061</v>
      </c>
      <c r="J35">
        <v>9706138</v>
      </c>
      <c r="K35">
        <v>1</v>
      </c>
      <c r="L35">
        <v>4</v>
      </c>
      <c r="M35">
        <f>VLOOKUP(A:A,'2330_Pivot'!E:F,2,0)</f>
        <v>23</v>
      </c>
      <c r="N35">
        <f>VLOOKUP(A:A,'2330_Pivot'!E:G,3,0)</f>
        <v>92.04</v>
      </c>
    </row>
    <row r="36" spans="1:14" x14ac:dyDescent="0.25">
      <c r="A36" t="s">
        <v>567</v>
      </c>
      <c r="B36" s="12">
        <v>42161</v>
      </c>
      <c r="C36" s="13">
        <v>0.42701388888888886</v>
      </c>
      <c r="D36">
        <v>42</v>
      </c>
      <c r="E36" t="s">
        <v>574</v>
      </c>
      <c r="F36" t="s">
        <v>582</v>
      </c>
      <c r="G36" t="s">
        <v>923</v>
      </c>
      <c r="H36" t="s">
        <v>1030</v>
      </c>
      <c r="I36">
        <v>19142</v>
      </c>
      <c r="J36">
        <v>1914211</v>
      </c>
      <c r="K36">
        <v>1</v>
      </c>
      <c r="L36">
        <v>1</v>
      </c>
      <c r="M36">
        <f>VLOOKUP(A:A,'2330_Pivot'!E:F,2,0)</f>
        <v>23</v>
      </c>
      <c r="N36">
        <f>VLOOKUP(A:A,'2330_Pivot'!E:G,3,0)</f>
        <v>92.04</v>
      </c>
    </row>
    <row r="37" spans="1:14" x14ac:dyDescent="0.25">
      <c r="A37" t="s">
        <v>567</v>
      </c>
      <c r="B37" s="12">
        <v>42161</v>
      </c>
      <c r="C37" s="13">
        <v>0.42701388888888886</v>
      </c>
      <c r="D37">
        <v>42</v>
      </c>
      <c r="E37" t="s">
        <v>574</v>
      </c>
      <c r="F37" t="s">
        <v>577</v>
      </c>
      <c r="G37" t="s">
        <v>609</v>
      </c>
      <c r="H37" t="s">
        <v>36</v>
      </c>
      <c r="I37">
        <v>87886</v>
      </c>
      <c r="J37">
        <v>8788633</v>
      </c>
      <c r="K37">
        <v>1</v>
      </c>
      <c r="L37">
        <v>7</v>
      </c>
      <c r="M37">
        <f>VLOOKUP(A:A,'2330_Pivot'!E:F,2,0)</f>
        <v>23</v>
      </c>
      <c r="N37">
        <f>VLOOKUP(A:A,'2330_Pivot'!E:G,3,0)</f>
        <v>92.04</v>
      </c>
    </row>
    <row r="38" spans="1:14" x14ac:dyDescent="0.25">
      <c r="A38" t="s">
        <v>567</v>
      </c>
      <c r="B38" s="12">
        <v>42161</v>
      </c>
      <c r="C38" s="13">
        <v>0.42701388888888886</v>
      </c>
      <c r="D38">
        <v>42</v>
      </c>
      <c r="E38" t="s">
        <v>574</v>
      </c>
      <c r="F38" t="s">
        <v>613</v>
      </c>
      <c r="G38" t="s">
        <v>627</v>
      </c>
      <c r="H38" t="s">
        <v>802</v>
      </c>
      <c r="I38">
        <v>26116</v>
      </c>
      <c r="J38">
        <v>2611627</v>
      </c>
      <c r="K38">
        <v>1</v>
      </c>
      <c r="L38">
        <v>3</v>
      </c>
      <c r="M38">
        <f>VLOOKUP(A:A,'2330_Pivot'!E:F,2,0)</f>
        <v>23</v>
      </c>
      <c r="N38">
        <f>VLOOKUP(A:A,'2330_Pivot'!E:G,3,0)</f>
        <v>92.04</v>
      </c>
    </row>
    <row r="39" spans="1:14" x14ac:dyDescent="0.25">
      <c r="A39" t="s">
        <v>567</v>
      </c>
      <c r="B39" s="12">
        <v>42161</v>
      </c>
      <c r="C39" s="13">
        <v>0.42701388888888886</v>
      </c>
      <c r="D39">
        <v>42</v>
      </c>
      <c r="E39" t="s">
        <v>574</v>
      </c>
      <c r="F39" t="s">
        <v>618</v>
      </c>
      <c r="G39" t="s">
        <v>631</v>
      </c>
      <c r="H39" t="s">
        <v>836</v>
      </c>
      <c r="I39">
        <v>29517</v>
      </c>
      <c r="J39">
        <v>2951718</v>
      </c>
      <c r="K39">
        <v>1</v>
      </c>
      <c r="L39">
        <v>4.49</v>
      </c>
      <c r="M39">
        <f>VLOOKUP(A:A,'2330_Pivot'!E:F,2,0)</f>
        <v>23</v>
      </c>
      <c r="N39">
        <f>VLOOKUP(A:A,'2330_Pivot'!E:G,3,0)</f>
        <v>92.04</v>
      </c>
    </row>
    <row r="40" spans="1:14" x14ac:dyDescent="0.25">
      <c r="A40" t="s">
        <v>567</v>
      </c>
      <c r="B40" s="12">
        <v>42161</v>
      </c>
      <c r="C40" s="13">
        <v>0.42701388888888886</v>
      </c>
      <c r="D40">
        <v>42</v>
      </c>
      <c r="E40" t="s">
        <v>574</v>
      </c>
      <c r="F40" t="s">
        <v>618</v>
      </c>
      <c r="G40" t="s">
        <v>651</v>
      </c>
      <c r="H40" t="s">
        <v>1031</v>
      </c>
      <c r="I40">
        <v>28493</v>
      </c>
      <c r="J40">
        <v>2849316</v>
      </c>
      <c r="K40">
        <v>1</v>
      </c>
      <c r="L40">
        <v>1.3</v>
      </c>
      <c r="M40">
        <f>VLOOKUP(A:A,'2330_Pivot'!E:F,2,0)</f>
        <v>23</v>
      </c>
      <c r="N40">
        <f>VLOOKUP(A:A,'2330_Pivot'!E:G,3,0)</f>
        <v>92.04</v>
      </c>
    </row>
    <row r="41" spans="1:14" x14ac:dyDescent="0.25">
      <c r="A41" t="s">
        <v>567</v>
      </c>
      <c r="B41" s="12">
        <v>42161</v>
      </c>
      <c r="C41" s="13">
        <v>0.42701388888888886</v>
      </c>
      <c r="D41">
        <v>42</v>
      </c>
      <c r="E41" t="s">
        <v>574</v>
      </c>
      <c r="F41" t="s">
        <v>599</v>
      </c>
      <c r="G41" t="s">
        <v>612</v>
      </c>
      <c r="H41" t="s">
        <v>796</v>
      </c>
      <c r="I41">
        <v>48286</v>
      </c>
      <c r="J41">
        <v>4828617</v>
      </c>
      <c r="K41">
        <v>1</v>
      </c>
      <c r="L41">
        <v>7</v>
      </c>
      <c r="M41">
        <f>VLOOKUP(A:A,'2330_Pivot'!E:F,2,0)</f>
        <v>23</v>
      </c>
      <c r="N41">
        <f>VLOOKUP(A:A,'2330_Pivot'!E:G,3,0)</f>
        <v>92.04</v>
      </c>
    </row>
    <row r="42" spans="1:14" x14ac:dyDescent="0.25">
      <c r="A42" t="s">
        <v>567</v>
      </c>
      <c r="B42" s="12">
        <v>42161</v>
      </c>
      <c r="C42" s="13">
        <v>0.42701388888888886</v>
      </c>
      <c r="D42">
        <v>42</v>
      </c>
      <c r="E42" t="s">
        <v>574</v>
      </c>
      <c r="F42" t="s">
        <v>577</v>
      </c>
      <c r="G42" t="s">
        <v>603</v>
      </c>
      <c r="H42" t="s">
        <v>1032</v>
      </c>
      <c r="I42">
        <v>88305</v>
      </c>
      <c r="J42">
        <v>8830522</v>
      </c>
      <c r="K42">
        <v>1</v>
      </c>
      <c r="L42">
        <v>9</v>
      </c>
      <c r="M42">
        <f>VLOOKUP(A:A,'2330_Pivot'!E:F,2,0)</f>
        <v>23</v>
      </c>
      <c r="N42">
        <f>VLOOKUP(A:A,'2330_Pivot'!E:G,3,0)</f>
        <v>92.04</v>
      </c>
    </row>
    <row r="43" spans="1:14" x14ac:dyDescent="0.25">
      <c r="A43" t="s">
        <v>567</v>
      </c>
      <c r="B43" s="12">
        <v>42161</v>
      </c>
      <c r="C43" s="13">
        <v>0.42701388888888886</v>
      </c>
      <c r="D43">
        <v>42</v>
      </c>
      <c r="E43" t="s">
        <v>574</v>
      </c>
      <c r="F43" t="s">
        <v>618</v>
      </c>
      <c r="G43" t="s">
        <v>651</v>
      </c>
      <c r="H43" t="s">
        <v>1033</v>
      </c>
      <c r="I43">
        <v>29884</v>
      </c>
      <c r="J43">
        <v>2988421</v>
      </c>
      <c r="K43">
        <v>1</v>
      </c>
      <c r="L43">
        <v>3.5</v>
      </c>
      <c r="M43">
        <f>VLOOKUP(A:A,'2330_Pivot'!E:F,2,0)</f>
        <v>23</v>
      </c>
      <c r="N43">
        <f>VLOOKUP(A:A,'2330_Pivot'!E:G,3,0)</f>
        <v>92.04</v>
      </c>
    </row>
    <row r="44" spans="1:14" x14ac:dyDescent="0.25">
      <c r="A44" t="s">
        <v>567</v>
      </c>
      <c r="B44" s="12">
        <v>42161</v>
      </c>
      <c r="C44" s="13">
        <v>0.42701388888888886</v>
      </c>
      <c r="D44">
        <v>42</v>
      </c>
      <c r="E44" t="s">
        <v>574</v>
      </c>
      <c r="F44" t="s">
        <v>618</v>
      </c>
      <c r="G44" t="s">
        <v>619</v>
      </c>
      <c r="H44" t="s">
        <v>997</v>
      </c>
      <c r="I44">
        <v>99734</v>
      </c>
      <c r="J44">
        <v>9973411</v>
      </c>
      <c r="K44">
        <v>1</v>
      </c>
      <c r="L44">
        <v>1.5</v>
      </c>
      <c r="M44">
        <f>VLOOKUP(A:A,'2330_Pivot'!E:F,2,0)</f>
        <v>23</v>
      </c>
      <c r="N44">
        <f>VLOOKUP(A:A,'2330_Pivot'!E:G,3,0)</f>
        <v>92.04</v>
      </c>
    </row>
    <row r="45" spans="1:14" x14ac:dyDescent="0.25">
      <c r="A45" t="s">
        <v>567</v>
      </c>
      <c r="B45" s="12">
        <v>42161</v>
      </c>
      <c r="C45" s="13">
        <v>0.42701388888888886</v>
      </c>
      <c r="D45">
        <v>42</v>
      </c>
      <c r="E45" t="s">
        <v>574</v>
      </c>
      <c r="F45" t="s">
        <v>577</v>
      </c>
      <c r="G45" t="s">
        <v>603</v>
      </c>
      <c r="H45" t="s">
        <v>691</v>
      </c>
      <c r="I45">
        <v>2330</v>
      </c>
      <c r="J45">
        <v>233019</v>
      </c>
      <c r="K45">
        <v>1</v>
      </c>
      <c r="L45">
        <v>7</v>
      </c>
      <c r="M45">
        <f>VLOOKUP(A:A,'2330_Pivot'!E:F,2,0)</f>
        <v>23</v>
      </c>
      <c r="N45">
        <f>VLOOKUP(A:A,'2330_Pivot'!E:G,3,0)</f>
        <v>92.04</v>
      </c>
    </row>
    <row r="46" spans="1:14" x14ac:dyDescent="0.25">
      <c r="A46" t="s">
        <v>568</v>
      </c>
      <c r="B46" s="12">
        <v>42161</v>
      </c>
      <c r="C46" s="13">
        <v>0.43410879629629634</v>
      </c>
      <c r="D46">
        <v>42</v>
      </c>
      <c r="E46" t="s">
        <v>574</v>
      </c>
      <c r="F46" t="s">
        <v>577</v>
      </c>
      <c r="G46" t="s">
        <v>605</v>
      </c>
      <c r="H46" t="s">
        <v>2</v>
      </c>
      <c r="I46">
        <v>87715</v>
      </c>
      <c r="J46">
        <v>8771598</v>
      </c>
      <c r="K46">
        <v>1</v>
      </c>
      <c r="L46">
        <v>18</v>
      </c>
      <c r="M46">
        <f>VLOOKUP(A:A,'2330_Pivot'!E:F,2,0)</f>
        <v>3</v>
      </c>
      <c r="N46">
        <f>VLOOKUP(A:A,'2330_Pivot'!E:G,3,0)</f>
        <v>26</v>
      </c>
    </row>
    <row r="47" spans="1:14" x14ac:dyDescent="0.25">
      <c r="A47" t="s">
        <v>568</v>
      </c>
      <c r="B47" s="12">
        <v>42161</v>
      </c>
      <c r="C47" s="13">
        <v>0.43410879629629634</v>
      </c>
      <c r="D47">
        <v>42</v>
      </c>
      <c r="E47" t="s">
        <v>574</v>
      </c>
      <c r="F47" t="s">
        <v>618</v>
      </c>
      <c r="G47" t="s">
        <v>651</v>
      </c>
      <c r="H47" t="s">
        <v>965</v>
      </c>
      <c r="I47">
        <v>99778</v>
      </c>
      <c r="J47">
        <v>9977818</v>
      </c>
      <c r="K47">
        <v>1</v>
      </c>
      <c r="L47">
        <v>1</v>
      </c>
      <c r="M47">
        <f>VLOOKUP(A:A,'2330_Pivot'!E:F,2,0)</f>
        <v>3</v>
      </c>
      <c r="N47">
        <f>VLOOKUP(A:A,'2330_Pivot'!E:G,3,0)</f>
        <v>26</v>
      </c>
    </row>
    <row r="48" spans="1:14" x14ac:dyDescent="0.25">
      <c r="A48" t="s">
        <v>568</v>
      </c>
      <c r="B48" s="12">
        <v>42161</v>
      </c>
      <c r="C48" s="13">
        <v>0.43410879629629634</v>
      </c>
      <c r="D48">
        <v>42</v>
      </c>
      <c r="E48" t="s">
        <v>574</v>
      </c>
      <c r="F48" t="s">
        <v>577</v>
      </c>
      <c r="G48" t="s">
        <v>603</v>
      </c>
      <c r="H48" t="s">
        <v>691</v>
      </c>
      <c r="I48">
        <v>2330</v>
      </c>
      <c r="J48">
        <v>233024</v>
      </c>
      <c r="K48">
        <v>1</v>
      </c>
      <c r="L48">
        <v>7</v>
      </c>
      <c r="M48">
        <f>VLOOKUP(A:A,'2330_Pivot'!E:F,2,0)</f>
        <v>3</v>
      </c>
      <c r="N48">
        <f>VLOOKUP(A:A,'2330_Pivot'!E:G,3,0)</f>
        <v>26</v>
      </c>
    </row>
    <row r="49" spans="1:14" x14ac:dyDescent="0.25">
      <c r="A49" t="s">
        <v>449</v>
      </c>
      <c r="B49" s="12">
        <v>42161</v>
      </c>
      <c r="C49" s="13">
        <v>0.43425925925925929</v>
      </c>
      <c r="D49">
        <v>42</v>
      </c>
      <c r="E49" t="s">
        <v>574</v>
      </c>
      <c r="F49" t="s">
        <v>591</v>
      </c>
      <c r="G49" t="s">
        <v>683</v>
      </c>
      <c r="H49" t="s">
        <v>684</v>
      </c>
      <c r="I49">
        <v>70097</v>
      </c>
      <c r="J49">
        <v>7009771</v>
      </c>
      <c r="K49">
        <v>1</v>
      </c>
      <c r="L49">
        <v>13</v>
      </c>
      <c r="M49">
        <f>VLOOKUP(A:A,'2330_Pivot'!E:F,2,0)</f>
        <v>18</v>
      </c>
      <c r="N49">
        <f>VLOOKUP(A:A,'2330_Pivot'!E:G,3,0)</f>
        <v>75.400000000000006</v>
      </c>
    </row>
    <row r="50" spans="1:14" x14ac:dyDescent="0.25">
      <c r="A50" t="s">
        <v>449</v>
      </c>
      <c r="B50" s="12">
        <v>42161</v>
      </c>
      <c r="C50" s="13">
        <v>0.43425925925925929</v>
      </c>
      <c r="D50">
        <v>42</v>
      </c>
      <c r="E50" t="s">
        <v>574</v>
      </c>
      <c r="F50" t="s">
        <v>643</v>
      </c>
      <c r="G50" t="s">
        <v>685</v>
      </c>
      <c r="H50" t="s">
        <v>686</v>
      </c>
      <c r="I50">
        <v>18373</v>
      </c>
      <c r="J50">
        <v>1837368</v>
      </c>
      <c r="K50">
        <v>1</v>
      </c>
      <c r="L50">
        <v>1.5</v>
      </c>
      <c r="M50">
        <f>VLOOKUP(A:A,'2330_Pivot'!E:F,2,0)</f>
        <v>18</v>
      </c>
      <c r="N50">
        <f>VLOOKUP(A:A,'2330_Pivot'!E:G,3,0)</f>
        <v>75.400000000000006</v>
      </c>
    </row>
    <row r="51" spans="1:14" x14ac:dyDescent="0.25">
      <c r="A51" t="s">
        <v>449</v>
      </c>
      <c r="B51" s="12">
        <v>42161</v>
      </c>
      <c r="C51" s="13">
        <v>0.43425925925925929</v>
      </c>
      <c r="D51">
        <v>42</v>
      </c>
      <c r="E51" t="s">
        <v>574</v>
      </c>
      <c r="F51" t="s">
        <v>618</v>
      </c>
      <c r="G51" t="s">
        <v>633</v>
      </c>
      <c r="H51" t="s">
        <v>50</v>
      </c>
      <c r="I51">
        <v>28406</v>
      </c>
      <c r="J51">
        <v>2840618</v>
      </c>
      <c r="K51">
        <v>1</v>
      </c>
      <c r="L51">
        <v>1.45</v>
      </c>
      <c r="M51">
        <f>VLOOKUP(A:A,'2330_Pivot'!E:F,2,0)</f>
        <v>18</v>
      </c>
      <c r="N51">
        <f>VLOOKUP(A:A,'2330_Pivot'!E:G,3,0)</f>
        <v>75.400000000000006</v>
      </c>
    </row>
    <row r="52" spans="1:14" x14ac:dyDescent="0.25">
      <c r="A52" t="s">
        <v>449</v>
      </c>
      <c r="B52" s="12">
        <v>42161</v>
      </c>
      <c r="C52" s="13">
        <v>0.43425925925925929</v>
      </c>
      <c r="D52">
        <v>42</v>
      </c>
      <c r="E52" t="s">
        <v>574</v>
      </c>
      <c r="F52" t="s">
        <v>582</v>
      </c>
      <c r="G52" t="s">
        <v>687</v>
      </c>
      <c r="H52" t="s">
        <v>688</v>
      </c>
      <c r="I52">
        <v>18630</v>
      </c>
      <c r="J52">
        <v>1863021</v>
      </c>
      <c r="K52">
        <v>1</v>
      </c>
      <c r="L52">
        <v>3</v>
      </c>
      <c r="M52">
        <f>VLOOKUP(A:A,'2330_Pivot'!E:F,2,0)</f>
        <v>18</v>
      </c>
      <c r="N52">
        <f>VLOOKUP(A:A,'2330_Pivot'!E:G,3,0)</f>
        <v>75.400000000000006</v>
      </c>
    </row>
    <row r="53" spans="1:14" x14ac:dyDescent="0.25">
      <c r="A53" t="s">
        <v>449</v>
      </c>
      <c r="B53" s="12">
        <v>42161</v>
      </c>
      <c r="C53" s="13">
        <v>0.43425925925925929</v>
      </c>
      <c r="D53">
        <v>42</v>
      </c>
      <c r="E53" t="s">
        <v>574</v>
      </c>
      <c r="F53" t="s">
        <v>580</v>
      </c>
      <c r="G53" t="s">
        <v>689</v>
      </c>
      <c r="H53" t="s">
        <v>690</v>
      </c>
      <c r="I53">
        <v>57956</v>
      </c>
      <c r="J53">
        <v>5795625</v>
      </c>
      <c r="K53">
        <v>1</v>
      </c>
      <c r="L53">
        <v>5</v>
      </c>
      <c r="M53">
        <f>VLOOKUP(A:A,'2330_Pivot'!E:F,2,0)</f>
        <v>18</v>
      </c>
      <c r="N53">
        <f>VLOOKUP(A:A,'2330_Pivot'!E:G,3,0)</f>
        <v>75.400000000000006</v>
      </c>
    </row>
    <row r="54" spans="1:14" x14ac:dyDescent="0.25">
      <c r="A54" t="s">
        <v>449</v>
      </c>
      <c r="B54" s="12">
        <v>42161</v>
      </c>
      <c r="C54" s="13">
        <v>0.43425925925925929</v>
      </c>
      <c r="D54">
        <v>42</v>
      </c>
      <c r="E54" t="s">
        <v>574</v>
      </c>
      <c r="F54" t="s">
        <v>643</v>
      </c>
      <c r="G54" t="s">
        <v>685</v>
      </c>
      <c r="H54" t="s">
        <v>686</v>
      </c>
      <c r="I54">
        <v>18373</v>
      </c>
      <c r="J54">
        <v>1837368</v>
      </c>
      <c r="K54">
        <v>1</v>
      </c>
      <c r="L54">
        <v>1.5</v>
      </c>
      <c r="M54">
        <f>VLOOKUP(A:A,'2330_Pivot'!E:F,2,0)</f>
        <v>18</v>
      </c>
      <c r="N54">
        <f>VLOOKUP(A:A,'2330_Pivot'!E:G,3,0)</f>
        <v>75.400000000000006</v>
      </c>
    </row>
    <row r="55" spans="1:14" x14ac:dyDescent="0.25">
      <c r="A55" t="s">
        <v>449</v>
      </c>
      <c r="B55" s="12">
        <v>42161</v>
      </c>
      <c r="C55" s="13">
        <v>0.43425925925925929</v>
      </c>
      <c r="D55">
        <v>42</v>
      </c>
      <c r="E55" t="s">
        <v>574</v>
      </c>
      <c r="F55" t="s">
        <v>577</v>
      </c>
      <c r="G55" t="s">
        <v>603</v>
      </c>
      <c r="H55" t="s">
        <v>691</v>
      </c>
      <c r="I55">
        <v>2330</v>
      </c>
      <c r="J55">
        <v>233036</v>
      </c>
      <c r="K55">
        <v>1</v>
      </c>
      <c r="L55">
        <v>7</v>
      </c>
      <c r="M55">
        <f>VLOOKUP(A:A,'2330_Pivot'!E:F,2,0)</f>
        <v>18</v>
      </c>
      <c r="N55">
        <f>VLOOKUP(A:A,'2330_Pivot'!E:G,3,0)</f>
        <v>75.400000000000006</v>
      </c>
    </row>
    <row r="56" spans="1:14" x14ac:dyDescent="0.25">
      <c r="A56" t="s">
        <v>449</v>
      </c>
      <c r="B56" s="12">
        <v>42161</v>
      </c>
      <c r="C56" s="13">
        <v>0.43425925925925929</v>
      </c>
      <c r="D56">
        <v>42</v>
      </c>
      <c r="E56" t="s">
        <v>574</v>
      </c>
      <c r="F56" t="s">
        <v>575</v>
      </c>
      <c r="G56" t="s">
        <v>692</v>
      </c>
      <c r="H56" t="s">
        <v>693</v>
      </c>
      <c r="I56">
        <v>58939</v>
      </c>
      <c r="J56">
        <v>5893941</v>
      </c>
      <c r="K56">
        <v>1</v>
      </c>
      <c r="L56">
        <v>4</v>
      </c>
      <c r="M56">
        <f>VLOOKUP(A:A,'2330_Pivot'!E:F,2,0)</f>
        <v>18</v>
      </c>
      <c r="N56">
        <f>VLOOKUP(A:A,'2330_Pivot'!E:G,3,0)</f>
        <v>75.400000000000006</v>
      </c>
    </row>
    <row r="57" spans="1:14" x14ac:dyDescent="0.25">
      <c r="A57" t="s">
        <v>449</v>
      </c>
      <c r="B57" s="12">
        <v>42161</v>
      </c>
      <c r="C57" s="13">
        <v>0.43425925925925929</v>
      </c>
      <c r="D57">
        <v>42</v>
      </c>
      <c r="E57" t="s">
        <v>574</v>
      </c>
      <c r="F57" t="s">
        <v>582</v>
      </c>
      <c r="G57" t="s">
        <v>646</v>
      </c>
      <c r="H57" t="s">
        <v>694</v>
      </c>
      <c r="I57">
        <v>17525</v>
      </c>
      <c r="J57">
        <v>1752514</v>
      </c>
      <c r="K57">
        <v>1</v>
      </c>
      <c r="L57">
        <v>1.5</v>
      </c>
      <c r="M57">
        <f>VLOOKUP(A:A,'2330_Pivot'!E:F,2,0)</f>
        <v>18</v>
      </c>
      <c r="N57">
        <f>VLOOKUP(A:A,'2330_Pivot'!E:G,3,0)</f>
        <v>75.400000000000006</v>
      </c>
    </row>
    <row r="58" spans="1:14" x14ac:dyDescent="0.25">
      <c r="A58" t="s">
        <v>449</v>
      </c>
      <c r="B58" s="12">
        <v>42161</v>
      </c>
      <c r="C58" s="13">
        <v>0.43425925925925929</v>
      </c>
      <c r="D58">
        <v>42</v>
      </c>
      <c r="E58" t="s">
        <v>574</v>
      </c>
      <c r="F58" t="s">
        <v>582</v>
      </c>
      <c r="G58" t="s">
        <v>646</v>
      </c>
      <c r="H58" t="s">
        <v>695</v>
      </c>
      <c r="I58">
        <v>17519</v>
      </c>
      <c r="J58">
        <v>1751921</v>
      </c>
      <c r="K58">
        <v>1</v>
      </c>
      <c r="L58">
        <v>1.5</v>
      </c>
      <c r="M58">
        <f>VLOOKUP(A:A,'2330_Pivot'!E:F,2,0)</f>
        <v>18</v>
      </c>
      <c r="N58">
        <f>VLOOKUP(A:A,'2330_Pivot'!E:G,3,0)</f>
        <v>75.400000000000006</v>
      </c>
    </row>
    <row r="59" spans="1:14" x14ac:dyDescent="0.25">
      <c r="A59" t="s">
        <v>449</v>
      </c>
      <c r="B59" s="12">
        <v>42161</v>
      </c>
      <c r="C59" s="13">
        <v>0.43425925925925929</v>
      </c>
      <c r="D59">
        <v>42</v>
      </c>
      <c r="E59" t="s">
        <v>574</v>
      </c>
      <c r="F59" t="s">
        <v>582</v>
      </c>
      <c r="G59" t="s">
        <v>646</v>
      </c>
      <c r="H59" t="s">
        <v>696</v>
      </c>
      <c r="I59">
        <v>17507</v>
      </c>
      <c r="J59">
        <v>1750729</v>
      </c>
      <c r="K59">
        <v>1</v>
      </c>
      <c r="L59">
        <v>7</v>
      </c>
      <c r="M59">
        <f>VLOOKUP(A:A,'2330_Pivot'!E:F,2,0)</f>
        <v>18</v>
      </c>
      <c r="N59">
        <f>VLOOKUP(A:A,'2330_Pivot'!E:G,3,0)</f>
        <v>75.400000000000006</v>
      </c>
    </row>
    <row r="60" spans="1:14" x14ac:dyDescent="0.25">
      <c r="A60" t="s">
        <v>449</v>
      </c>
      <c r="B60" s="12">
        <v>42161</v>
      </c>
      <c r="C60" s="13">
        <v>0.43425925925925929</v>
      </c>
      <c r="D60">
        <v>42</v>
      </c>
      <c r="E60" t="s">
        <v>574</v>
      </c>
      <c r="F60" t="s">
        <v>582</v>
      </c>
      <c r="G60" t="s">
        <v>646</v>
      </c>
      <c r="H60" t="s">
        <v>697</v>
      </c>
      <c r="I60">
        <v>18289</v>
      </c>
      <c r="J60">
        <v>1828911</v>
      </c>
      <c r="K60">
        <v>1</v>
      </c>
      <c r="L60">
        <v>1.5</v>
      </c>
      <c r="M60">
        <f>VLOOKUP(A:A,'2330_Pivot'!E:F,2,0)</f>
        <v>18</v>
      </c>
      <c r="N60">
        <f>VLOOKUP(A:A,'2330_Pivot'!E:G,3,0)</f>
        <v>75.400000000000006</v>
      </c>
    </row>
    <row r="61" spans="1:14" x14ac:dyDescent="0.25">
      <c r="A61" t="s">
        <v>449</v>
      </c>
      <c r="B61" s="12">
        <v>42161</v>
      </c>
      <c r="C61" s="13">
        <v>0.43425925925925929</v>
      </c>
      <c r="D61">
        <v>42</v>
      </c>
      <c r="E61" t="s">
        <v>574</v>
      </c>
      <c r="F61" t="s">
        <v>643</v>
      </c>
      <c r="G61" t="s">
        <v>685</v>
      </c>
      <c r="H61" t="s">
        <v>698</v>
      </c>
      <c r="I61">
        <v>23407</v>
      </c>
      <c r="J61">
        <v>2340753</v>
      </c>
      <c r="K61">
        <v>1</v>
      </c>
      <c r="L61">
        <v>1.5</v>
      </c>
      <c r="M61">
        <f>VLOOKUP(A:A,'2330_Pivot'!E:F,2,0)</f>
        <v>18</v>
      </c>
      <c r="N61">
        <f>VLOOKUP(A:A,'2330_Pivot'!E:G,3,0)</f>
        <v>75.400000000000006</v>
      </c>
    </row>
    <row r="62" spans="1:14" x14ac:dyDescent="0.25">
      <c r="A62" t="s">
        <v>449</v>
      </c>
      <c r="B62" s="12">
        <v>42161</v>
      </c>
      <c r="C62" s="13">
        <v>0.43425925925925929</v>
      </c>
      <c r="D62">
        <v>42</v>
      </c>
      <c r="E62" t="s">
        <v>574</v>
      </c>
      <c r="F62" t="s">
        <v>582</v>
      </c>
      <c r="G62" t="s">
        <v>646</v>
      </c>
      <c r="H62" t="s">
        <v>699</v>
      </c>
      <c r="I62">
        <v>18331</v>
      </c>
      <c r="J62">
        <v>1833118</v>
      </c>
      <c r="K62">
        <v>1</v>
      </c>
      <c r="L62">
        <v>8</v>
      </c>
      <c r="M62">
        <f>VLOOKUP(A:A,'2330_Pivot'!E:F,2,0)</f>
        <v>18</v>
      </c>
      <c r="N62">
        <f>VLOOKUP(A:A,'2330_Pivot'!E:G,3,0)</f>
        <v>75.400000000000006</v>
      </c>
    </row>
    <row r="63" spans="1:14" x14ac:dyDescent="0.25">
      <c r="A63" t="s">
        <v>449</v>
      </c>
      <c r="B63" s="12">
        <v>42161</v>
      </c>
      <c r="C63" s="13">
        <v>0.43425925925925929</v>
      </c>
      <c r="D63">
        <v>42</v>
      </c>
      <c r="E63" t="s">
        <v>574</v>
      </c>
      <c r="F63" t="s">
        <v>575</v>
      </c>
      <c r="G63" t="s">
        <v>595</v>
      </c>
      <c r="H63" t="s">
        <v>700</v>
      </c>
      <c r="I63">
        <v>59679</v>
      </c>
      <c r="J63">
        <v>5967933</v>
      </c>
      <c r="K63">
        <v>1</v>
      </c>
      <c r="L63">
        <v>2</v>
      </c>
      <c r="M63">
        <f>VLOOKUP(A:A,'2330_Pivot'!E:F,2,0)</f>
        <v>18</v>
      </c>
      <c r="N63">
        <f>VLOOKUP(A:A,'2330_Pivot'!E:G,3,0)</f>
        <v>75.400000000000006</v>
      </c>
    </row>
    <row r="64" spans="1:14" x14ac:dyDescent="0.25">
      <c r="A64" t="s">
        <v>449</v>
      </c>
      <c r="B64" s="12">
        <v>42161</v>
      </c>
      <c r="C64" s="13">
        <v>0.43425925925925929</v>
      </c>
      <c r="D64">
        <v>42</v>
      </c>
      <c r="E64" t="s">
        <v>574</v>
      </c>
      <c r="F64" t="s">
        <v>618</v>
      </c>
      <c r="G64" t="s">
        <v>633</v>
      </c>
      <c r="H64" t="s">
        <v>50</v>
      </c>
      <c r="I64">
        <v>28406</v>
      </c>
      <c r="J64">
        <v>2840618</v>
      </c>
      <c r="K64">
        <v>1</v>
      </c>
      <c r="L64">
        <v>1.45</v>
      </c>
      <c r="M64">
        <f>VLOOKUP(A:A,'2330_Pivot'!E:F,2,0)</f>
        <v>18</v>
      </c>
      <c r="N64">
        <f>VLOOKUP(A:A,'2330_Pivot'!E:G,3,0)</f>
        <v>75.400000000000006</v>
      </c>
    </row>
    <row r="65" spans="1:14" x14ac:dyDescent="0.25">
      <c r="A65" t="s">
        <v>449</v>
      </c>
      <c r="B65" s="12">
        <v>42161</v>
      </c>
      <c r="C65" s="13">
        <v>0.43425925925925929</v>
      </c>
      <c r="D65">
        <v>42</v>
      </c>
      <c r="E65" t="s">
        <v>574</v>
      </c>
      <c r="F65" t="s">
        <v>580</v>
      </c>
      <c r="G65" t="s">
        <v>647</v>
      </c>
      <c r="H65" t="s">
        <v>701</v>
      </c>
      <c r="I65">
        <v>71111</v>
      </c>
      <c r="J65">
        <v>7111176</v>
      </c>
      <c r="K65">
        <v>1</v>
      </c>
      <c r="L65">
        <v>3.5</v>
      </c>
      <c r="M65">
        <f>VLOOKUP(A:A,'2330_Pivot'!E:F,2,0)</f>
        <v>18</v>
      </c>
      <c r="N65">
        <f>VLOOKUP(A:A,'2330_Pivot'!E:G,3,0)</f>
        <v>75.400000000000006</v>
      </c>
    </row>
    <row r="66" spans="1:14" x14ac:dyDescent="0.25">
      <c r="A66" t="s">
        <v>449</v>
      </c>
      <c r="B66" s="12">
        <v>42161</v>
      </c>
      <c r="C66" s="13">
        <v>0.43425925925925929</v>
      </c>
      <c r="D66">
        <v>42</v>
      </c>
      <c r="E66" t="s">
        <v>574</v>
      </c>
      <c r="F66" t="s">
        <v>577</v>
      </c>
      <c r="G66" t="s">
        <v>603</v>
      </c>
      <c r="H66" t="s">
        <v>702</v>
      </c>
      <c r="I66">
        <v>86874</v>
      </c>
      <c r="J66">
        <v>8687491</v>
      </c>
      <c r="K66">
        <v>1</v>
      </c>
      <c r="L66">
        <v>11</v>
      </c>
      <c r="M66">
        <f>VLOOKUP(A:A,'2330_Pivot'!E:F,2,0)</f>
        <v>18</v>
      </c>
      <c r="N66">
        <f>VLOOKUP(A:A,'2330_Pivot'!E:G,3,0)</f>
        <v>75.400000000000006</v>
      </c>
    </row>
    <row r="67" spans="1:14" x14ac:dyDescent="0.25">
      <c r="A67" t="s">
        <v>536</v>
      </c>
      <c r="B67" s="12">
        <v>42161</v>
      </c>
      <c r="C67" s="13">
        <v>0.43561342592592595</v>
      </c>
      <c r="D67">
        <v>42</v>
      </c>
      <c r="E67" t="s">
        <v>574</v>
      </c>
      <c r="F67" t="s">
        <v>577</v>
      </c>
      <c r="G67" t="s">
        <v>603</v>
      </c>
      <c r="H67" t="s">
        <v>691</v>
      </c>
      <c r="I67">
        <v>2330</v>
      </c>
      <c r="J67">
        <v>233006</v>
      </c>
      <c r="K67">
        <v>1</v>
      </c>
      <c r="L67">
        <v>7</v>
      </c>
      <c r="M67">
        <f>VLOOKUP(A:A,'2330_Pivot'!E:F,2,0)</f>
        <v>5</v>
      </c>
      <c r="N67">
        <f>VLOOKUP(A:A,'2330_Pivot'!E:G,3,0)</f>
        <v>21.9</v>
      </c>
    </row>
    <row r="68" spans="1:14" x14ac:dyDescent="0.25">
      <c r="A68" t="s">
        <v>536</v>
      </c>
      <c r="B68" s="12">
        <v>42161</v>
      </c>
      <c r="C68" s="13">
        <v>0.43561342592592595</v>
      </c>
      <c r="D68">
        <v>42</v>
      </c>
      <c r="E68" t="s">
        <v>574</v>
      </c>
      <c r="F68" t="s">
        <v>618</v>
      </c>
      <c r="G68" t="s">
        <v>675</v>
      </c>
      <c r="H68" t="s">
        <v>876</v>
      </c>
      <c r="I68">
        <v>29497</v>
      </c>
      <c r="J68">
        <v>2949719</v>
      </c>
      <c r="K68">
        <v>1</v>
      </c>
      <c r="L68">
        <v>3</v>
      </c>
      <c r="M68">
        <f>VLOOKUP(A:A,'2330_Pivot'!E:F,2,0)</f>
        <v>5</v>
      </c>
      <c r="N68">
        <f>VLOOKUP(A:A,'2330_Pivot'!E:G,3,0)</f>
        <v>21.9</v>
      </c>
    </row>
    <row r="69" spans="1:14" x14ac:dyDescent="0.25">
      <c r="A69" t="s">
        <v>536</v>
      </c>
      <c r="B69" s="12">
        <v>42161</v>
      </c>
      <c r="C69" s="13">
        <v>0.43561342592592595</v>
      </c>
      <c r="D69">
        <v>42</v>
      </c>
      <c r="E69" t="s">
        <v>574</v>
      </c>
      <c r="F69" t="s">
        <v>589</v>
      </c>
      <c r="G69" t="s">
        <v>636</v>
      </c>
      <c r="H69" t="s">
        <v>995</v>
      </c>
      <c r="I69">
        <v>21525</v>
      </c>
      <c r="J69">
        <v>2152511</v>
      </c>
      <c r="K69">
        <v>1</v>
      </c>
      <c r="L69">
        <v>2</v>
      </c>
      <c r="M69">
        <f>VLOOKUP(A:A,'2330_Pivot'!E:F,2,0)</f>
        <v>5</v>
      </c>
      <c r="N69">
        <f>VLOOKUP(A:A,'2330_Pivot'!E:G,3,0)</f>
        <v>21.9</v>
      </c>
    </row>
    <row r="70" spans="1:14" x14ac:dyDescent="0.25">
      <c r="A70" t="s">
        <v>536</v>
      </c>
      <c r="B70" s="12">
        <v>42161</v>
      </c>
      <c r="C70" s="13">
        <v>0.43561342592592595</v>
      </c>
      <c r="D70">
        <v>42</v>
      </c>
      <c r="E70" t="s">
        <v>574</v>
      </c>
      <c r="F70" t="s">
        <v>613</v>
      </c>
      <c r="G70" t="s">
        <v>614</v>
      </c>
      <c r="H70" t="s">
        <v>61</v>
      </c>
      <c r="I70">
        <v>26229</v>
      </c>
      <c r="J70">
        <v>2622969</v>
      </c>
      <c r="K70">
        <v>1</v>
      </c>
      <c r="L70">
        <v>3</v>
      </c>
      <c r="M70">
        <f>VLOOKUP(A:A,'2330_Pivot'!E:F,2,0)</f>
        <v>5</v>
      </c>
      <c r="N70">
        <f>VLOOKUP(A:A,'2330_Pivot'!E:G,3,0)</f>
        <v>21.9</v>
      </c>
    </row>
    <row r="71" spans="1:14" x14ac:dyDescent="0.25">
      <c r="A71" t="s">
        <v>536</v>
      </c>
      <c r="B71" s="12">
        <v>42161</v>
      </c>
      <c r="C71" s="13">
        <v>0.43561342592592595</v>
      </c>
      <c r="D71">
        <v>42</v>
      </c>
      <c r="E71" t="s">
        <v>574</v>
      </c>
      <c r="F71" t="s">
        <v>618</v>
      </c>
      <c r="G71" t="s">
        <v>675</v>
      </c>
      <c r="H71" t="s">
        <v>964</v>
      </c>
      <c r="I71">
        <v>27849</v>
      </c>
      <c r="J71">
        <v>2784913</v>
      </c>
      <c r="K71">
        <v>1</v>
      </c>
      <c r="L71">
        <v>6.9</v>
      </c>
      <c r="M71">
        <f>VLOOKUP(A:A,'2330_Pivot'!E:F,2,0)</f>
        <v>5</v>
      </c>
      <c r="N71">
        <f>VLOOKUP(A:A,'2330_Pivot'!E:G,3,0)</f>
        <v>21.9</v>
      </c>
    </row>
    <row r="72" spans="1:14" x14ac:dyDescent="0.25">
      <c r="A72" t="s">
        <v>491</v>
      </c>
      <c r="B72" s="12">
        <v>42161</v>
      </c>
      <c r="C72" s="13">
        <v>0.44365740740740739</v>
      </c>
      <c r="D72">
        <v>42</v>
      </c>
      <c r="E72" t="s">
        <v>574</v>
      </c>
      <c r="F72" t="s">
        <v>586</v>
      </c>
      <c r="G72" t="s">
        <v>597</v>
      </c>
      <c r="H72" t="s">
        <v>815</v>
      </c>
      <c r="I72">
        <v>62243</v>
      </c>
      <c r="J72">
        <v>6224316</v>
      </c>
      <c r="K72">
        <v>1</v>
      </c>
      <c r="L72">
        <v>2.5</v>
      </c>
      <c r="M72">
        <f>VLOOKUP(A:A,'2330_Pivot'!E:F,2,0)</f>
        <v>6</v>
      </c>
      <c r="N72">
        <f>VLOOKUP(A:A,'2330_Pivot'!E:G,3,0)</f>
        <v>38.5</v>
      </c>
    </row>
    <row r="73" spans="1:14" x14ac:dyDescent="0.25">
      <c r="A73" t="s">
        <v>491</v>
      </c>
      <c r="B73" s="12">
        <v>42161</v>
      </c>
      <c r="C73" s="13">
        <v>0.44365740740740739</v>
      </c>
      <c r="D73">
        <v>42</v>
      </c>
      <c r="E73" t="s">
        <v>574</v>
      </c>
      <c r="F73" t="s">
        <v>577</v>
      </c>
      <c r="G73" t="s">
        <v>603</v>
      </c>
      <c r="H73" t="s">
        <v>691</v>
      </c>
      <c r="I73">
        <v>2330</v>
      </c>
      <c r="J73">
        <v>233005</v>
      </c>
      <c r="K73">
        <v>1</v>
      </c>
      <c r="L73">
        <v>7</v>
      </c>
      <c r="M73">
        <f>VLOOKUP(A:A,'2330_Pivot'!E:F,2,0)</f>
        <v>6</v>
      </c>
      <c r="N73">
        <f>VLOOKUP(A:A,'2330_Pivot'!E:G,3,0)</f>
        <v>38.5</v>
      </c>
    </row>
    <row r="74" spans="1:14" x14ac:dyDescent="0.25">
      <c r="A74" t="s">
        <v>491</v>
      </c>
      <c r="B74" s="12">
        <v>42161</v>
      </c>
      <c r="C74" s="13">
        <v>0.44365740740740739</v>
      </c>
      <c r="D74">
        <v>42</v>
      </c>
      <c r="E74" t="s">
        <v>574</v>
      </c>
      <c r="F74" t="s">
        <v>577</v>
      </c>
      <c r="G74" t="s">
        <v>603</v>
      </c>
      <c r="H74" t="s">
        <v>32</v>
      </c>
      <c r="I74">
        <v>87948</v>
      </c>
      <c r="J74">
        <v>8794831</v>
      </c>
      <c r="K74">
        <v>1</v>
      </c>
      <c r="L74">
        <v>11</v>
      </c>
      <c r="M74">
        <f>VLOOKUP(A:A,'2330_Pivot'!E:F,2,0)</f>
        <v>6</v>
      </c>
      <c r="N74">
        <f>VLOOKUP(A:A,'2330_Pivot'!E:G,3,0)</f>
        <v>38.5</v>
      </c>
    </row>
    <row r="75" spans="1:14" x14ac:dyDescent="0.25">
      <c r="A75" t="s">
        <v>491</v>
      </c>
      <c r="B75" s="12">
        <v>42161</v>
      </c>
      <c r="C75" s="13">
        <v>0.44365740740740739</v>
      </c>
      <c r="D75">
        <v>42</v>
      </c>
      <c r="E75" t="s">
        <v>574</v>
      </c>
      <c r="F75" t="s">
        <v>577</v>
      </c>
      <c r="G75" t="s">
        <v>603</v>
      </c>
      <c r="H75" t="s">
        <v>691</v>
      </c>
      <c r="I75">
        <v>2330</v>
      </c>
      <c r="J75">
        <v>233037</v>
      </c>
      <c r="K75">
        <v>1</v>
      </c>
      <c r="L75">
        <v>7</v>
      </c>
      <c r="M75">
        <f>VLOOKUP(A:A,'2330_Pivot'!E:F,2,0)</f>
        <v>6</v>
      </c>
      <c r="N75">
        <f>VLOOKUP(A:A,'2330_Pivot'!E:G,3,0)</f>
        <v>38.5</v>
      </c>
    </row>
    <row r="76" spans="1:14" x14ac:dyDescent="0.25">
      <c r="A76" t="s">
        <v>491</v>
      </c>
      <c r="B76" s="12">
        <v>42161</v>
      </c>
      <c r="C76" s="13">
        <v>0.44365740740740739</v>
      </c>
      <c r="D76">
        <v>42</v>
      </c>
      <c r="E76" t="s">
        <v>574</v>
      </c>
      <c r="F76" t="s">
        <v>586</v>
      </c>
      <c r="G76" t="s">
        <v>597</v>
      </c>
      <c r="H76" t="s">
        <v>815</v>
      </c>
      <c r="I76">
        <v>62243</v>
      </c>
      <c r="J76">
        <v>6224332</v>
      </c>
      <c r="K76">
        <v>1</v>
      </c>
      <c r="L76">
        <v>2.5</v>
      </c>
      <c r="M76">
        <f>VLOOKUP(A:A,'2330_Pivot'!E:F,2,0)</f>
        <v>6</v>
      </c>
      <c r="N76">
        <f>VLOOKUP(A:A,'2330_Pivot'!E:G,3,0)</f>
        <v>38.5</v>
      </c>
    </row>
    <row r="77" spans="1:14" x14ac:dyDescent="0.25">
      <c r="A77" t="s">
        <v>491</v>
      </c>
      <c r="B77" s="12">
        <v>42161</v>
      </c>
      <c r="C77" s="13">
        <v>0.44365740740740739</v>
      </c>
      <c r="D77">
        <v>42</v>
      </c>
      <c r="E77" t="s">
        <v>574</v>
      </c>
      <c r="F77" t="s">
        <v>586</v>
      </c>
      <c r="G77" t="s">
        <v>761</v>
      </c>
      <c r="H77" t="s">
        <v>301</v>
      </c>
      <c r="I77">
        <v>62576</v>
      </c>
      <c r="J77">
        <v>6257646</v>
      </c>
      <c r="K77">
        <v>1</v>
      </c>
      <c r="L77">
        <v>8.5</v>
      </c>
      <c r="M77">
        <f>VLOOKUP(A:A,'2330_Pivot'!E:F,2,0)</f>
        <v>6</v>
      </c>
      <c r="N77">
        <f>VLOOKUP(A:A,'2330_Pivot'!E:G,3,0)</f>
        <v>38.5</v>
      </c>
    </row>
    <row r="78" spans="1:14" x14ac:dyDescent="0.25">
      <c r="A78" t="s">
        <v>492</v>
      </c>
      <c r="B78" s="12">
        <v>42161</v>
      </c>
      <c r="C78" s="13">
        <v>0.44552083333333337</v>
      </c>
      <c r="D78">
        <v>42</v>
      </c>
      <c r="E78" t="s">
        <v>574</v>
      </c>
      <c r="F78" t="s">
        <v>577</v>
      </c>
      <c r="G78" t="s">
        <v>632</v>
      </c>
      <c r="H78" t="s">
        <v>353</v>
      </c>
      <c r="I78">
        <v>88911</v>
      </c>
      <c r="J78">
        <v>8891121</v>
      </c>
      <c r="K78">
        <v>1</v>
      </c>
      <c r="L78">
        <v>8</v>
      </c>
      <c r="M78">
        <f>VLOOKUP(A:A,'2330_Pivot'!E:F,2,0)</f>
        <v>14</v>
      </c>
      <c r="N78">
        <f>VLOOKUP(A:A,'2330_Pivot'!E:G,3,0)</f>
        <v>68.5</v>
      </c>
    </row>
    <row r="79" spans="1:14" x14ac:dyDescent="0.25">
      <c r="A79" t="s">
        <v>492</v>
      </c>
      <c r="B79" s="12">
        <v>42161</v>
      </c>
      <c r="C79" s="13">
        <v>0.44552083333333337</v>
      </c>
      <c r="D79">
        <v>42</v>
      </c>
      <c r="E79" t="s">
        <v>574</v>
      </c>
      <c r="F79" t="s">
        <v>584</v>
      </c>
      <c r="G79" t="s">
        <v>742</v>
      </c>
      <c r="H79" t="s">
        <v>23</v>
      </c>
      <c r="I79">
        <v>99595</v>
      </c>
      <c r="J79">
        <v>9959521</v>
      </c>
      <c r="K79">
        <v>1</v>
      </c>
      <c r="L79">
        <v>3</v>
      </c>
      <c r="M79">
        <f>VLOOKUP(A:A,'2330_Pivot'!E:F,2,0)</f>
        <v>14</v>
      </c>
      <c r="N79">
        <f>VLOOKUP(A:A,'2330_Pivot'!E:G,3,0)</f>
        <v>68.5</v>
      </c>
    </row>
    <row r="80" spans="1:14" x14ac:dyDescent="0.25">
      <c r="A80" t="s">
        <v>492</v>
      </c>
      <c r="B80" s="12">
        <v>42161</v>
      </c>
      <c r="C80" s="13">
        <v>0.44552083333333337</v>
      </c>
      <c r="D80">
        <v>42</v>
      </c>
      <c r="E80" t="s">
        <v>574</v>
      </c>
      <c r="F80" t="s">
        <v>613</v>
      </c>
      <c r="G80" t="s">
        <v>844</v>
      </c>
      <c r="H80" t="s">
        <v>845</v>
      </c>
      <c r="I80">
        <v>25537</v>
      </c>
      <c r="J80">
        <v>2553716</v>
      </c>
      <c r="K80">
        <v>1</v>
      </c>
      <c r="L80">
        <v>1</v>
      </c>
      <c r="M80">
        <f>VLOOKUP(A:A,'2330_Pivot'!E:F,2,0)</f>
        <v>14</v>
      </c>
      <c r="N80">
        <f>VLOOKUP(A:A,'2330_Pivot'!E:G,3,0)</f>
        <v>68.5</v>
      </c>
    </row>
    <row r="81" spans="1:14" x14ac:dyDescent="0.25">
      <c r="A81" t="s">
        <v>492</v>
      </c>
      <c r="B81" s="12">
        <v>42161</v>
      </c>
      <c r="C81" s="13">
        <v>0.44552083333333337</v>
      </c>
      <c r="D81">
        <v>42</v>
      </c>
      <c r="E81" t="s">
        <v>574</v>
      </c>
      <c r="F81" t="s">
        <v>577</v>
      </c>
      <c r="G81" t="s">
        <v>620</v>
      </c>
      <c r="H81" t="s">
        <v>851</v>
      </c>
      <c r="I81">
        <v>86588</v>
      </c>
      <c r="J81">
        <v>8658877</v>
      </c>
      <c r="K81">
        <v>1</v>
      </c>
      <c r="L81">
        <v>5</v>
      </c>
      <c r="M81">
        <f>VLOOKUP(A:A,'2330_Pivot'!E:F,2,0)</f>
        <v>14</v>
      </c>
      <c r="N81">
        <f>VLOOKUP(A:A,'2330_Pivot'!E:G,3,0)</f>
        <v>68.5</v>
      </c>
    </row>
    <row r="82" spans="1:14" x14ac:dyDescent="0.25">
      <c r="A82" t="s">
        <v>492</v>
      </c>
      <c r="B82" s="12">
        <v>42161</v>
      </c>
      <c r="C82" s="13">
        <v>0.44552083333333337</v>
      </c>
      <c r="D82">
        <v>42</v>
      </c>
      <c r="E82" t="s">
        <v>574</v>
      </c>
      <c r="F82" t="s">
        <v>584</v>
      </c>
      <c r="G82" t="s">
        <v>820</v>
      </c>
      <c r="H82" t="s">
        <v>100</v>
      </c>
      <c r="I82">
        <v>63997</v>
      </c>
      <c r="J82">
        <v>6399758</v>
      </c>
      <c r="K82">
        <v>1</v>
      </c>
      <c r="L82">
        <v>2.5</v>
      </c>
      <c r="M82">
        <f>VLOOKUP(A:A,'2330_Pivot'!E:F,2,0)</f>
        <v>14</v>
      </c>
      <c r="N82">
        <f>VLOOKUP(A:A,'2330_Pivot'!E:G,3,0)</f>
        <v>68.5</v>
      </c>
    </row>
    <row r="83" spans="1:14" x14ac:dyDescent="0.25">
      <c r="A83" t="s">
        <v>492</v>
      </c>
      <c r="B83" s="12">
        <v>42161</v>
      </c>
      <c r="C83" s="13">
        <v>0.44552083333333337</v>
      </c>
      <c r="D83">
        <v>42</v>
      </c>
      <c r="E83" t="s">
        <v>574</v>
      </c>
      <c r="F83" t="s">
        <v>577</v>
      </c>
      <c r="G83" t="s">
        <v>603</v>
      </c>
      <c r="H83" t="s">
        <v>831</v>
      </c>
      <c r="I83">
        <v>88386</v>
      </c>
      <c r="J83">
        <v>8838621</v>
      </c>
      <c r="K83">
        <v>1</v>
      </c>
      <c r="L83">
        <v>9</v>
      </c>
      <c r="M83">
        <f>VLOOKUP(A:A,'2330_Pivot'!E:F,2,0)</f>
        <v>14</v>
      </c>
      <c r="N83">
        <f>VLOOKUP(A:A,'2330_Pivot'!E:G,3,0)</f>
        <v>68.5</v>
      </c>
    </row>
    <row r="84" spans="1:14" x14ac:dyDescent="0.25">
      <c r="A84" t="s">
        <v>492</v>
      </c>
      <c r="B84" s="12">
        <v>42161</v>
      </c>
      <c r="C84" s="13">
        <v>0.44552083333333337</v>
      </c>
      <c r="D84">
        <v>42</v>
      </c>
      <c r="E84" t="s">
        <v>574</v>
      </c>
      <c r="F84" t="s">
        <v>584</v>
      </c>
      <c r="G84" t="s">
        <v>768</v>
      </c>
      <c r="H84" t="s">
        <v>852</v>
      </c>
      <c r="I84">
        <v>66697</v>
      </c>
      <c r="J84">
        <v>6669746</v>
      </c>
      <c r="K84">
        <v>1</v>
      </c>
      <c r="L84">
        <v>10</v>
      </c>
      <c r="M84">
        <f>VLOOKUP(A:A,'2330_Pivot'!E:F,2,0)</f>
        <v>14</v>
      </c>
      <c r="N84">
        <f>VLOOKUP(A:A,'2330_Pivot'!E:G,3,0)</f>
        <v>68.5</v>
      </c>
    </row>
    <row r="85" spans="1:14" x14ac:dyDescent="0.25">
      <c r="A85" t="s">
        <v>492</v>
      </c>
      <c r="B85" s="12">
        <v>42161</v>
      </c>
      <c r="C85" s="13">
        <v>0.44552083333333337</v>
      </c>
      <c r="D85">
        <v>42</v>
      </c>
      <c r="E85" t="s">
        <v>574</v>
      </c>
      <c r="F85" t="s">
        <v>584</v>
      </c>
      <c r="G85" t="s">
        <v>820</v>
      </c>
      <c r="H85" t="s">
        <v>100</v>
      </c>
      <c r="I85">
        <v>63997</v>
      </c>
      <c r="J85">
        <v>6399782</v>
      </c>
      <c r="K85">
        <v>1</v>
      </c>
      <c r="L85">
        <v>2.5</v>
      </c>
      <c r="M85">
        <f>VLOOKUP(A:A,'2330_Pivot'!E:F,2,0)</f>
        <v>14</v>
      </c>
      <c r="N85">
        <f>VLOOKUP(A:A,'2330_Pivot'!E:G,3,0)</f>
        <v>68.5</v>
      </c>
    </row>
    <row r="86" spans="1:14" x14ac:dyDescent="0.25">
      <c r="A86" t="s">
        <v>492</v>
      </c>
      <c r="B86" s="12">
        <v>42161</v>
      </c>
      <c r="C86" s="13">
        <v>0.44552083333333337</v>
      </c>
      <c r="D86">
        <v>42</v>
      </c>
      <c r="E86" t="s">
        <v>574</v>
      </c>
      <c r="F86" t="s">
        <v>584</v>
      </c>
      <c r="G86" t="s">
        <v>768</v>
      </c>
      <c r="H86" t="s">
        <v>853</v>
      </c>
      <c r="I86">
        <v>63908</v>
      </c>
      <c r="J86">
        <v>6390844</v>
      </c>
      <c r="K86">
        <v>1</v>
      </c>
      <c r="L86">
        <v>8</v>
      </c>
      <c r="M86">
        <f>VLOOKUP(A:A,'2330_Pivot'!E:F,2,0)</f>
        <v>14</v>
      </c>
      <c r="N86">
        <f>VLOOKUP(A:A,'2330_Pivot'!E:G,3,0)</f>
        <v>68.5</v>
      </c>
    </row>
    <row r="87" spans="1:14" x14ac:dyDescent="0.25">
      <c r="A87" t="s">
        <v>492</v>
      </c>
      <c r="B87" s="12">
        <v>42161</v>
      </c>
      <c r="C87" s="13">
        <v>0.44552083333333337</v>
      </c>
      <c r="D87">
        <v>42</v>
      </c>
      <c r="E87" t="s">
        <v>574</v>
      </c>
      <c r="F87" t="s">
        <v>575</v>
      </c>
      <c r="G87" t="s">
        <v>692</v>
      </c>
      <c r="H87" t="s">
        <v>693</v>
      </c>
      <c r="I87">
        <v>58939</v>
      </c>
      <c r="J87">
        <v>5893931</v>
      </c>
      <c r="K87">
        <v>1</v>
      </c>
      <c r="L87">
        <v>4</v>
      </c>
      <c r="M87">
        <f>VLOOKUP(A:A,'2330_Pivot'!E:F,2,0)</f>
        <v>14</v>
      </c>
      <c r="N87">
        <f>VLOOKUP(A:A,'2330_Pivot'!E:G,3,0)</f>
        <v>68.5</v>
      </c>
    </row>
    <row r="88" spans="1:14" x14ac:dyDescent="0.25">
      <c r="A88" t="s">
        <v>492</v>
      </c>
      <c r="B88" s="12">
        <v>42161</v>
      </c>
      <c r="C88" s="13">
        <v>0.44552083333333337</v>
      </c>
      <c r="D88">
        <v>42</v>
      </c>
      <c r="E88" t="s">
        <v>574</v>
      </c>
      <c r="F88" t="s">
        <v>577</v>
      </c>
      <c r="G88" t="s">
        <v>603</v>
      </c>
      <c r="H88" t="s">
        <v>691</v>
      </c>
      <c r="I88">
        <v>2330</v>
      </c>
      <c r="J88">
        <v>233036</v>
      </c>
      <c r="K88">
        <v>1</v>
      </c>
      <c r="L88">
        <v>7</v>
      </c>
      <c r="M88">
        <f>VLOOKUP(A:A,'2330_Pivot'!E:F,2,0)</f>
        <v>14</v>
      </c>
      <c r="N88">
        <f>VLOOKUP(A:A,'2330_Pivot'!E:G,3,0)</f>
        <v>68.5</v>
      </c>
    </row>
    <row r="89" spans="1:14" x14ac:dyDescent="0.25">
      <c r="A89" t="s">
        <v>492</v>
      </c>
      <c r="B89" s="12">
        <v>42161</v>
      </c>
      <c r="C89" s="13">
        <v>0.44552083333333337</v>
      </c>
      <c r="D89">
        <v>42</v>
      </c>
      <c r="E89" t="s">
        <v>574</v>
      </c>
      <c r="F89" t="s">
        <v>584</v>
      </c>
      <c r="G89" t="s">
        <v>820</v>
      </c>
      <c r="H89" t="s">
        <v>106</v>
      </c>
      <c r="I89">
        <v>68675</v>
      </c>
      <c r="J89">
        <v>6867561</v>
      </c>
      <c r="K89">
        <v>1</v>
      </c>
      <c r="L89">
        <v>2.5</v>
      </c>
      <c r="M89">
        <f>VLOOKUP(A:A,'2330_Pivot'!E:F,2,0)</f>
        <v>14</v>
      </c>
      <c r="N89">
        <f>VLOOKUP(A:A,'2330_Pivot'!E:G,3,0)</f>
        <v>68.5</v>
      </c>
    </row>
    <row r="90" spans="1:14" x14ac:dyDescent="0.25">
      <c r="A90" t="s">
        <v>492</v>
      </c>
      <c r="B90" s="12">
        <v>42161</v>
      </c>
      <c r="C90" s="13">
        <v>0.44552083333333337</v>
      </c>
      <c r="D90">
        <v>42</v>
      </c>
      <c r="E90" t="s">
        <v>574</v>
      </c>
      <c r="F90" t="s">
        <v>577</v>
      </c>
      <c r="G90" t="s">
        <v>634</v>
      </c>
      <c r="H90" t="s">
        <v>635</v>
      </c>
      <c r="I90">
        <v>73732</v>
      </c>
      <c r="J90">
        <v>7373249</v>
      </c>
      <c r="K90">
        <v>1</v>
      </c>
      <c r="L90">
        <v>1</v>
      </c>
      <c r="M90">
        <f>VLOOKUP(A:A,'2330_Pivot'!E:F,2,0)</f>
        <v>14</v>
      </c>
      <c r="N90">
        <f>VLOOKUP(A:A,'2330_Pivot'!E:G,3,0)</f>
        <v>68.5</v>
      </c>
    </row>
    <row r="91" spans="1:14" x14ac:dyDescent="0.25">
      <c r="A91" t="s">
        <v>492</v>
      </c>
      <c r="B91" s="12">
        <v>42161</v>
      </c>
      <c r="C91" s="13">
        <v>0.44552083333333337</v>
      </c>
      <c r="D91">
        <v>42</v>
      </c>
      <c r="E91" t="s">
        <v>574</v>
      </c>
      <c r="F91" t="s">
        <v>577</v>
      </c>
      <c r="G91" t="s">
        <v>732</v>
      </c>
      <c r="H91" t="s">
        <v>854</v>
      </c>
      <c r="I91">
        <v>97095</v>
      </c>
      <c r="J91">
        <v>9709598</v>
      </c>
      <c r="K91">
        <v>1</v>
      </c>
      <c r="L91">
        <v>5</v>
      </c>
      <c r="M91">
        <f>VLOOKUP(A:A,'2330_Pivot'!E:F,2,0)</f>
        <v>14</v>
      </c>
      <c r="N91">
        <f>VLOOKUP(A:A,'2330_Pivot'!E:G,3,0)</f>
        <v>68.5</v>
      </c>
    </row>
    <row r="92" spans="1:14" x14ac:dyDescent="0.25">
      <c r="A92" t="s">
        <v>554</v>
      </c>
      <c r="B92" s="12">
        <v>42161</v>
      </c>
      <c r="C92" s="13">
        <v>0.44574074074074077</v>
      </c>
      <c r="D92">
        <v>42</v>
      </c>
      <c r="E92" t="s">
        <v>574</v>
      </c>
      <c r="F92" t="s">
        <v>618</v>
      </c>
      <c r="G92" t="s">
        <v>675</v>
      </c>
      <c r="H92" t="s">
        <v>676</v>
      </c>
      <c r="I92">
        <v>27578</v>
      </c>
      <c r="J92">
        <v>2757842</v>
      </c>
      <c r="K92">
        <v>1</v>
      </c>
      <c r="L92">
        <v>9.25</v>
      </c>
      <c r="M92">
        <f>VLOOKUP(A:A,'2330_Pivot'!E:F,2,0)</f>
        <v>9</v>
      </c>
      <c r="N92">
        <f>VLOOKUP(A:A,'2330_Pivot'!E:G,3,0)</f>
        <v>69.75</v>
      </c>
    </row>
    <row r="93" spans="1:14" x14ac:dyDescent="0.25">
      <c r="A93" t="s">
        <v>554</v>
      </c>
      <c r="B93" s="12">
        <v>42161</v>
      </c>
      <c r="C93" s="13">
        <v>0.44574074074074077</v>
      </c>
      <c r="D93">
        <v>42</v>
      </c>
      <c r="E93" t="s">
        <v>574</v>
      </c>
      <c r="F93" t="s">
        <v>577</v>
      </c>
      <c r="G93" t="s">
        <v>603</v>
      </c>
      <c r="H93" t="s">
        <v>691</v>
      </c>
      <c r="I93">
        <v>2330</v>
      </c>
      <c r="J93">
        <v>233019</v>
      </c>
      <c r="K93">
        <v>1</v>
      </c>
      <c r="L93">
        <v>7</v>
      </c>
      <c r="M93">
        <f>VLOOKUP(A:A,'2330_Pivot'!E:F,2,0)</f>
        <v>9</v>
      </c>
      <c r="N93">
        <f>VLOOKUP(A:A,'2330_Pivot'!E:G,3,0)</f>
        <v>69.75</v>
      </c>
    </row>
    <row r="94" spans="1:14" x14ac:dyDescent="0.25">
      <c r="A94" t="s">
        <v>554</v>
      </c>
      <c r="B94" s="12">
        <v>42161</v>
      </c>
      <c r="C94" s="13">
        <v>0.44574074074074077</v>
      </c>
      <c r="D94">
        <v>42</v>
      </c>
      <c r="E94" t="s">
        <v>574</v>
      </c>
      <c r="F94" t="s">
        <v>584</v>
      </c>
      <c r="G94" t="s">
        <v>742</v>
      </c>
      <c r="H94" t="s">
        <v>1020</v>
      </c>
      <c r="I94">
        <v>76241</v>
      </c>
      <c r="J94">
        <v>7624133</v>
      </c>
      <c r="K94">
        <v>1</v>
      </c>
      <c r="L94">
        <v>8</v>
      </c>
      <c r="M94">
        <f>VLOOKUP(A:A,'2330_Pivot'!E:F,2,0)</f>
        <v>9</v>
      </c>
      <c r="N94">
        <f>VLOOKUP(A:A,'2330_Pivot'!E:G,3,0)</f>
        <v>69.75</v>
      </c>
    </row>
    <row r="95" spans="1:14" x14ac:dyDescent="0.25">
      <c r="A95" t="s">
        <v>554</v>
      </c>
      <c r="B95" s="12">
        <v>42161</v>
      </c>
      <c r="C95" s="13">
        <v>0.44574074074074077</v>
      </c>
      <c r="D95">
        <v>42</v>
      </c>
      <c r="E95" t="s">
        <v>574</v>
      </c>
      <c r="F95" t="s">
        <v>589</v>
      </c>
      <c r="G95" t="s">
        <v>590</v>
      </c>
      <c r="H95" t="s">
        <v>805</v>
      </c>
      <c r="I95">
        <v>10536</v>
      </c>
      <c r="J95">
        <v>1053667</v>
      </c>
      <c r="K95">
        <v>1</v>
      </c>
      <c r="L95">
        <v>10</v>
      </c>
      <c r="M95">
        <f>VLOOKUP(A:A,'2330_Pivot'!E:F,2,0)</f>
        <v>9</v>
      </c>
      <c r="N95">
        <f>VLOOKUP(A:A,'2330_Pivot'!E:G,3,0)</f>
        <v>69.75</v>
      </c>
    </row>
    <row r="96" spans="1:14" x14ac:dyDescent="0.25">
      <c r="A96" t="s">
        <v>554</v>
      </c>
      <c r="B96" s="12">
        <v>42161</v>
      </c>
      <c r="C96" s="13">
        <v>0.44574074074074077</v>
      </c>
      <c r="D96">
        <v>42</v>
      </c>
      <c r="E96" t="s">
        <v>574</v>
      </c>
      <c r="F96" t="s">
        <v>577</v>
      </c>
      <c r="G96" t="s">
        <v>634</v>
      </c>
      <c r="H96" t="s">
        <v>947</v>
      </c>
      <c r="I96">
        <v>87966</v>
      </c>
      <c r="J96">
        <v>8796635</v>
      </c>
      <c r="K96">
        <v>1</v>
      </c>
      <c r="L96">
        <v>10</v>
      </c>
      <c r="M96">
        <f>VLOOKUP(A:A,'2330_Pivot'!E:F,2,0)</f>
        <v>9</v>
      </c>
      <c r="N96">
        <f>VLOOKUP(A:A,'2330_Pivot'!E:G,3,0)</f>
        <v>69.75</v>
      </c>
    </row>
    <row r="97" spans="1:14" x14ac:dyDescent="0.25">
      <c r="A97" t="s">
        <v>554</v>
      </c>
      <c r="B97" s="12">
        <v>42161</v>
      </c>
      <c r="C97" s="13">
        <v>0.44574074074074077</v>
      </c>
      <c r="D97">
        <v>42</v>
      </c>
      <c r="E97" t="s">
        <v>574</v>
      </c>
      <c r="F97" t="s">
        <v>591</v>
      </c>
      <c r="G97" t="s">
        <v>683</v>
      </c>
      <c r="H97" t="s">
        <v>920</v>
      </c>
      <c r="I97">
        <v>2949</v>
      </c>
      <c r="J97">
        <v>294904</v>
      </c>
      <c r="K97">
        <v>1</v>
      </c>
      <c r="L97">
        <v>16</v>
      </c>
      <c r="M97">
        <f>VLOOKUP(A:A,'2330_Pivot'!E:F,2,0)</f>
        <v>9</v>
      </c>
      <c r="N97">
        <f>VLOOKUP(A:A,'2330_Pivot'!E:G,3,0)</f>
        <v>69.75</v>
      </c>
    </row>
    <row r="98" spans="1:14" x14ac:dyDescent="0.25">
      <c r="A98" t="s">
        <v>554</v>
      </c>
      <c r="B98" s="12">
        <v>42161</v>
      </c>
      <c r="C98" s="13">
        <v>0.44574074074074077</v>
      </c>
      <c r="D98">
        <v>42</v>
      </c>
      <c r="E98" t="s">
        <v>574</v>
      </c>
      <c r="F98" t="s">
        <v>589</v>
      </c>
      <c r="G98" t="s">
        <v>896</v>
      </c>
      <c r="H98" t="s">
        <v>1021</v>
      </c>
      <c r="I98">
        <v>5580</v>
      </c>
      <c r="J98">
        <v>558001</v>
      </c>
      <c r="K98">
        <v>1</v>
      </c>
      <c r="L98">
        <v>5</v>
      </c>
      <c r="M98">
        <f>VLOOKUP(A:A,'2330_Pivot'!E:F,2,0)</f>
        <v>9</v>
      </c>
      <c r="N98">
        <f>VLOOKUP(A:A,'2330_Pivot'!E:G,3,0)</f>
        <v>69.75</v>
      </c>
    </row>
    <row r="99" spans="1:14" x14ac:dyDescent="0.25">
      <c r="A99" t="s">
        <v>554</v>
      </c>
      <c r="B99" s="12">
        <v>42161</v>
      </c>
      <c r="C99" s="13">
        <v>0.44574074074074077</v>
      </c>
      <c r="D99">
        <v>42</v>
      </c>
      <c r="E99" t="s">
        <v>574</v>
      </c>
      <c r="F99" t="s">
        <v>618</v>
      </c>
      <c r="G99" t="s">
        <v>675</v>
      </c>
      <c r="H99" t="s">
        <v>876</v>
      </c>
      <c r="I99">
        <v>29497</v>
      </c>
      <c r="J99">
        <v>2949719</v>
      </c>
      <c r="K99">
        <v>1</v>
      </c>
      <c r="L99">
        <v>3</v>
      </c>
      <c r="M99">
        <f>VLOOKUP(A:A,'2330_Pivot'!E:F,2,0)</f>
        <v>9</v>
      </c>
      <c r="N99">
        <f>VLOOKUP(A:A,'2330_Pivot'!E:G,3,0)</f>
        <v>69.75</v>
      </c>
    </row>
    <row r="100" spans="1:14" x14ac:dyDescent="0.25">
      <c r="A100" t="s">
        <v>554</v>
      </c>
      <c r="B100" s="12">
        <v>42161</v>
      </c>
      <c r="C100" s="13">
        <v>0.44574074074074077</v>
      </c>
      <c r="D100">
        <v>42</v>
      </c>
      <c r="E100" t="s">
        <v>574</v>
      </c>
      <c r="F100" t="s">
        <v>618</v>
      </c>
      <c r="G100" t="s">
        <v>619</v>
      </c>
      <c r="H100" t="s">
        <v>1022</v>
      </c>
      <c r="I100">
        <v>23347</v>
      </c>
      <c r="J100">
        <v>2334711</v>
      </c>
      <c r="K100">
        <v>1</v>
      </c>
      <c r="L100">
        <v>1.5</v>
      </c>
      <c r="M100">
        <f>VLOOKUP(A:A,'2330_Pivot'!E:F,2,0)</f>
        <v>9</v>
      </c>
      <c r="N100">
        <f>VLOOKUP(A:A,'2330_Pivot'!E:G,3,0)</f>
        <v>69.75</v>
      </c>
    </row>
    <row r="101" spans="1:14" x14ac:dyDescent="0.25">
      <c r="A101" t="s">
        <v>459</v>
      </c>
      <c r="B101" s="12">
        <v>42161</v>
      </c>
      <c r="C101" s="13">
        <v>0.45347222222222222</v>
      </c>
      <c r="D101">
        <v>42</v>
      </c>
      <c r="E101" t="s">
        <v>574</v>
      </c>
      <c r="F101" t="s">
        <v>577</v>
      </c>
      <c r="G101" t="s">
        <v>603</v>
      </c>
      <c r="H101" t="s">
        <v>773</v>
      </c>
      <c r="I101">
        <v>87626</v>
      </c>
      <c r="J101">
        <v>8762627</v>
      </c>
      <c r="K101">
        <v>1</v>
      </c>
      <c r="L101">
        <v>3</v>
      </c>
      <c r="M101">
        <f>VLOOKUP(A:A,'2330_Pivot'!E:F,2,0)</f>
        <v>8</v>
      </c>
      <c r="N101">
        <f>VLOOKUP(A:A,'2330_Pivot'!E:G,3,0)</f>
        <v>35.549999999999997</v>
      </c>
    </row>
    <row r="102" spans="1:14" x14ac:dyDescent="0.25">
      <c r="A102" t="s">
        <v>459</v>
      </c>
      <c r="B102" s="12">
        <v>42161</v>
      </c>
      <c r="C102" s="13">
        <v>0.45347222222222222</v>
      </c>
      <c r="D102">
        <v>42</v>
      </c>
      <c r="E102" t="s">
        <v>574</v>
      </c>
      <c r="F102" t="s">
        <v>577</v>
      </c>
      <c r="G102" t="s">
        <v>603</v>
      </c>
      <c r="H102" t="s">
        <v>774</v>
      </c>
      <c r="I102">
        <v>86761</v>
      </c>
      <c r="J102">
        <v>8676125</v>
      </c>
      <c r="K102">
        <v>1</v>
      </c>
      <c r="L102">
        <v>5</v>
      </c>
      <c r="M102">
        <f>VLOOKUP(A:A,'2330_Pivot'!E:F,2,0)</f>
        <v>8</v>
      </c>
      <c r="N102">
        <f>VLOOKUP(A:A,'2330_Pivot'!E:G,3,0)</f>
        <v>35.549999999999997</v>
      </c>
    </row>
    <row r="103" spans="1:14" x14ac:dyDescent="0.25">
      <c r="A103" t="s">
        <v>459</v>
      </c>
      <c r="B103" s="12">
        <v>42161</v>
      </c>
      <c r="C103" s="13">
        <v>0.45347222222222222</v>
      </c>
      <c r="D103">
        <v>42</v>
      </c>
      <c r="E103" t="s">
        <v>574</v>
      </c>
      <c r="F103" t="s">
        <v>577</v>
      </c>
      <c r="G103" t="s">
        <v>578</v>
      </c>
      <c r="H103" t="s">
        <v>775</v>
      </c>
      <c r="I103">
        <v>88149</v>
      </c>
      <c r="J103">
        <v>8814931</v>
      </c>
      <c r="K103">
        <v>1</v>
      </c>
      <c r="L103">
        <v>9</v>
      </c>
      <c r="M103">
        <f>VLOOKUP(A:A,'2330_Pivot'!E:F,2,0)</f>
        <v>8</v>
      </c>
      <c r="N103">
        <f>VLOOKUP(A:A,'2330_Pivot'!E:G,3,0)</f>
        <v>35.549999999999997</v>
      </c>
    </row>
    <row r="104" spans="1:14" x14ac:dyDescent="0.25">
      <c r="A104" t="s">
        <v>459</v>
      </c>
      <c r="B104" s="12">
        <v>42161</v>
      </c>
      <c r="C104" s="13">
        <v>0.45347222222222222</v>
      </c>
      <c r="D104">
        <v>42</v>
      </c>
      <c r="E104" t="s">
        <v>574</v>
      </c>
      <c r="F104" t="s">
        <v>582</v>
      </c>
      <c r="G104" t="s">
        <v>607</v>
      </c>
      <c r="H104" t="s">
        <v>776</v>
      </c>
      <c r="I104">
        <v>19282</v>
      </c>
      <c r="J104">
        <v>1928214</v>
      </c>
      <c r="K104">
        <v>1</v>
      </c>
      <c r="L104">
        <v>2.5</v>
      </c>
      <c r="M104">
        <f>VLOOKUP(A:A,'2330_Pivot'!E:F,2,0)</f>
        <v>8</v>
      </c>
      <c r="N104">
        <f>VLOOKUP(A:A,'2330_Pivot'!E:G,3,0)</f>
        <v>35.549999999999997</v>
      </c>
    </row>
    <row r="105" spans="1:14" x14ac:dyDescent="0.25">
      <c r="A105" t="s">
        <v>459</v>
      </c>
      <c r="B105" s="12">
        <v>42161</v>
      </c>
      <c r="C105" s="13">
        <v>0.45347222222222222</v>
      </c>
      <c r="D105">
        <v>42</v>
      </c>
      <c r="E105" t="s">
        <v>574</v>
      </c>
      <c r="F105" t="s">
        <v>577</v>
      </c>
      <c r="G105" t="s">
        <v>603</v>
      </c>
      <c r="H105" t="s">
        <v>691</v>
      </c>
      <c r="I105">
        <v>2330</v>
      </c>
      <c r="J105">
        <v>233002</v>
      </c>
      <c r="K105">
        <v>1</v>
      </c>
      <c r="L105">
        <v>7</v>
      </c>
      <c r="M105">
        <f>VLOOKUP(A:A,'2330_Pivot'!E:F,2,0)</f>
        <v>8</v>
      </c>
      <c r="N105">
        <f>VLOOKUP(A:A,'2330_Pivot'!E:G,3,0)</f>
        <v>35.549999999999997</v>
      </c>
    </row>
    <row r="106" spans="1:14" x14ac:dyDescent="0.25">
      <c r="A106" t="s">
        <v>459</v>
      </c>
      <c r="B106" s="12">
        <v>42161</v>
      </c>
      <c r="C106" s="13">
        <v>0.45347222222222222</v>
      </c>
      <c r="D106">
        <v>42</v>
      </c>
      <c r="E106" t="s">
        <v>574</v>
      </c>
      <c r="F106" t="s">
        <v>582</v>
      </c>
      <c r="G106" t="s">
        <v>607</v>
      </c>
      <c r="H106" t="s">
        <v>777</v>
      </c>
      <c r="I106">
        <v>18789</v>
      </c>
      <c r="J106">
        <v>1878923</v>
      </c>
      <c r="K106">
        <v>1</v>
      </c>
      <c r="L106">
        <v>1.3</v>
      </c>
      <c r="M106">
        <f>VLOOKUP(A:A,'2330_Pivot'!E:F,2,0)</f>
        <v>8</v>
      </c>
      <c r="N106">
        <f>VLOOKUP(A:A,'2330_Pivot'!E:G,3,0)</f>
        <v>35.549999999999997</v>
      </c>
    </row>
    <row r="107" spans="1:14" x14ac:dyDescent="0.25">
      <c r="A107" t="s">
        <v>459</v>
      </c>
      <c r="B107" s="12">
        <v>42161</v>
      </c>
      <c r="C107" s="13">
        <v>0.45347222222222222</v>
      </c>
      <c r="D107">
        <v>42</v>
      </c>
      <c r="E107" t="s">
        <v>574</v>
      </c>
      <c r="F107" t="s">
        <v>577</v>
      </c>
      <c r="G107" t="s">
        <v>620</v>
      </c>
      <c r="H107" t="s">
        <v>778</v>
      </c>
      <c r="I107">
        <v>86590</v>
      </c>
      <c r="J107">
        <v>8659014</v>
      </c>
      <c r="K107">
        <v>1</v>
      </c>
      <c r="L107">
        <v>5</v>
      </c>
      <c r="M107">
        <f>VLOOKUP(A:A,'2330_Pivot'!E:F,2,0)</f>
        <v>8</v>
      </c>
      <c r="N107">
        <f>VLOOKUP(A:A,'2330_Pivot'!E:G,3,0)</f>
        <v>35.549999999999997</v>
      </c>
    </row>
    <row r="108" spans="1:14" x14ac:dyDescent="0.25">
      <c r="A108" t="s">
        <v>459</v>
      </c>
      <c r="B108" s="12">
        <v>42161</v>
      </c>
      <c r="C108" s="13">
        <v>0.45347222222222222</v>
      </c>
      <c r="D108">
        <v>42</v>
      </c>
      <c r="E108" t="s">
        <v>574</v>
      </c>
      <c r="F108" t="s">
        <v>618</v>
      </c>
      <c r="G108" t="s">
        <v>633</v>
      </c>
      <c r="H108" t="s">
        <v>656</v>
      </c>
      <c r="I108">
        <v>28228</v>
      </c>
      <c r="J108">
        <v>2822811</v>
      </c>
      <c r="K108">
        <v>1</v>
      </c>
      <c r="L108">
        <v>2.75</v>
      </c>
      <c r="M108">
        <f>VLOOKUP(A:A,'2330_Pivot'!E:F,2,0)</f>
        <v>8</v>
      </c>
      <c r="N108">
        <f>VLOOKUP(A:A,'2330_Pivot'!E:G,3,0)</f>
        <v>35.549999999999997</v>
      </c>
    </row>
    <row r="109" spans="1:14" x14ac:dyDescent="0.25">
      <c r="A109" t="s">
        <v>450</v>
      </c>
      <c r="B109" s="12">
        <v>42161</v>
      </c>
      <c r="C109" s="13">
        <v>0.46258101851851857</v>
      </c>
      <c r="D109">
        <v>42</v>
      </c>
      <c r="E109" t="s">
        <v>574</v>
      </c>
      <c r="F109" t="s">
        <v>618</v>
      </c>
      <c r="G109" t="s">
        <v>631</v>
      </c>
      <c r="H109" t="s">
        <v>680</v>
      </c>
      <c r="I109">
        <v>28609</v>
      </c>
      <c r="J109">
        <v>2860991</v>
      </c>
      <c r="K109">
        <v>1</v>
      </c>
      <c r="L109">
        <v>1.79</v>
      </c>
      <c r="M109">
        <f>VLOOKUP(A:A,'2330_Pivot'!E:F,2,0)</f>
        <v>14</v>
      </c>
      <c r="N109">
        <f>VLOOKUP(A:A,'2330_Pivot'!E:G,3,0)</f>
        <v>72.680000000000007</v>
      </c>
    </row>
    <row r="110" spans="1:14" x14ac:dyDescent="0.25">
      <c r="A110" t="s">
        <v>450</v>
      </c>
      <c r="B110" s="12">
        <v>42161</v>
      </c>
      <c r="C110" s="13">
        <v>0.46258101851851857</v>
      </c>
      <c r="D110">
        <v>42</v>
      </c>
      <c r="E110" t="s">
        <v>574</v>
      </c>
      <c r="F110" t="s">
        <v>577</v>
      </c>
      <c r="G110" t="s">
        <v>620</v>
      </c>
      <c r="H110" t="s">
        <v>723</v>
      </c>
      <c r="I110">
        <v>97060</v>
      </c>
      <c r="J110">
        <v>9706042</v>
      </c>
      <c r="K110">
        <v>1</v>
      </c>
      <c r="L110">
        <v>3.5</v>
      </c>
      <c r="M110">
        <f>VLOOKUP(A:A,'2330_Pivot'!E:F,2,0)</f>
        <v>14</v>
      </c>
      <c r="N110">
        <f>VLOOKUP(A:A,'2330_Pivot'!E:G,3,0)</f>
        <v>72.680000000000007</v>
      </c>
    </row>
    <row r="111" spans="1:14" x14ac:dyDescent="0.25">
      <c r="A111" t="s">
        <v>450</v>
      </c>
      <c r="B111" s="12">
        <v>42161</v>
      </c>
      <c r="C111" s="13">
        <v>0.46258101851851857</v>
      </c>
      <c r="D111">
        <v>42</v>
      </c>
      <c r="E111" t="s">
        <v>574</v>
      </c>
      <c r="F111" t="s">
        <v>580</v>
      </c>
      <c r="G111" t="s">
        <v>736</v>
      </c>
      <c r="H111" t="s">
        <v>737</v>
      </c>
      <c r="I111">
        <v>56904</v>
      </c>
      <c r="J111">
        <v>5690457</v>
      </c>
      <c r="K111">
        <v>1</v>
      </c>
      <c r="L111">
        <v>5</v>
      </c>
      <c r="M111">
        <f>VLOOKUP(A:A,'2330_Pivot'!E:F,2,0)</f>
        <v>14</v>
      </c>
      <c r="N111">
        <f>VLOOKUP(A:A,'2330_Pivot'!E:G,3,0)</f>
        <v>72.680000000000007</v>
      </c>
    </row>
    <row r="112" spans="1:14" x14ac:dyDescent="0.25">
      <c r="A112" t="s">
        <v>450</v>
      </c>
      <c r="B112" s="12">
        <v>42161</v>
      </c>
      <c r="C112" s="13">
        <v>0.46258101851851857</v>
      </c>
      <c r="D112">
        <v>42</v>
      </c>
      <c r="E112" t="s">
        <v>574</v>
      </c>
      <c r="F112" t="s">
        <v>613</v>
      </c>
      <c r="G112" t="s">
        <v>627</v>
      </c>
      <c r="H112" t="s">
        <v>628</v>
      </c>
      <c r="I112">
        <v>25530</v>
      </c>
      <c r="J112">
        <v>2553029</v>
      </c>
      <c r="K112">
        <v>1</v>
      </c>
      <c r="L112">
        <v>3</v>
      </c>
      <c r="M112">
        <f>VLOOKUP(A:A,'2330_Pivot'!E:F,2,0)</f>
        <v>14</v>
      </c>
      <c r="N112">
        <f>VLOOKUP(A:A,'2330_Pivot'!E:G,3,0)</f>
        <v>72.680000000000007</v>
      </c>
    </row>
    <row r="113" spans="1:14" x14ac:dyDescent="0.25">
      <c r="A113" t="s">
        <v>450</v>
      </c>
      <c r="B113" s="12">
        <v>42161</v>
      </c>
      <c r="C113" s="13">
        <v>0.46258101851851857</v>
      </c>
      <c r="D113">
        <v>42</v>
      </c>
      <c r="E113" t="s">
        <v>574</v>
      </c>
      <c r="F113" t="s">
        <v>599</v>
      </c>
      <c r="G113" t="s">
        <v>672</v>
      </c>
      <c r="H113" t="s">
        <v>195</v>
      </c>
      <c r="I113">
        <v>47445</v>
      </c>
      <c r="J113">
        <v>4744522</v>
      </c>
      <c r="K113">
        <v>1</v>
      </c>
      <c r="L113">
        <v>4</v>
      </c>
      <c r="M113">
        <f>VLOOKUP(A:A,'2330_Pivot'!E:F,2,0)</f>
        <v>14</v>
      </c>
      <c r="N113">
        <f>VLOOKUP(A:A,'2330_Pivot'!E:G,3,0)</f>
        <v>72.680000000000007</v>
      </c>
    </row>
    <row r="114" spans="1:14" x14ac:dyDescent="0.25">
      <c r="A114" t="s">
        <v>450</v>
      </c>
      <c r="B114" s="12">
        <v>42161</v>
      </c>
      <c r="C114" s="13">
        <v>0.46258101851851857</v>
      </c>
      <c r="D114">
        <v>42</v>
      </c>
      <c r="E114" t="s">
        <v>574</v>
      </c>
      <c r="F114" t="s">
        <v>577</v>
      </c>
      <c r="G114" t="s">
        <v>603</v>
      </c>
      <c r="H114" t="s">
        <v>691</v>
      </c>
      <c r="I114">
        <v>2330</v>
      </c>
      <c r="J114">
        <v>233040</v>
      </c>
      <c r="K114">
        <v>1</v>
      </c>
      <c r="L114">
        <v>7</v>
      </c>
      <c r="M114">
        <f>VLOOKUP(A:A,'2330_Pivot'!E:F,2,0)</f>
        <v>14</v>
      </c>
      <c r="N114">
        <f>VLOOKUP(A:A,'2330_Pivot'!E:G,3,0)</f>
        <v>72.680000000000007</v>
      </c>
    </row>
    <row r="115" spans="1:14" x14ac:dyDescent="0.25">
      <c r="A115" t="s">
        <v>450</v>
      </c>
      <c r="B115" s="12">
        <v>42161</v>
      </c>
      <c r="C115" s="13">
        <v>0.46258101851851857</v>
      </c>
      <c r="D115">
        <v>42</v>
      </c>
      <c r="E115" t="s">
        <v>574</v>
      </c>
      <c r="F115" t="s">
        <v>618</v>
      </c>
      <c r="G115" t="s">
        <v>717</v>
      </c>
      <c r="H115" t="s">
        <v>738</v>
      </c>
      <c r="I115">
        <v>23345</v>
      </c>
      <c r="J115">
        <v>2334512</v>
      </c>
      <c r="K115">
        <v>1</v>
      </c>
      <c r="L115">
        <v>4</v>
      </c>
      <c r="M115">
        <f>VLOOKUP(A:A,'2330_Pivot'!E:F,2,0)</f>
        <v>14</v>
      </c>
      <c r="N115">
        <f>VLOOKUP(A:A,'2330_Pivot'!E:G,3,0)</f>
        <v>72.680000000000007</v>
      </c>
    </row>
    <row r="116" spans="1:14" x14ac:dyDescent="0.25">
      <c r="A116" t="s">
        <v>450</v>
      </c>
      <c r="B116" s="12">
        <v>42161</v>
      </c>
      <c r="C116" s="13">
        <v>0.46258101851851857</v>
      </c>
      <c r="D116">
        <v>42</v>
      </c>
      <c r="E116" t="s">
        <v>574</v>
      </c>
      <c r="F116" t="s">
        <v>613</v>
      </c>
      <c r="G116" t="s">
        <v>614</v>
      </c>
      <c r="H116" t="s">
        <v>739</v>
      </c>
      <c r="I116">
        <v>25545</v>
      </c>
      <c r="J116">
        <v>2554514</v>
      </c>
      <c r="K116">
        <v>1</v>
      </c>
      <c r="L116">
        <v>2.2999999999999998</v>
      </c>
      <c r="M116">
        <f>VLOOKUP(A:A,'2330_Pivot'!E:F,2,0)</f>
        <v>14</v>
      </c>
      <c r="N116">
        <f>VLOOKUP(A:A,'2330_Pivot'!E:G,3,0)</f>
        <v>72.680000000000007</v>
      </c>
    </row>
    <row r="117" spans="1:14" x14ac:dyDescent="0.25">
      <c r="A117" t="s">
        <v>450</v>
      </c>
      <c r="B117" s="12">
        <v>42161</v>
      </c>
      <c r="C117" s="13">
        <v>0.46258101851851857</v>
      </c>
      <c r="D117">
        <v>42</v>
      </c>
      <c r="E117" t="s">
        <v>574</v>
      </c>
      <c r="F117" t="s">
        <v>618</v>
      </c>
      <c r="G117" t="s">
        <v>717</v>
      </c>
      <c r="H117" t="s">
        <v>740</v>
      </c>
      <c r="I117">
        <v>29609</v>
      </c>
      <c r="J117">
        <v>2960912</v>
      </c>
      <c r="K117">
        <v>1</v>
      </c>
      <c r="L117">
        <v>3.09</v>
      </c>
      <c r="M117">
        <f>VLOOKUP(A:A,'2330_Pivot'!E:F,2,0)</f>
        <v>14</v>
      </c>
      <c r="N117">
        <f>VLOOKUP(A:A,'2330_Pivot'!E:G,3,0)</f>
        <v>72.680000000000007</v>
      </c>
    </row>
    <row r="118" spans="1:14" x14ac:dyDescent="0.25">
      <c r="A118" t="s">
        <v>450</v>
      </c>
      <c r="B118" s="12">
        <v>42161</v>
      </c>
      <c r="C118" s="13">
        <v>0.46258101851851857</v>
      </c>
      <c r="D118">
        <v>42</v>
      </c>
      <c r="E118" t="s">
        <v>574</v>
      </c>
      <c r="F118" t="s">
        <v>577</v>
      </c>
      <c r="G118" t="s">
        <v>603</v>
      </c>
      <c r="H118" t="s">
        <v>741</v>
      </c>
      <c r="I118">
        <v>85390</v>
      </c>
      <c r="J118">
        <v>8539096</v>
      </c>
      <c r="K118">
        <v>1</v>
      </c>
      <c r="L118">
        <v>11</v>
      </c>
      <c r="M118">
        <f>VLOOKUP(A:A,'2330_Pivot'!E:F,2,0)</f>
        <v>14</v>
      </c>
      <c r="N118">
        <f>VLOOKUP(A:A,'2330_Pivot'!E:G,3,0)</f>
        <v>72.680000000000007</v>
      </c>
    </row>
    <row r="119" spans="1:14" x14ac:dyDescent="0.25">
      <c r="A119" t="s">
        <v>450</v>
      </c>
      <c r="B119" s="12">
        <v>42161</v>
      </c>
      <c r="C119" s="13">
        <v>0.46258101851851857</v>
      </c>
      <c r="D119">
        <v>42</v>
      </c>
      <c r="E119" t="s">
        <v>574</v>
      </c>
      <c r="F119" t="s">
        <v>584</v>
      </c>
      <c r="G119" t="s">
        <v>742</v>
      </c>
      <c r="H119" t="s">
        <v>743</v>
      </c>
      <c r="I119">
        <v>63312</v>
      </c>
      <c r="J119">
        <v>6331276</v>
      </c>
      <c r="K119">
        <v>1</v>
      </c>
      <c r="L119">
        <v>12</v>
      </c>
      <c r="M119">
        <f>VLOOKUP(A:A,'2330_Pivot'!E:F,2,0)</f>
        <v>14</v>
      </c>
      <c r="N119">
        <f>VLOOKUP(A:A,'2330_Pivot'!E:G,3,0)</f>
        <v>72.680000000000007</v>
      </c>
    </row>
    <row r="120" spans="1:14" x14ac:dyDescent="0.25">
      <c r="A120" t="s">
        <v>450</v>
      </c>
      <c r="B120" s="12">
        <v>42161</v>
      </c>
      <c r="C120" s="13">
        <v>0.46258101851851857</v>
      </c>
      <c r="D120">
        <v>42</v>
      </c>
      <c r="E120" t="s">
        <v>574</v>
      </c>
      <c r="F120" t="s">
        <v>591</v>
      </c>
      <c r="G120" t="s">
        <v>602</v>
      </c>
      <c r="H120" t="s">
        <v>744</v>
      </c>
      <c r="I120">
        <v>76758</v>
      </c>
      <c r="J120">
        <v>7675854</v>
      </c>
      <c r="K120">
        <v>1</v>
      </c>
      <c r="L120">
        <v>8</v>
      </c>
      <c r="M120">
        <f>VLOOKUP(A:A,'2330_Pivot'!E:F,2,0)</f>
        <v>14</v>
      </c>
      <c r="N120">
        <f>VLOOKUP(A:A,'2330_Pivot'!E:G,3,0)</f>
        <v>72.680000000000007</v>
      </c>
    </row>
    <row r="121" spans="1:14" x14ac:dyDescent="0.25">
      <c r="A121" t="s">
        <v>450</v>
      </c>
      <c r="B121" s="12">
        <v>42161</v>
      </c>
      <c r="C121" s="13">
        <v>0.46258101851851857</v>
      </c>
      <c r="D121">
        <v>42</v>
      </c>
      <c r="E121" t="s">
        <v>574</v>
      </c>
      <c r="F121" t="s">
        <v>599</v>
      </c>
      <c r="G121" t="s">
        <v>672</v>
      </c>
      <c r="H121" t="s">
        <v>745</v>
      </c>
      <c r="I121">
        <v>47605</v>
      </c>
      <c r="J121">
        <v>4760507</v>
      </c>
      <c r="K121">
        <v>1</v>
      </c>
      <c r="L121">
        <v>4</v>
      </c>
      <c r="M121">
        <f>VLOOKUP(A:A,'2330_Pivot'!E:F,2,0)</f>
        <v>14</v>
      </c>
      <c r="N121">
        <f>VLOOKUP(A:A,'2330_Pivot'!E:G,3,0)</f>
        <v>72.680000000000007</v>
      </c>
    </row>
    <row r="122" spans="1:14" x14ac:dyDescent="0.25">
      <c r="A122" t="s">
        <v>450</v>
      </c>
      <c r="B122" s="12">
        <v>42161</v>
      </c>
      <c r="C122" s="13">
        <v>0.46258101851851857</v>
      </c>
      <c r="D122">
        <v>42</v>
      </c>
      <c r="E122" t="s">
        <v>574</v>
      </c>
      <c r="F122" t="s">
        <v>577</v>
      </c>
      <c r="G122" t="s">
        <v>746</v>
      </c>
      <c r="H122" t="s">
        <v>747</v>
      </c>
      <c r="I122">
        <v>87093</v>
      </c>
      <c r="J122">
        <v>8709311</v>
      </c>
      <c r="K122">
        <v>1</v>
      </c>
      <c r="L122">
        <v>4</v>
      </c>
      <c r="M122">
        <f>VLOOKUP(A:A,'2330_Pivot'!E:F,2,0)</f>
        <v>14</v>
      </c>
      <c r="N122">
        <f>VLOOKUP(A:A,'2330_Pivot'!E:G,3,0)</f>
        <v>72.680000000000007</v>
      </c>
    </row>
    <row r="123" spans="1:14" x14ac:dyDescent="0.25">
      <c r="A123" t="s">
        <v>537</v>
      </c>
      <c r="B123" s="12">
        <v>42161</v>
      </c>
      <c r="C123" s="13">
        <v>0.46483796296296293</v>
      </c>
      <c r="D123">
        <v>42</v>
      </c>
      <c r="E123" t="s">
        <v>574</v>
      </c>
      <c r="F123" t="s">
        <v>618</v>
      </c>
      <c r="G123" t="s">
        <v>631</v>
      </c>
      <c r="H123" t="s">
        <v>680</v>
      </c>
      <c r="I123">
        <v>29408</v>
      </c>
      <c r="J123">
        <v>2940831</v>
      </c>
      <c r="K123">
        <v>1</v>
      </c>
      <c r="L123">
        <v>1.79</v>
      </c>
      <c r="M123">
        <f>VLOOKUP(A:A,'2330_Pivot'!E:F,2,0)</f>
        <v>17</v>
      </c>
      <c r="N123">
        <f>VLOOKUP(A:A,'2330_Pivot'!E:G,3,0)</f>
        <v>68.789999999999992</v>
      </c>
    </row>
    <row r="124" spans="1:14" x14ac:dyDescent="0.25">
      <c r="A124" t="s">
        <v>537</v>
      </c>
      <c r="B124" s="12">
        <v>42161</v>
      </c>
      <c r="C124" s="13">
        <v>0.46483796296296293</v>
      </c>
      <c r="D124">
        <v>42</v>
      </c>
      <c r="E124" t="s">
        <v>574</v>
      </c>
      <c r="F124" t="s">
        <v>618</v>
      </c>
      <c r="G124" t="s">
        <v>633</v>
      </c>
      <c r="H124" t="s">
        <v>877</v>
      </c>
      <c r="I124">
        <v>20109</v>
      </c>
      <c r="J124">
        <v>2010915</v>
      </c>
      <c r="K124">
        <v>1</v>
      </c>
      <c r="L124">
        <v>2.5</v>
      </c>
      <c r="M124">
        <f>VLOOKUP(A:A,'2330_Pivot'!E:F,2,0)</f>
        <v>17</v>
      </c>
      <c r="N124">
        <f>VLOOKUP(A:A,'2330_Pivot'!E:G,3,0)</f>
        <v>68.789999999999992</v>
      </c>
    </row>
    <row r="125" spans="1:14" x14ac:dyDescent="0.25">
      <c r="A125" t="s">
        <v>537</v>
      </c>
      <c r="B125" s="12">
        <v>42161</v>
      </c>
      <c r="C125" s="13">
        <v>0.46483796296296293</v>
      </c>
      <c r="D125">
        <v>42</v>
      </c>
      <c r="E125" t="s">
        <v>574</v>
      </c>
      <c r="F125" t="s">
        <v>582</v>
      </c>
      <c r="G125" t="s">
        <v>1018</v>
      </c>
      <c r="H125" t="s">
        <v>1137</v>
      </c>
      <c r="I125">
        <v>18329</v>
      </c>
      <c r="J125">
        <v>1832911</v>
      </c>
      <c r="K125">
        <v>1</v>
      </c>
      <c r="L125">
        <v>8</v>
      </c>
      <c r="M125">
        <f>VLOOKUP(A:A,'2330_Pivot'!E:F,2,0)</f>
        <v>17</v>
      </c>
      <c r="N125">
        <f>VLOOKUP(A:A,'2330_Pivot'!E:G,3,0)</f>
        <v>68.789999999999992</v>
      </c>
    </row>
    <row r="126" spans="1:14" x14ac:dyDescent="0.25">
      <c r="A126" t="s">
        <v>537</v>
      </c>
      <c r="B126" s="12">
        <v>42161</v>
      </c>
      <c r="C126" s="13">
        <v>0.46483796296296293</v>
      </c>
      <c r="D126">
        <v>42</v>
      </c>
      <c r="E126" t="s">
        <v>574</v>
      </c>
      <c r="F126" t="s">
        <v>577</v>
      </c>
      <c r="G126" t="s">
        <v>620</v>
      </c>
      <c r="H126" t="s">
        <v>346</v>
      </c>
      <c r="I126">
        <v>73821</v>
      </c>
      <c r="J126">
        <v>7382142</v>
      </c>
      <c r="K126">
        <v>1</v>
      </c>
      <c r="L126">
        <v>2.5</v>
      </c>
      <c r="M126">
        <f>VLOOKUP(A:A,'2330_Pivot'!E:F,2,0)</f>
        <v>17</v>
      </c>
      <c r="N126">
        <f>VLOOKUP(A:A,'2330_Pivot'!E:G,3,0)</f>
        <v>68.789999999999992</v>
      </c>
    </row>
    <row r="127" spans="1:14" x14ac:dyDescent="0.25">
      <c r="A127" t="s">
        <v>537</v>
      </c>
      <c r="B127" s="12">
        <v>42161</v>
      </c>
      <c r="C127" s="13">
        <v>0.46483796296296293</v>
      </c>
      <c r="D127">
        <v>42</v>
      </c>
      <c r="E127" t="s">
        <v>574</v>
      </c>
      <c r="F127" t="s">
        <v>599</v>
      </c>
      <c r="G127" t="s">
        <v>705</v>
      </c>
      <c r="H127" t="s">
        <v>847</v>
      </c>
      <c r="I127">
        <v>66402</v>
      </c>
      <c r="J127">
        <v>66402</v>
      </c>
      <c r="K127">
        <v>1</v>
      </c>
      <c r="L127">
        <v>3</v>
      </c>
      <c r="M127">
        <f>VLOOKUP(A:A,'2330_Pivot'!E:F,2,0)</f>
        <v>17</v>
      </c>
      <c r="N127">
        <f>VLOOKUP(A:A,'2330_Pivot'!E:G,3,0)</f>
        <v>68.789999999999992</v>
      </c>
    </row>
    <row r="128" spans="1:14" x14ac:dyDescent="0.25">
      <c r="A128" t="s">
        <v>537</v>
      </c>
      <c r="B128" s="12">
        <v>42161</v>
      </c>
      <c r="C128" s="13">
        <v>0.46483796296296293</v>
      </c>
      <c r="D128">
        <v>42</v>
      </c>
      <c r="E128" t="s">
        <v>574</v>
      </c>
      <c r="F128" t="s">
        <v>577</v>
      </c>
      <c r="G128" t="s">
        <v>603</v>
      </c>
      <c r="H128" t="s">
        <v>360</v>
      </c>
      <c r="I128">
        <v>86816</v>
      </c>
      <c r="J128">
        <v>8681611</v>
      </c>
      <c r="K128">
        <v>1</v>
      </c>
      <c r="L128">
        <v>7</v>
      </c>
      <c r="M128">
        <f>VLOOKUP(A:A,'2330_Pivot'!E:F,2,0)</f>
        <v>17</v>
      </c>
      <c r="N128">
        <f>VLOOKUP(A:A,'2330_Pivot'!E:G,3,0)</f>
        <v>68.789999999999992</v>
      </c>
    </row>
    <row r="129" spans="1:14" x14ac:dyDescent="0.25">
      <c r="A129" t="s">
        <v>537</v>
      </c>
      <c r="B129" s="12">
        <v>42161</v>
      </c>
      <c r="C129" s="13">
        <v>0.46483796296296293</v>
      </c>
      <c r="D129">
        <v>42</v>
      </c>
      <c r="E129" t="s">
        <v>574</v>
      </c>
      <c r="F129" t="s">
        <v>618</v>
      </c>
      <c r="G129" t="s">
        <v>633</v>
      </c>
      <c r="H129" t="s">
        <v>1138</v>
      </c>
      <c r="I129">
        <v>26753</v>
      </c>
      <c r="J129">
        <v>2675324</v>
      </c>
      <c r="K129">
        <v>1</v>
      </c>
      <c r="L129">
        <v>1</v>
      </c>
      <c r="M129">
        <f>VLOOKUP(A:A,'2330_Pivot'!E:F,2,0)</f>
        <v>17</v>
      </c>
      <c r="N129">
        <f>VLOOKUP(A:A,'2330_Pivot'!E:G,3,0)</f>
        <v>68.789999999999992</v>
      </c>
    </row>
    <row r="130" spans="1:14" x14ac:dyDescent="0.25">
      <c r="A130" t="s">
        <v>537</v>
      </c>
      <c r="B130" s="12">
        <v>42161</v>
      </c>
      <c r="C130" s="13">
        <v>0.46483796296296293</v>
      </c>
      <c r="D130">
        <v>42</v>
      </c>
      <c r="E130" t="s">
        <v>574</v>
      </c>
      <c r="F130" t="s">
        <v>577</v>
      </c>
      <c r="G130" t="s">
        <v>620</v>
      </c>
      <c r="H130" t="s">
        <v>83</v>
      </c>
      <c r="I130">
        <v>73827</v>
      </c>
      <c r="J130">
        <v>7382736</v>
      </c>
      <c r="K130">
        <v>1</v>
      </c>
      <c r="L130">
        <v>3</v>
      </c>
      <c r="M130">
        <f>VLOOKUP(A:A,'2330_Pivot'!E:F,2,0)</f>
        <v>17</v>
      </c>
      <c r="N130">
        <f>VLOOKUP(A:A,'2330_Pivot'!E:G,3,0)</f>
        <v>68.789999999999992</v>
      </c>
    </row>
    <row r="131" spans="1:14" x14ac:dyDescent="0.25">
      <c r="A131" t="s">
        <v>537</v>
      </c>
      <c r="B131" s="12">
        <v>42161</v>
      </c>
      <c r="C131" s="13">
        <v>0.46483796296296293</v>
      </c>
      <c r="D131">
        <v>42</v>
      </c>
      <c r="E131" t="s">
        <v>574</v>
      </c>
      <c r="F131" t="s">
        <v>618</v>
      </c>
      <c r="G131" t="s">
        <v>717</v>
      </c>
      <c r="H131" t="s">
        <v>1139</v>
      </c>
      <c r="I131">
        <v>23548</v>
      </c>
      <c r="J131">
        <v>2354819</v>
      </c>
      <c r="K131">
        <v>1</v>
      </c>
      <c r="L131">
        <v>1</v>
      </c>
      <c r="M131">
        <f>VLOOKUP(A:A,'2330_Pivot'!E:F,2,0)</f>
        <v>17</v>
      </c>
      <c r="N131">
        <f>VLOOKUP(A:A,'2330_Pivot'!E:G,3,0)</f>
        <v>68.789999999999992</v>
      </c>
    </row>
    <row r="132" spans="1:14" x14ac:dyDescent="0.25">
      <c r="A132" t="s">
        <v>537</v>
      </c>
      <c r="B132" s="12">
        <v>42161</v>
      </c>
      <c r="C132" s="13">
        <v>0.46483796296296293</v>
      </c>
      <c r="D132">
        <v>42</v>
      </c>
      <c r="E132" t="s">
        <v>574</v>
      </c>
      <c r="F132" t="s">
        <v>582</v>
      </c>
      <c r="G132" t="s">
        <v>749</v>
      </c>
      <c r="H132" t="s">
        <v>1105</v>
      </c>
      <c r="I132">
        <v>18198</v>
      </c>
      <c r="J132">
        <v>1819811</v>
      </c>
      <c r="K132">
        <v>1</v>
      </c>
      <c r="L132">
        <v>1</v>
      </c>
      <c r="M132">
        <f>VLOOKUP(A:A,'2330_Pivot'!E:F,2,0)</f>
        <v>17</v>
      </c>
      <c r="N132">
        <f>VLOOKUP(A:A,'2330_Pivot'!E:G,3,0)</f>
        <v>68.789999999999992</v>
      </c>
    </row>
    <row r="133" spans="1:14" x14ac:dyDescent="0.25">
      <c r="A133" t="s">
        <v>537</v>
      </c>
      <c r="B133" s="12">
        <v>42161</v>
      </c>
      <c r="C133" s="13">
        <v>0.46483796296296293</v>
      </c>
      <c r="D133">
        <v>42</v>
      </c>
      <c r="E133" t="s">
        <v>574</v>
      </c>
      <c r="F133" t="s">
        <v>577</v>
      </c>
      <c r="G133" t="s">
        <v>634</v>
      </c>
      <c r="H133" t="s">
        <v>843</v>
      </c>
      <c r="I133">
        <v>86538</v>
      </c>
      <c r="J133">
        <v>8653829</v>
      </c>
      <c r="K133">
        <v>1</v>
      </c>
      <c r="L133">
        <v>4.5</v>
      </c>
      <c r="M133">
        <f>VLOOKUP(A:A,'2330_Pivot'!E:F,2,0)</f>
        <v>17</v>
      </c>
      <c r="N133">
        <f>VLOOKUP(A:A,'2330_Pivot'!E:G,3,0)</f>
        <v>68.789999999999992</v>
      </c>
    </row>
    <row r="134" spans="1:14" x14ac:dyDescent="0.25">
      <c r="A134" t="s">
        <v>537</v>
      </c>
      <c r="B134" s="12">
        <v>42161</v>
      </c>
      <c r="C134" s="13">
        <v>0.46483796296296293</v>
      </c>
      <c r="D134">
        <v>42</v>
      </c>
      <c r="E134" t="s">
        <v>574</v>
      </c>
      <c r="F134" t="s">
        <v>575</v>
      </c>
      <c r="G134" t="s">
        <v>595</v>
      </c>
      <c r="H134" t="s">
        <v>1003</v>
      </c>
      <c r="I134">
        <v>59681</v>
      </c>
      <c r="J134">
        <v>5968131</v>
      </c>
      <c r="K134">
        <v>1</v>
      </c>
      <c r="L134">
        <v>2</v>
      </c>
      <c r="M134">
        <f>VLOOKUP(A:A,'2330_Pivot'!E:F,2,0)</f>
        <v>17</v>
      </c>
      <c r="N134">
        <f>VLOOKUP(A:A,'2330_Pivot'!E:G,3,0)</f>
        <v>68.789999999999992</v>
      </c>
    </row>
    <row r="135" spans="1:14" x14ac:dyDescent="0.25">
      <c r="A135" t="s">
        <v>537</v>
      </c>
      <c r="B135" s="12">
        <v>42161</v>
      </c>
      <c r="C135" s="13">
        <v>0.46483796296296293</v>
      </c>
      <c r="D135">
        <v>42</v>
      </c>
      <c r="E135" t="s">
        <v>574</v>
      </c>
      <c r="F135" t="s">
        <v>577</v>
      </c>
      <c r="G135" t="s">
        <v>603</v>
      </c>
      <c r="H135" t="s">
        <v>691</v>
      </c>
      <c r="I135">
        <v>2330</v>
      </c>
      <c r="J135">
        <v>233034</v>
      </c>
      <c r="K135">
        <v>1</v>
      </c>
      <c r="L135">
        <v>7</v>
      </c>
      <c r="M135">
        <f>VLOOKUP(A:A,'2330_Pivot'!E:F,2,0)</f>
        <v>17</v>
      </c>
      <c r="N135">
        <f>VLOOKUP(A:A,'2330_Pivot'!E:G,3,0)</f>
        <v>68.789999999999992</v>
      </c>
    </row>
    <row r="136" spans="1:14" x14ac:dyDescent="0.25">
      <c r="A136" t="s">
        <v>537</v>
      </c>
      <c r="B136" s="12">
        <v>42161</v>
      </c>
      <c r="C136" s="13">
        <v>0.46483796296296293</v>
      </c>
      <c r="D136">
        <v>42</v>
      </c>
      <c r="E136" t="s">
        <v>574</v>
      </c>
      <c r="F136" t="s">
        <v>582</v>
      </c>
      <c r="G136" t="s">
        <v>1018</v>
      </c>
      <c r="H136" t="s">
        <v>1140</v>
      </c>
      <c r="I136">
        <v>18314</v>
      </c>
      <c r="J136">
        <v>1831426</v>
      </c>
      <c r="K136">
        <v>1</v>
      </c>
      <c r="L136">
        <v>4</v>
      </c>
      <c r="M136">
        <f>VLOOKUP(A:A,'2330_Pivot'!E:F,2,0)</f>
        <v>17</v>
      </c>
      <c r="N136">
        <f>VLOOKUP(A:A,'2330_Pivot'!E:G,3,0)</f>
        <v>68.789999999999992</v>
      </c>
    </row>
    <row r="137" spans="1:14" x14ac:dyDescent="0.25">
      <c r="A137" t="s">
        <v>537</v>
      </c>
      <c r="B137" s="12">
        <v>42161</v>
      </c>
      <c r="C137" s="13">
        <v>0.46483796296296293</v>
      </c>
      <c r="D137">
        <v>42</v>
      </c>
      <c r="E137" t="s">
        <v>574</v>
      </c>
      <c r="F137" t="s">
        <v>577</v>
      </c>
      <c r="G137" t="s">
        <v>578</v>
      </c>
      <c r="H137" t="s">
        <v>838</v>
      </c>
      <c r="I137">
        <v>85625</v>
      </c>
      <c r="J137">
        <v>8562543</v>
      </c>
      <c r="K137">
        <v>1</v>
      </c>
      <c r="L137">
        <v>11</v>
      </c>
      <c r="M137">
        <f>VLOOKUP(A:A,'2330_Pivot'!E:F,2,0)</f>
        <v>17</v>
      </c>
      <c r="N137">
        <f>VLOOKUP(A:A,'2330_Pivot'!E:G,3,0)</f>
        <v>68.789999999999992</v>
      </c>
    </row>
    <row r="138" spans="1:14" x14ac:dyDescent="0.25">
      <c r="A138" t="s">
        <v>537</v>
      </c>
      <c r="B138" s="12">
        <v>42161</v>
      </c>
      <c r="C138" s="13">
        <v>0.46483796296296293</v>
      </c>
      <c r="D138">
        <v>42</v>
      </c>
      <c r="E138" t="s">
        <v>574</v>
      </c>
      <c r="F138" t="s">
        <v>577</v>
      </c>
      <c r="G138" t="s">
        <v>603</v>
      </c>
      <c r="H138" t="s">
        <v>691</v>
      </c>
      <c r="I138">
        <v>2330</v>
      </c>
      <c r="J138">
        <v>233010</v>
      </c>
      <c r="K138">
        <v>1</v>
      </c>
      <c r="L138">
        <v>7</v>
      </c>
      <c r="M138">
        <f>VLOOKUP(A:A,'2330_Pivot'!E:F,2,0)</f>
        <v>17</v>
      </c>
      <c r="N138">
        <f>VLOOKUP(A:A,'2330_Pivot'!E:G,3,0)</f>
        <v>68.789999999999992</v>
      </c>
    </row>
    <row r="139" spans="1:14" x14ac:dyDescent="0.25">
      <c r="A139" t="s">
        <v>537</v>
      </c>
      <c r="B139" s="12">
        <v>42161</v>
      </c>
      <c r="C139" s="13">
        <v>0.46483796296296293</v>
      </c>
      <c r="D139">
        <v>42</v>
      </c>
      <c r="E139" t="s">
        <v>574</v>
      </c>
      <c r="F139" t="s">
        <v>577</v>
      </c>
      <c r="G139" t="s">
        <v>620</v>
      </c>
      <c r="H139" t="s">
        <v>346</v>
      </c>
      <c r="I139">
        <v>73821</v>
      </c>
      <c r="J139">
        <v>7382185</v>
      </c>
      <c r="K139">
        <v>1</v>
      </c>
      <c r="L139">
        <v>2.5</v>
      </c>
      <c r="M139">
        <f>VLOOKUP(A:A,'2330_Pivot'!E:F,2,0)</f>
        <v>17</v>
      </c>
      <c r="N139">
        <f>VLOOKUP(A:A,'2330_Pivot'!E:G,3,0)</f>
        <v>68.789999999999992</v>
      </c>
    </row>
    <row r="140" spans="1:14" x14ac:dyDescent="0.25">
      <c r="A140" t="s">
        <v>538</v>
      </c>
      <c r="B140" s="12">
        <v>42161</v>
      </c>
      <c r="C140" s="13">
        <v>0.49280092592592589</v>
      </c>
      <c r="D140">
        <v>42</v>
      </c>
      <c r="E140" t="s">
        <v>574</v>
      </c>
      <c r="F140" t="s">
        <v>580</v>
      </c>
      <c r="G140" t="s">
        <v>581</v>
      </c>
      <c r="H140" t="s">
        <v>1147</v>
      </c>
      <c r="I140">
        <v>56045</v>
      </c>
      <c r="J140">
        <v>5604582</v>
      </c>
      <c r="K140">
        <v>1</v>
      </c>
      <c r="L140">
        <v>7</v>
      </c>
      <c r="M140">
        <f>VLOOKUP(A:A,'2330_Pivot'!E:F,2,0)</f>
        <v>7</v>
      </c>
      <c r="N140">
        <f>VLOOKUP(A:A,'2330_Pivot'!E:G,3,0)</f>
        <v>43</v>
      </c>
    </row>
    <row r="141" spans="1:14" x14ac:dyDescent="0.25">
      <c r="A141" t="s">
        <v>538</v>
      </c>
      <c r="B141" s="12">
        <v>42161</v>
      </c>
      <c r="C141" s="13">
        <v>0.49280092592592589</v>
      </c>
      <c r="D141">
        <v>42</v>
      </c>
      <c r="E141" t="s">
        <v>574</v>
      </c>
      <c r="F141" t="s">
        <v>577</v>
      </c>
      <c r="G141" t="s">
        <v>620</v>
      </c>
      <c r="H141" t="s">
        <v>84</v>
      </c>
      <c r="I141">
        <v>73832</v>
      </c>
      <c r="J141">
        <v>7383276</v>
      </c>
      <c r="K141">
        <v>1</v>
      </c>
      <c r="L141">
        <v>3.5</v>
      </c>
      <c r="M141">
        <f>VLOOKUP(A:A,'2330_Pivot'!E:F,2,0)</f>
        <v>7</v>
      </c>
      <c r="N141">
        <f>VLOOKUP(A:A,'2330_Pivot'!E:G,3,0)</f>
        <v>43</v>
      </c>
    </row>
    <row r="142" spans="1:14" x14ac:dyDescent="0.25">
      <c r="A142" t="s">
        <v>538</v>
      </c>
      <c r="B142" s="12">
        <v>42161</v>
      </c>
      <c r="C142" s="13">
        <v>0.49280092592592589</v>
      </c>
      <c r="D142">
        <v>42</v>
      </c>
      <c r="E142" t="s">
        <v>574</v>
      </c>
      <c r="F142" t="s">
        <v>575</v>
      </c>
      <c r="G142" t="s">
        <v>576</v>
      </c>
      <c r="H142" t="s">
        <v>1148</v>
      </c>
      <c r="I142">
        <v>59326</v>
      </c>
      <c r="J142">
        <v>5932645</v>
      </c>
      <c r="K142">
        <v>1</v>
      </c>
      <c r="L142">
        <v>5</v>
      </c>
      <c r="M142">
        <f>VLOOKUP(A:A,'2330_Pivot'!E:F,2,0)</f>
        <v>7</v>
      </c>
      <c r="N142">
        <f>VLOOKUP(A:A,'2330_Pivot'!E:G,3,0)</f>
        <v>43</v>
      </c>
    </row>
    <row r="143" spans="1:14" x14ac:dyDescent="0.25">
      <c r="A143" t="s">
        <v>538</v>
      </c>
      <c r="B143" s="12">
        <v>42161</v>
      </c>
      <c r="C143" s="13">
        <v>0.49280092592592589</v>
      </c>
      <c r="D143">
        <v>42</v>
      </c>
      <c r="E143" t="s">
        <v>574</v>
      </c>
      <c r="F143" t="s">
        <v>577</v>
      </c>
      <c r="G143" t="s">
        <v>620</v>
      </c>
      <c r="H143" t="s">
        <v>84</v>
      </c>
      <c r="I143">
        <v>97035</v>
      </c>
      <c r="J143">
        <v>9703536</v>
      </c>
      <c r="K143">
        <v>1</v>
      </c>
      <c r="L143">
        <v>3.5</v>
      </c>
      <c r="M143">
        <f>VLOOKUP(A:A,'2330_Pivot'!E:F,2,0)</f>
        <v>7</v>
      </c>
      <c r="N143">
        <f>VLOOKUP(A:A,'2330_Pivot'!E:G,3,0)</f>
        <v>43</v>
      </c>
    </row>
    <row r="144" spans="1:14" x14ac:dyDescent="0.25">
      <c r="A144" t="s">
        <v>538</v>
      </c>
      <c r="B144" s="12">
        <v>42161</v>
      </c>
      <c r="C144" s="13">
        <v>0.49280092592592589</v>
      </c>
      <c r="D144">
        <v>42</v>
      </c>
      <c r="E144" t="s">
        <v>574</v>
      </c>
      <c r="F144" t="s">
        <v>580</v>
      </c>
      <c r="G144" t="s">
        <v>581</v>
      </c>
      <c r="H144" t="s">
        <v>1149</v>
      </c>
      <c r="I144">
        <v>55779</v>
      </c>
      <c r="J144">
        <v>5577968</v>
      </c>
      <c r="K144">
        <v>1</v>
      </c>
      <c r="L144">
        <v>8</v>
      </c>
      <c r="M144">
        <f>VLOOKUP(A:A,'2330_Pivot'!E:F,2,0)</f>
        <v>7</v>
      </c>
      <c r="N144">
        <f>VLOOKUP(A:A,'2330_Pivot'!E:G,3,0)</f>
        <v>43</v>
      </c>
    </row>
    <row r="145" spans="1:14" x14ac:dyDescent="0.25">
      <c r="A145" t="s">
        <v>538</v>
      </c>
      <c r="B145" s="12">
        <v>42161</v>
      </c>
      <c r="C145" s="13">
        <v>0.49280092592592589</v>
      </c>
      <c r="D145">
        <v>42</v>
      </c>
      <c r="E145" t="s">
        <v>574</v>
      </c>
      <c r="F145" t="s">
        <v>577</v>
      </c>
      <c r="G145" t="s">
        <v>603</v>
      </c>
      <c r="H145" t="s">
        <v>691</v>
      </c>
      <c r="I145">
        <v>2330</v>
      </c>
      <c r="J145">
        <v>233029</v>
      </c>
      <c r="K145">
        <v>1</v>
      </c>
      <c r="L145">
        <v>7</v>
      </c>
      <c r="M145">
        <f>VLOOKUP(A:A,'2330_Pivot'!E:F,2,0)</f>
        <v>7</v>
      </c>
      <c r="N145">
        <f>VLOOKUP(A:A,'2330_Pivot'!E:G,3,0)</f>
        <v>43</v>
      </c>
    </row>
    <row r="146" spans="1:14" x14ac:dyDescent="0.25">
      <c r="A146" t="s">
        <v>538</v>
      </c>
      <c r="B146" s="12">
        <v>42161</v>
      </c>
      <c r="C146" s="13">
        <v>0.49280092592592589</v>
      </c>
      <c r="D146">
        <v>42</v>
      </c>
      <c r="E146" t="s">
        <v>574</v>
      </c>
      <c r="F146" t="s">
        <v>577</v>
      </c>
      <c r="G146" t="s">
        <v>603</v>
      </c>
      <c r="H146" t="s">
        <v>39</v>
      </c>
      <c r="I146">
        <v>87951</v>
      </c>
      <c r="J146">
        <v>8795131</v>
      </c>
      <c r="K146">
        <v>1</v>
      </c>
      <c r="L146">
        <v>9</v>
      </c>
      <c r="M146">
        <f>VLOOKUP(A:A,'2330_Pivot'!E:F,2,0)</f>
        <v>7</v>
      </c>
      <c r="N146">
        <f>VLOOKUP(A:A,'2330_Pivot'!E:G,3,0)</f>
        <v>43</v>
      </c>
    </row>
    <row r="147" spans="1:14" x14ac:dyDescent="0.25">
      <c r="A147" t="s">
        <v>485</v>
      </c>
      <c r="B147" s="12">
        <v>42161</v>
      </c>
      <c r="C147" s="13">
        <v>0.49326388888888889</v>
      </c>
      <c r="D147">
        <v>42</v>
      </c>
      <c r="E147" t="s">
        <v>574</v>
      </c>
      <c r="F147" t="s">
        <v>577</v>
      </c>
      <c r="G147" t="s">
        <v>620</v>
      </c>
      <c r="H147" t="s">
        <v>962</v>
      </c>
      <c r="I147">
        <v>88851</v>
      </c>
      <c r="J147">
        <v>8885137</v>
      </c>
      <c r="K147">
        <v>1</v>
      </c>
      <c r="L147">
        <v>2.5</v>
      </c>
      <c r="M147">
        <f>VLOOKUP(A:A,'2330_Pivot'!E:F,2,0)</f>
        <v>5</v>
      </c>
      <c r="N147">
        <f>VLOOKUP(A:A,'2330_Pivot'!E:G,3,0)</f>
        <v>17.5</v>
      </c>
    </row>
    <row r="148" spans="1:14" x14ac:dyDescent="0.25">
      <c r="A148" t="s">
        <v>485</v>
      </c>
      <c r="B148" s="12">
        <v>42161</v>
      </c>
      <c r="C148" s="13">
        <v>0.49326388888888889</v>
      </c>
      <c r="D148">
        <v>42</v>
      </c>
      <c r="E148" t="s">
        <v>574</v>
      </c>
      <c r="F148" t="s">
        <v>577</v>
      </c>
      <c r="G148" t="s">
        <v>620</v>
      </c>
      <c r="H148" t="s">
        <v>30</v>
      </c>
      <c r="I148">
        <v>88848</v>
      </c>
      <c r="J148">
        <v>8884853</v>
      </c>
      <c r="K148">
        <v>1</v>
      </c>
      <c r="L148">
        <v>3</v>
      </c>
      <c r="M148">
        <f>VLOOKUP(A:A,'2330_Pivot'!E:F,2,0)</f>
        <v>5</v>
      </c>
      <c r="N148">
        <f>VLOOKUP(A:A,'2330_Pivot'!E:G,3,0)</f>
        <v>17.5</v>
      </c>
    </row>
    <row r="149" spans="1:14" x14ac:dyDescent="0.25">
      <c r="A149" t="s">
        <v>485</v>
      </c>
      <c r="B149" s="12">
        <v>42161</v>
      </c>
      <c r="C149" s="13">
        <v>0.49326388888888889</v>
      </c>
      <c r="D149">
        <v>42</v>
      </c>
      <c r="E149" t="s">
        <v>574</v>
      </c>
      <c r="F149" t="s">
        <v>577</v>
      </c>
      <c r="G149" t="s">
        <v>603</v>
      </c>
      <c r="H149" t="s">
        <v>691</v>
      </c>
      <c r="I149">
        <v>2330</v>
      </c>
      <c r="J149">
        <v>233027</v>
      </c>
      <c r="K149">
        <v>1</v>
      </c>
      <c r="L149">
        <v>7</v>
      </c>
      <c r="M149">
        <f>VLOOKUP(A:A,'2330_Pivot'!E:F,2,0)</f>
        <v>5</v>
      </c>
      <c r="N149">
        <f>VLOOKUP(A:A,'2330_Pivot'!E:G,3,0)</f>
        <v>17.5</v>
      </c>
    </row>
    <row r="150" spans="1:14" x14ac:dyDescent="0.25">
      <c r="A150" t="s">
        <v>485</v>
      </c>
      <c r="B150" s="12">
        <v>42161</v>
      </c>
      <c r="C150" s="13">
        <v>0.49326388888888889</v>
      </c>
      <c r="D150">
        <v>42</v>
      </c>
      <c r="E150" t="s">
        <v>574</v>
      </c>
      <c r="F150" t="s">
        <v>577</v>
      </c>
      <c r="G150" t="s">
        <v>620</v>
      </c>
      <c r="H150" t="s">
        <v>849</v>
      </c>
      <c r="I150">
        <v>88847</v>
      </c>
      <c r="J150">
        <v>8884741</v>
      </c>
      <c r="K150">
        <v>1</v>
      </c>
      <c r="L150">
        <v>2.5</v>
      </c>
      <c r="M150">
        <f>VLOOKUP(A:A,'2330_Pivot'!E:F,2,0)</f>
        <v>5</v>
      </c>
      <c r="N150">
        <f>VLOOKUP(A:A,'2330_Pivot'!E:G,3,0)</f>
        <v>17.5</v>
      </c>
    </row>
    <row r="151" spans="1:14" x14ac:dyDescent="0.25">
      <c r="A151" t="s">
        <v>485</v>
      </c>
      <c r="B151" s="12">
        <v>42161</v>
      </c>
      <c r="C151" s="13">
        <v>0.49326388888888889</v>
      </c>
      <c r="D151">
        <v>42</v>
      </c>
      <c r="E151" t="s">
        <v>574</v>
      </c>
      <c r="F151" t="s">
        <v>577</v>
      </c>
      <c r="G151" t="s">
        <v>620</v>
      </c>
      <c r="H151" t="s">
        <v>849</v>
      </c>
      <c r="I151">
        <v>88847</v>
      </c>
      <c r="J151">
        <v>8884741</v>
      </c>
      <c r="K151">
        <v>1</v>
      </c>
      <c r="L151">
        <v>2.5</v>
      </c>
      <c r="M151">
        <f>VLOOKUP(A:A,'2330_Pivot'!E:F,2,0)</f>
        <v>5</v>
      </c>
      <c r="N151">
        <f>VLOOKUP(A:A,'2330_Pivot'!E:G,3,0)</f>
        <v>17.5</v>
      </c>
    </row>
    <row r="152" spans="1:14" x14ac:dyDescent="0.25">
      <c r="A152" t="s">
        <v>539</v>
      </c>
      <c r="B152" s="12">
        <v>42161</v>
      </c>
      <c r="C152" s="13">
        <v>0.49796296296296294</v>
      </c>
      <c r="D152">
        <v>42</v>
      </c>
      <c r="E152" t="s">
        <v>574</v>
      </c>
      <c r="F152" t="s">
        <v>577</v>
      </c>
      <c r="G152" t="s">
        <v>603</v>
      </c>
      <c r="H152" t="s">
        <v>691</v>
      </c>
      <c r="I152">
        <v>2330</v>
      </c>
      <c r="J152">
        <v>233028</v>
      </c>
      <c r="K152">
        <v>1</v>
      </c>
      <c r="L152">
        <v>7</v>
      </c>
      <c r="M152">
        <f>VLOOKUP(A:A,'2330_Pivot'!E:F,2,0)</f>
        <v>1</v>
      </c>
      <c r="N152">
        <f>VLOOKUP(A:A,'2330_Pivot'!E:G,3,0)</f>
        <v>7</v>
      </c>
    </row>
    <row r="153" spans="1:14" x14ac:dyDescent="0.25">
      <c r="A153" t="s">
        <v>548</v>
      </c>
      <c r="B153" s="12">
        <v>42161</v>
      </c>
      <c r="C153" s="13">
        <v>0.5024305555555556</v>
      </c>
      <c r="D153">
        <v>42</v>
      </c>
      <c r="E153" t="s">
        <v>574</v>
      </c>
      <c r="F153" t="s">
        <v>599</v>
      </c>
      <c r="G153" t="s">
        <v>600</v>
      </c>
      <c r="H153" t="s">
        <v>1236</v>
      </c>
      <c r="I153">
        <v>2129</v>
      </c>
      <c r="J153">
        <v>212903</v>
      </c>
      <c r="K153">
        <v>1</v>
      </c>
      <c r="L153">
        <v>3</v>
      </c>
      <c r="M153">
        <f>VLOOKUP(A:A,'2330_Pivot'!E:F,2,0)</f>
        <v>24</v>
      </c>
      <c r="N153">
        <f>VLOOKUP(A:A,'2330_Pivot'!E:G,3,0)</f>
        <v>143</v>
      </c>
    </row>
    <row r="154" spans="1:14" x14ac:dyDescent="0.25">
      <c r="A154" t="s">
        <v>548</v>
      </c>
      <c r="B154" s="12">
        <v>42161</v>
      </c>
      <c r="C154" s="13">
        <v>0.5024305555555556</v>
      </c>
      <c r="D154">
        <v>42</v>
      </c>
      <c r="E154" t="s">
        <v>574</v>
      </c>
      <c r="F154" t="s">
        <v>599</v>
      </c>
      <c r="G154" t="s">
        <v>791</v>
      </c>
      <c r="H154" t="s">
        <v>1047</v>
      </c>
      <c r="I154">
        <v>3838</v>
      </c>
      <c r="J154">
        <v>383809</v>
      </c>
      <c r="K154">
        <v>1</v>
      </c>
      <c r="L154">
        <v>7</v>
      </c>
      <c r="M154">
        <f>VLOOKUP(A:A,'2330_Pivot'!E:F,2,0)</f>
        <v>24</v>
      </c>
      <c r="N154">
        <f>VLOOKUP(A:A,'2330_Pivot'!E:G,3,0)</f>
        <v>143</v>
      </c>
    </row>
    <row r="155" spans="1:14" x14ac:dyDescent="0.25">
      <c r="A155" t="s">
        <v>548</v>
      </c>
      <c r="B155" s="12">
        <v>42161</v>
      </c>
      <c r="C155" s="13">
        <v>0.5024305555555556</v>
      </c>
      <c r="D155">
        <v>42</v>
      </c>
      <c r="E155" t="s">
        <v>574</v>
      </c>
      <c r="F155" t="s">
        <v>599</v>
      </c>
      <c r="G155" t="s">
        <v>726</v>
      </c>
      <c r="H155" t="s">
        <v>1114</v>
      </c>
      <c r="I155">
        <v>1345</v>
      </c>
      <c r="J155">
        <v>134505</v>
      </c>
      <c r="K155">
        <v>1</v>
      </c>
      <c r="L155">
        <v>2</v>
      </c>
      <c r="M155">
        <f>VLOOKUP(A:A,'2330_Pivot'!E:F,2,0)</f>
        <v>24</v>
      </c>
      <c r="N155">
        <f>VLOOKUP(A:A,'2330_Pivot'!E:G,3,0)</f>
        <v>143</v>
      </c>
    </row>
    <row r="156" spans="1:14" x14ac:dyDescent="0.25">
      <c r="A156" t="s">
        <v>548</v>
      </c>
      <c r="B156" s="12">
        <v>42161</v>
      </c>
      <c r="C156" s="13">
        <v>0.5024305555555556</v>
      </c>
      <c r="D156">
        <v>42</v>
      </c>
      <c r="E156" t="s">
        <v>574</v>
      </c>
      <c r="F156" t="s">
        <v>589</v>
      </c>
      <c r="G156" t="s">
        <v>590</v>
      </c>
      <c r="H156" t="s">
        <v>1180</v>
      </c>
      <c r="I156">
        <v>4119</v>
      </c>
      <c r="J156">
        <v>411901</v>
      </c>
      <c r="K156">
        <v>1</v>
      </c>
      <c r="L156">
        <v>15</v>
      </c>
      <c r="M156">
        <f>VLOOKUP(A:A,'2330_Pivot'!E:F,2,0)</f>
        <v>24</v>
      </c>
      <c r="N156">
        <f>VLOOKUP(A:A,'2330_Pivot'!E:G,3,0)</f>
        <v>143</v>
      </c>
    </row>
    <row r="157" spans="1:14" x14ac:dyDescent="0.25">
      <c r="A157" t="s">
        <v>548</v>
      </c>
      <c r="B157" s="12">
        <v>42161</v>
      </c>
      <c r="C157" s="13">
        <v>0.5024305555555556</v>
      </c>
      <c r="D157">
        <v>42</v>
      </c>
      <c r="E157" t="s">
        <v>574</v>
      </c>
      <c r="F157" t="s">
        <v>591</v>
      </c>
      <c r="G157" t="s">
        <v>602</v>
      </c>
      <c r="H157" t="s">
        <v>372</v>
      </c>
      <c r="I157">
        <v>78252</v>
      </c>
      <c r="J157">
        <v>7825271</v>
      </c>
      <c r="K157">
        <v>1</v>
      </c>
      <c r="L157">
        <v>6</v>
      </c>
      <c r="M157">
        <f>VLOOKUP(A:A,'2330_Pivot'!E:F,2,0)</f>
        <v>24</v>
      </c>
      <c r="N157">
        <f>VLOOKUP(A:A,'2330_Pivot'!E:G,3,0)</f>
        <v>143</v>
      </c>
    </row>
    <row r="158" spans="1:14" x14ac:dyDescent="0.25">
      <c r="A158" t="s">
        <v>548</v>
      </c>
      <c r="B158" s="12">
        <v>42161</v>
      </c>
      <c r="C158" s="13">
        <v>0.5024305555555556</v>
      </c>
      <c r="D158">
        <v>42</v>
      </c>
      <c r="E158" t="s">
        <v>574</v>
      </c>
      <c r="F158" t="s">
        <v>599</v>
      </c>
      <c r="G158" t="s">
        <v>612</v>
      </c>
      <c r="H158" t="s">
        <v>828</v>
      </c>
      <c r="I158">
        <v>47371</v>
      </c>
      <c r="J158">
        <v>4737154</v>
      </c>
      <c r="K158">
        <v>1</v>
      </c>
      <c r="L158">
        <v>6</v>
      </c>
      <c r="M158">
        <f>VLOOKUP(A:A,'2330_Pivot'!E:F,2,0)</f>
        <v>24</v>
      </c>
      <c r="N158">
        <f>VLOOKUP(A:A,'2330_Pivot'!E:G,3,0)</f>
        <v>143</v>
      </c>
    </row>
    <row r="159" spans="1:14" x14ac:dyDescent="0.25">
      <c r="A159" t="s">
        <v>548</v>
      </c>
      <c r="B159" s="12">
        <v>42161</v>
      </c>
      <c r="C159" s="13">
        <v>0.5024305555555556</v>
      </c>
      <c r="D159">
        <v>42</v>
      </c>
      <c r="E159" t="s">
        <v>574</v>
      </c>
      <c r="F159" t="s">
        <v>599</v>
      </c>
      <c r="G159" t="s">
        <v>791</v>
      </c>
      <c r="H159" t="s">
        <v>1237</v>
      </c>
      <c r="I159">
        <v>1882</v>
      </c>
      <c r="J159">
        <v>188213</v>
      </c>
      <c r="K159">
        <v>1</v>
      </c>
      <c r="L159">
        <v>5</v>
      </c>
      <c r="M159">
        <f>VLOOKUP(A:A,'2330_Pivot'!E:F,2,0)</f>
        <v>24</v>
      </c>
      <c r="N159">
        <f>VLOOKUP(A:A,'2330_Pivot'!E:G,3,0)</f>
        <v>143</v>
      </c>
    </row>
    <row r="160" spans="1:14" x14ac:dyDescent="0.25">
      <c r="A160" t="s">
        <v>548</v>
      </c>
      <c r="B160" s="12">
        <v>42161</v>
      </c>
      <c r="C160" s="13">
        <v>0.5024305555555556</v>
      </c>
      <c r="D160">
        <v>42</v>
      </c>
      <c r="E160" t="s">
        <v>574</v>
      </c>
      <c r="F160" t="s">
        <v>599</v>
      </c>
      <c r="G160" t="s">
        <v>818</v>
      </c>
      <c r="H160" t="s">
        <v>1238</v>
      </c>
      <c r="I160">
        <v>1348</v>
      </c>
      <c r="J160">
        <v>134807</v>
      </c>
      <c r="K160">
        <v>1</v>
      </c>
      <c r="L160">
        <v>12</v>
      </c>
      <c r="M160">
        <f>VLOOKUP(A:A,'2330_Pivot'!E:F,2,0)</f>
        <v>24</v>
      </c>
      <c r="N160">
        <f>VLOOKUP(A:A,'2330_Pivot'!E:G,3,0)</f>
        <v>143</v>
      </c>
    </row>
    <row r="161" spans="1:14" x14ac:dyDescent="0.25">
      <c r="A161" t="s">
        <v>548</v>
      </c>
      <c r="B161" s="12">
        <v>42161</v>
      </c>
      <c r="C161" s="13">
        <v>0.5024305555555556</v>
      </c>
      <c r="D161">
        <v>42</v>
      </c>
      <c r="E161" t="s">
        <v>574</v>
      </c>
      <c r="F161" t="s">
        <v>591</v>
      </c>
      <c r="G161" t="s">
        <v>660</v>
      </c>
      <c r="H161" t="s">
        <v>1013</v>
      </c>
      <c r="I161">
        <v>78261</v>
      </c>
      <c r="J161">
        <v>7826173</v>
      </c>
      <c r="K161">
        <v>1</v>
      </c>
      <c r="L161">
        <v>1.5</v>
      </c>
      <c r="M161">
        <f>VLOOKUP(A:A,'2330_Pivot'!E:F,2,0)</f>
        <v>24</v>
      </c>
      <c r="N161">
        <f>VLOOKUP(A:A,'2330_Pivot'!E:G,3,0)</f>
        <v>143</v>
      </c>
    </row>
    <row r="162" spans="1:14" x14ac:dyDescent="0.25">
      <c r="A162" t="s">
        <v>548</v>
      </c>
      <c r="B162" s="12">
        <v>42161</v>
      </c>
      <c r="C162" s="13">
        <v>0.5024305555555556</v>
      </c>
      <c r="D162">
        <v>42</v>
      </c>
      <c r="E162" t="s">
        <v>574</v>
      </c>
      <c r="F162" t="s">
        <v>599</v>
      </c>
      <c r="G162" t="s">
        <v>705</v>
      </c>
      <c r="H162" t="s">
        <v>830</v>
      </c>
      <c r="I162">
        <v>57107</v>
      </c>
      <c r="J162">
        <v>57107</v>
      </c>
      <c r="K162">
        <v>1</v>
      </c>
      <c r="L162">
        <v>10</v>
      </c>
      <c r="M162">
        <f>VLOOKUP(A:A,'2330_Pivot'!E:F,2,0)</f>
        <v>24</v>
      </c>
      <c r="N162">
        <f>VLOOKUP(A:A,'2330_Pivot'!E:G,3,0)</f>
        <v>143</v>
      </c>
    </row>
    <row r="163" spans="1:14" x14ac:dyDescent="0.25">
      <c r="A163" t="s">
        <v>548</v>
      </c>
      <c r="B163" s="12">
        <v>42161</v>
      </c>
      <c r="C163" s="13">
        <v>0.5024305555555556</v>
      </c>
      <c r="D163">
        <v>42</v>
      </c>
      <c r="E163" t="s">
        <v>574</v>
      </c>
      <c r="F163" t="s">
        <v>577</v>
      </c>
      <c r="G163" t="s">
        <v>620</v>
      </c>
      <c r="H163" t="s">
        <v>30</v>
      </c>
      <c r="I163">
        <v>88848</v>
      </c>
      <c r="J163">
        <v>8884871</v>
      </c>
      <c r="K163">
        <v>2</v>
      </c>
      <c r="L163">
        <v>6</v>
      </c>
      <c r="M163">
        <f>VLOOKUP(A:A,'2330_Pivot'!E:F,2,0)</f>
        <v>24</v>
      </c>
      <c r="N163">
        <f>VLOOKUP(A:A,'2330_Pivot'!E:G,3,0)</f>
        <v>143</v>
      </c>
    </row>
    <row r="164" spans="1:14" x14ac:dyDescent="0.25">
      <c r="A164" t="s">
        <v>548</v>
      </c>
      <c r="B164" s="12">
        <v>42161</v>
      </c>
      <c r="C164" s="13">
        <v>0.5024305555555556</v>
      </c>
      <c r="D164">
        <v>42</v>
      </c>
      <c r="E164" t="s">
        <v>574</v>
      </c>
      <c r="F164" t="s">
        <v>577</v>
      </c>
      <c r="G164" t="s">
        <v>609</v>
      </c>
      <c r="H164" t="s">
        <v>36</v>
      </c>
      <c r="I164">
        <v>87886</v>
      </c>
      <c r="J164">
        <v>8788625</v>
      </c>
      <c r="K164">
        <v>1</v>
      </c>
      <c r="L164">
        <v>7</v>
      </c>
      <c r="M164">
        <f>VLOOKUP(A:A,'2330_Pivot'!E:F,2,0)</f>
        <v>24</v>
      </c>
      <c r="N164">
        <f>VLOOKUP(A:A,'2330_Pivot'!E:G,3,0)</f>
        <v>143</v>
      </c>
    </row>
    <row r="165" spans="1:14" x14ac:dyDescent="0.25">
      <c r="A165" t="s">
        <v>548</v>
      </c>
      <c r="B165" s="12">
        <v>42161</v>
      </c>
      <c r="C165" s="13">
        <v>0.5024305555555556</v>
      </c>
      <c r="D165">
        <v>42</v>
      </c>
      <c r="E165" t="s">
        <v>574</v>
      </c>
      <c r="F165" t="s">
        <v>577</v>
      </c>
      <c r="G165" t="s">
        <v>620</v>
      </c>
      <c r="H165" t="s">
        <v>83</v>
      </c>
      <c r="I165">
        <v>85543</v>
      </c>
      <c r="J165">
        <v>8554387</v>
      </c>
      <c r="K165">
        <v>1</v>
      </c>
      <c r="L165">
        <v>3</v>
      </c>
      <c r="M165">
        <f>VLOOKUP(A:A,'2330_Pivot'!E:F,2,0)</f>
        <v>24</v>
      </c>
      <c r="N165">
        <f>VLOOKUP(A:A,'2330_Pivot'!E:G,3,0)</f>
        <v>143</v>
      </c>
    </row>
    <row r="166" spans="1:14" x14ac:dyDescent="0.25">
      <c r="A166" t="s">
        <v>548</v>
      </c>
      <c r="B166" s="12">
        <v>42161</v>
      </c>
      <c r="C166" s="13">
        <v>0.5024305555555556</v>
      </c>
      <c r="D166">
        <v>42</v>
      </c>
      <c r="E166" t="s">
        <v>574</v>
      </c>
      <c r="F166" t="s">
        <v>577</v>
      </c>
      <c r="G166" t="s">
        <v>620</v>
      </c>
      <c r="H166" t="s">
        <v>753</v>
      </c>
      <c r="I166">
        <v>86247</v>
      </c>
      <c r="J166">
        <v>8624722</v>
      </c>
      <c r="K166">
        <v>1</v>
      </c>
      <c r="L166">
        <v>3.5</v>
      </c>
      <c r="M166">
        <f>VLOOKUP(A:A,'2330_Pivot'!E:F,2,0)</f>
        <v>24</v>
      </c>
      <c r="N166">
        <f>VLOOKUP(A:A,'2330_Pivot'!E:G,3,0)</f>
        <v>143</v>
      </c>
    </row>
    <row r="167" spans="1:14" x14ac:dyDescent="0.25">
      <c r="A167" t="s">
        <v>548</v>
      </c>
      <c r="B167" s="12">
        <v>42161</v>
      </c>
      <c r="C167" s="13">
        <v>0.5024305555555556</v>
      </c>
      <c r="D167">
        <v>42</v>
      </c>
      <c r="E167" t="s">
        <v>574</v>
      </c>
      <c r="F167" t="s">
        <v>577</v>
      </c>
      <c r="G167" t="s">
        <v>620</v>
      </c>
      <c r="H167" t="s">
        <v>85</v>
      </c>
      <c r="I167">
        <v>73828</v>
      </c>
      <c r="J167">
        <v>7382872</v>
      </c>
      <c r="K167">
        <v>1</v>
      </c>
      <c r="L167">
        <v>3.5</v>
      </c>
      <c r="M167">
        <f>VLOOKUP(A:A,'2330_Pivot'!E:F,2,0)</f>
        <v>24</v>
      </c>
      <c r="N167">
        <f>VLOOKUP(A:A,'2330_Pivot'!E:G,3,0)</f>
        <v>143</v>
      </c>
    </row>
    <row r="168" spans="1:14" x14ac:dyDescent="0.25">
      <c r="A168" t="s">
        <v>548</v>
      </c>
      <c r="B168" s="12">
        <v>42161</v>
      </c>
      <c r="C168" s="13">
        <v>0.5024305555555556</v>
      </c>
      <c r="D168">
        <v>42</v>
      </c>
      <c r="E168" t="s">
        <v>574</v>
      </c>
      <c r="F168" t="s">
        <v>589</v>
      </c>
      <c r="G168" t="s">
        <v>652</v>
      </c>
      <c r="H168" t="s">
        <v>754</v>
      </c>
      <c r="I168">
        <v>10848</v>
      </c>
      <c r="J168">
        <v>1084817</v>
      </c>
      <c r="K168">
        <v>1</v>
      </c>
      <c r="L168">
        <v>3</v>
      </c>
      <c r="M168">
        <f>VLOOKUP(A:A,'2330_Pivot'!E:F,2,0)</f>
        <v>24</v>
      </c>
      <c r="N168">
        <f>VLOOKUP(A:A,'2330_Pivot'!E:G,3,0)</f>
        <v>143</v>
      </c>
    </row>
    <row r="169" spans="1:14" x14ac:dyDescent="0.25">
      <c r="A169" t="s">
        <v>548</v>
      </c>
      <c r="B169" s="12">
        <v>42161</v>
      </c>
      <c r="C169" s="13">
        <v>0.5024305555555556</v>
      </c>
      <c r="D169">
        <v>42</v>
      </c>
      <c r="E169" t="s">
        <v>574</v>
      </c>
      <c r="F169" t="s">
        <v>589</v>
      </c>
      <c r="G169" t="s">
        <v>808</v>
      </c>
      <c r="H169" t="s">
        <v>1183</v>
      </c>
      <c r="I169">
        <v>12223</v>
      </c>
      <c r="J169">
        <v>1222318</v>
      </c>
      <c r="K169">
        <v>1</v>
      </c>
      <c r="L169">
        <v>2</v>
      </c>
      <c r="M169">
        <f>VLOOKUP(A:A,'2330_Pivot'!E:F,2,0)</f>
        <v>24</v>
      </c>
      <c r="N169">
        <f>VLOOKUP(A:A,'2330_Pivot'!E:G,3,0)</f>
        <v>143</v>
      </c>
    </row>
    <row r="170" spans="1:14" x14ac:dyDescent="0.25">
      <c r="A170" t="s">
        <v>548</v>
      </c>
      <c r="B170" s="12">
        <v>42161</v>
      </c>
      <c r="C170" s="13">
        <v>0.5024305555555556</v>
      </c>
      <c r="D170">
        <v>42</v>
      </c>
      <c r="E170" t="s">
        <v>574</v>
      </c>
      <c r="F170" t="s">
        <v>599</v>
      </c>
      <c r="G170" t="s">
        <v>705</v>
      </c>
      <c r="H170" t="s">
        <v>830</v>
      </c>
      <c r="I170">
        <v>57103</v>
      </c>
      <c r="J170">
        <v>57103</v>
      </c>
      <c r="K170">
        <v>1</v>
      </c>
      <c r="L170">
        <v>10</v>
      </c>
      <c r="M170">
        <f>VLOOKUP(A:A,'2330_Pivot'!E:F,2,0)</f>
        <v>24</v>
      </c>
      <c r="N170">
        <f>VLOOKUP(A:A,'2330_Pivot'!E:G,3,0)</f>
        <v>143</v>
      </c>
    </row>
    <row r="171" spans="1:14" x14ac:dyDescent="0.25">
      <c r="A171" t="s">
        <v>548</v>
      </c>
      <c r="B171" s="12">
        <v>42161</v>
      </c>
      <c r="C171" s="13">
        <v>0.5024305555555556</v>
      </c>
      <c r="D171">
        <v>42</v>
      </c>
      <c r="E171" t="s">
        <v>574</v>
      </c>
      <c r="F171" t="s">
        <v>599</v>
      </c>
      <c r="G171" t="s">
        <v>878</v>
      </c>
      <c r="H171" t="s">
        <v>6</v>
      </c>
      <c r="I171">
        <v>1</v>
      </c>
      <c r="J171">
        <v>1</v>
      </c>
      <c r="K171">
        <v>1</v>
      </c>
      <c r="L171">
        <v>0.5</v>
      </c>
      <c r="M171">
        <f>VLOOKUP(A:A,'2330_Pivot'!E:F,2,0)</f>
        <v>24</v>
      </c>
      <c r="N171">
        <f>VLOOKUP(A:A,'2330_Pivot'!E:G,3,0)</f>
        <v>143</v>
      </c>
    </row>
    <row r="172" spans="1:14" x14ac:dyDescent="0.25">
      <c r="A172" t="s">
        <v>548</v>
      </c>
      <c r="B172" s="12">
        <v>42161</v>
      </c>
      <c r="C172" s="13">
        <v>0.5024305555555556</v>
      </c>
      <c r="D172">
        <v>42</v>
      </c>
      <c r="E172" t="s">
        <v>574</v>
      </c>
      <c r="F172" t="s">
        <v>577</v>
      </c>
      <c r="G172" t="s">
        <v>609</v>
      </c>
      <c r="H172" t="s">
        <v>670</v>
      </c>
      <c r="I172">
        <v>87377</v>
      </c>
      <c r="J172">
        <v>8737754</v>
      </c>
      <c r="K172">
        <v>1</v>
      </c>
      <c r="L172">
        <v>6</v>
      </c>
      <c r="M172">
        <f>VLOOKUP(A:A,'2330_Pivot'!E:F,2,0)</f>
        <v>24</v>
      </c>
      <c r="N172">
        <f>VLOOKUP(A:A,'2330_Pivot'!E:G,3,0)</f>
        <v>143</v>
      </c>
    </row>
    <row r="173" spans="1:14" x14ac:dyDescent="0.25">
      <c r="A173" t="s">
        <v>548</v>
      </c>
      <c r="B173" s="12">
        <v>42161</v>
      </c>
      <c r="C173" s="13">
        <v>0.5024305555555556</v>
      </c>
      <c r="D173">
        <v>42</v>
      </c>
      <c r="E173" t="s">
        <v>574</v>
      </c>
      <c r="F173" t="s">
        <v>591</v>
      </c>
      <c r="G173" t="s">
        <v>806</v>
      </c>
      <c r="H173" t="s">
        <v>1239</v>
      </c>
      <c r="I173">
        <v>75501</v>
      </c>
      <c r="J173">
        <v>7550191</v>
      </c>
      <c r="K173">
        <v>1</v>
      </c>
      <c r="L173">
        <v>15</v>
      </c>
      <c r="M173">
        <f>VLOOKUP(A:A,'2330_Pivot'!E:F,2,0)</f>
        <v>24</v>
      </c>
      <c r="N173">
        <f>VLOOKUP(A:A,'2330_Pivot'!E:G,3,0)</f>
        <v>143</v>
      </c>
    </row>
    <row r="174" spans="1:14" x14ac:dyDescent="0.25">
      <c r="A174" t="s">
        <v>548</v>
      </c>
      <c r="B174" s="12">
        <v>42161</v>
      </c>
      <c r="C174" s="13">
        <v>0.5024305555555556</v>
      </c>
      <c r="D174">
        <v>42</v>
      </c>
      <c r="E174" t="s">
        <v>574</v>
      </c>
      <c r="F174" t="s">
        <v>577</v>
      </c>
      <c r="G174" t="s">
        <v>603</v>
      </c>
      <c r="H174" t="s">
        <v>691</v>
      </c>
      <c r="I174">
        <v>2330</v>
      </c>
      <c r="J174">
        <v>233021</v>
      </c>
      <c r="K174">
        <v>1</v>
      </c>
      <c r="L174">
        <v>7</v>
      </c>
      <c r="M174">
        <f>VLOOKUP(A:A,'2330_Pivot'!E:F,2,0)</f>
        <v>24</v>
      </c>
      <c r="N174">
        <f>VLOOKUP(A:A,'2330_Pivot'!E:G,3,0)</f>
        <v>143</v>
      </c>
    </row>
    <row r="175" spans="1:14" x14ac:dyDescent="0.25">
      <c r="A175" t="s">
        <v>548</v>
      </c>
      <c r="B175" s="12">
        <v>42161</v>
      </c>
      <c r="C175" s="13">
        <v>0.5024305555555556</v>
      </c>
      <c r="D175">
        <v>42</v>
      </c>
      <c r="E175" t="s">
        <v>574</v>
      </c>
      <c r="F175" t="s">
        <v>599</v>
      </c>
      <c r="G175" t="s">
        <v>705</v>
      </c>
      <c r="H175" t="s">
        <v>885</v>
      </c>
      <c r="I175">
        <v>39717</v>
      </c>
      <c r="J175">
        <v>39717</v>
      </c>
      <c r="K175">
        <v>1</v>
      </c>
      <c r="L175">
        <v>3</v>
      </c>
      <c r="M175">
        <f>VLOOKUP(A:A,'2330_Pivot'!E:F,2,0)</f>
        <v>24</v>
      </c>
      <c r="N175">
        <f>VLOOKUP(A:A,'2330_Pivot'!E:G,3,0)</f>
        <v>143</v>
      </c>
    </row>
    <row r="176" spans="1:14" x14ac:dyDescent="0.25">
      <c r="A176" t="s">
        <v>548</v>
      </c>
      <c r="B176" s="12">
        <v>42161</v>
      </c>
      <c r="C176" s="13">
        <v>0.5024305555555556</v>
      </c>
      <c r="D176">
        <v>42</v>
      </c>
      <c r="E176" t="s">
        <v>574</v>
      </c>
      <c r="F176" t="s">
        <v>599</v>
      </c>
      <c r="G176" t="s">
        <v>612</v>
      </c>
      <c r="H176" t="s">
        <v>872</v>
      </c>
      <c r="I176">
        <v>47339</v>
      </c>
      <c r="J176">
        <v>4733961</v>
      </c>
      <c r="K176">
        <v>1</v>
      </c>
      <c r="L176">
        <v>6</v>
      </c>
      <c r="M176">
        <f>VLOOKUP(A:A,'2330_Pivot'!E:F,2,0)</f>
        <v>24</v>
      </c>
      <c r="N176">
        <f>VLOOKUP(A:A,'2330_Pivot'!E:G,3,0)</f>
        <v>143</v>
      </c>
    </row>
    <row r="177" spans="1:14" x14ac:dyDescent="0.25">
      <c r="A177" t="s">
        <v>543</v>
      </c>
      <c r="B177" s="12">
        <v>42161</v>
      </c>
      <c r="C177" s="13">
        <v>0.50366898148148154</v>
      </c>
      <c r="D177">
        <v>42</v>
      </c>
      <c r="E177" t="s">
        <v>574</v>
      </c>
      <c r="F177" t="s">
        <v>599</v>
      </c>
      <c r="G177" t="s">
        <v>600</v>
      </c>
      <c r="H177" t="s">
        <v>263</v>
      </c>
      <c r="I177">
        <v>48551</v>
      </c>
      <c r="J177">
        <v>4855161</v>
      </c>
      <c r="K177">
        <v>1</v>
      </c>
      <c r="L177">
        <v>3</v>
      </c>
      <c r="M177">
        <f>VLOOKUP(A:A,'2330_Pivot'!E:F,2,0)</f>
        <v>8</v>
      </c>
      <c r="N177">
        <f>VLOOKUP(A:A,'2330_Pivot'!E:G,3,0)</f>
        <v>33.5</v>
      </c>
    </row>
    <row r="178" spans="1:14" x14ac:dyDescent="0.25">
      <c r="A178" t="s">
        <v>543</v>
      </c>
      <c r="B178" s="12">
        <v>42161</v>
      </c>
      <c r="C178" s="13">
        <v>0.50366898148148154</v>
      </c>
      <c r="D178">
        <v>42</v>
      </c>
      <c r="E178" t="s">
        <v>574</v>
      </c>
      <c r="F178" t="s">
        <v>599</v>
      </c>
      <c r="G178" t="s">
        <v>600</v>
      </c>
      <c r="H178" t="s">
        <v>263</v>
      </c>
      <c r="I178">
        <v>48551</v>
      </c>
      <c r="J178">
        <v>4855161</v>
      </c>
      <c r="K178">
        <v>1</v>
      </c>
      <c r="L178">
        <v>3</v>
      </c>
      <c r="M178">
        <f>VLOOKUP(A:A,'2330_Pivot'!E:F,2,0)</f>
        <v>8</v>
      </c>
      <c r="N178">
        <f>VLOOKUP(A:A,'2330_Pivot'!E:G,3,0)</f>
        <v>33.5</v>
      </c>
    </row>
    <row r="179" spans="1:14" x14ac:dyDescent="0.25">
      <c r="A179" t="s">
        <v>543</v>
      </c>
      <c r="B179" s="12">
        <v>42161</v>
      </c>
      <c r="C179" s="13">
        <v>0.50366898148148154</v>
      </c>
      <c r="D179">
        <v>42</v>
      </c>
      <c r="E179" t="s">
        <v>574</v>
      </c>
      <c r="F179" t="s">
        <v>577</v>
      </c>
      <c r="G179" t="s">
        <v>603</v>
      </c>
      <c r="H179" t="s">
        <v>807</v>
      </c>
      <c r="I179">
        <v>86706</v>
      </c>
      <c r="J179">
        <v>8670612</v>
      </c>
      <c r="K179">
        <v>1</v>
      </c>
      <c r="L179">
        <v>5</v>
      </c>
      <c r="M179">
        <f>VLOOKUP(A:A,'2330_Pivot'!E:F,2,0)</f>
        <v>8</v>
      </c>
      <c r="N179">
        <f>VLOOKUP(A:A,'2330_Pivot'!E:G,3,0)</f>
        <v>33.5</v>
      </c>
    </row>
    <row r="180" spans="1:14" x14ac:dyDescent="0.25">
      <c r="A180" t="s">
        <v>543</v>
      </c>
      <c r="B180" s="12">
        <v>42161</v>
      </c>
      <c r="C180" s="13">
        <v>0.50366898148148154</v>
      </c>
      <c r="D180">
        <v>42</v>
      </c>
      <c r="E180" t="s">
        <v>574</v>
      </c>
      <c r="F180" t="s">
        <v>577</v>
      </c>
      <c r="G180" t="s">
        <v>732</v>
      </c>
      <c r="H180" t="s">
        <v>801</v>
      </c>
      <c r="I180">
        <v>73779</v>
      </c>
      <c r="J180">
        <v>7377921</v>
      </c>
      <c r="K180">
        <v>1</v>
      </c>
      <c r="L180">
        <v>3</v>
      </c>
      <c r="M180">
        <f>VLOOKUP(A:A,'2330_Pivot'!E:F,2,0)</f>
        <v>8</v>
      </c>
      <c r="N180">
        <f>VLOOKUP(A:A,'2330_Pivot'!E:G,3,0)</f>
        <v>33.5</v>
      </c>
    </row>
    <row r="181" spans="1:14" x14ac:dyDescent="0.25">
      <c r="A181" t="s">
        <v>543</v>
      </c>
      <c r="B181" s="12">
        <v>42161</v>
      </c>
      <c r="C181" s="13">
        <v>0.50366898148148154</v>
      </c>
      <c r="D181">
        <v>42</v>
      </c>
      <c r="E181" t="s">
        <v>574</v>
      </c>
      <c r="F181" t="s">
        <v>577</v>
      </c>
      <c r="G181" t="s">
        <v>603</v>
      </c>
      <c r="H181" t="s">
        <v>807</v>
      </c>
      <c r="I181">
        <v>86719</v>
      </c>
      <c r="J181">
        <v>8671935</v>
      </c>
      <c r="K181">
        <v>1</v>
      </c>
      <c r="L181">
        <v>5</v>
      </c>
      <c r="M181">
        <f>VLOOKUP(A:A,'2330_Pivot'!E:F,2,0)</f>
        <v>8</v>
      </c>
      <c r="N181">
        <f>VLOOKUP(A:A,'2330_Pivot'!E:G,3,0)</f>
        <v>33.5</v>
      </c>
    </row>
    <row r="182" spans="1:14" x14ac:dyDescent="0.25">
      <c r="A182" t="s">
        <v>543</v>
      </c>
      <c r="B182" s="12">
        <v>42161</v>
      </c>
      <c r="C182" s="13">
        <v>0.50366898148148154</v>
      </c>
      <c r="D182">
        <v>42</v>
      </c>
      <c r="E182" t="s">
        <v>574</v>
      </c>
      <c r="F182" t="s">
        <v>584</v>
      </c>
      <c r="G182" t="s">
        <v>585</v>
      </c>
      <c r="H182" t="s">
        <v>285</v>
      </c>
      <c r="I182">
        <v>61456</v>
      </c>
      <c r="J182">
        <v>6145611</v>
      </c>
      <c r="K182">
        <v>1</v>
      </c>
      <c r="L182">
        <v>6</v>
      </c>
      <c r="M182">
        <f>VLOOKUP(A:A,'2330_Pivot'!E:F,2,0)</f>
        <v>8</v>
      </c>
      <c r="N182">
        <f>VLOOKUP(A:A,'2330_Pivot'!E:G,3,0)</f>
        <v>33.5</v>
      </c>
    </row>
    <row r="183" spans="1:14" x14ac:dyDescent="0.25">
      <c r="A183" t="s">
        <v>543</v>
      </c>
      <c r="B183" s="12">
        <v>42161</v>
      </c>
      <c r="C183" s="13">
        <v>0.50366898148148154</v>
      </c>
      <c r="D183">
        <v>42</v>
      </c>
      <c r="E183" t="s">
        <v>574</v>
      </c>
      <c r="F183" t="s">
        <v>580</v>
      </c>
      <c r="G183" t="s">
        <v>736</v>
      </c>
      <c r="H183" t="s">
        <v>1079</v>
      </c>
      <c r="I183">
        <v>57645</v>
      </c>
      <c r="J183">
        <v>5764544</v>
      </c>
      <c r="K183">
        <v>1</v>
      </c>
      <c r="L183">
        <v>1.5</v>
      </c>
      <c r="M183">
        <f>VLOOKUP(A:A,'2330_Pivot'!E:F,2,0)</f>
        <v>8</v>
      </c>
      <c r="N183">
        <f>VLOOKUP(A:A,'2330_Pivot'!E:G,3,0)</f>
        <v>33.5</v>
      </c>
    </row>
    <row r="184" spans="1:14" x14ac:dyDescent="0.25">
      <c r="A184" t="s">
        <v>543</v>
      </c>
      <c r="B184" s="12">
        <v>42161</v>
      </c>
      <c r="C184" s="13">
        <v>0.50366898148148154</v>
      </c>
      <c r="D184">
        <v>42</v>
      </c>
      <c r="E184" t="s">
        <v>574</v>
      </c>
      <c r="F184" t="s">
        <v>577</v>
      </c>
      <c r="G184" t="s">
        <v>603</v>
      </c>
      <c r="H184" t="s">
        <v>691</v>
      </c>
      <c r="I184">
        <v>2330</v>
      </c>
      <c r="J184">
        <v>233035</v>
      </c>
      <c r="K184">
        <v>1</v>
      </c>
      <c r="L184">
        <v>7</v>
      </c>
      <c r="M184">
        <f>VLOOKUP(A:A,'2330_Pivot'!E:F,2,0)</f>
        <v>8</v>
      </c>
      <c r="N184">
        <f>VLOOKUP(A:A,'2330_Pivot'!E:G,3,0)</f>
        <v>33.5</v>
      </c>
    </row>
    <row r="185" spans="1:14" x14ac:dyDescent="0.25">
      <c r="A185" t="s">
        <v>451</v>
      </c>
      <c r="B185" s="12">
        <v>42161</v>
      </c>
      <c r="C185" s="13">
        <v>0.50413194444444442</v>
      </c>
      <c r="D185">
        <v>42</v>
      </c>
      <c r="E185" t="s">
        <v>574</v>
      </c>
      <c r="F185" t="s">
        <v>618</v>
      </c>
      <c r="G185" t="s">
        <v>633</v>
      </c>
      <c r="H185" t="s">
        <v>662</v>
      </c>
      <c r="I185">
        <v>28992</v>
      </c>
      <c r="J185">
        <v>2899232</v>
      </c>
      <c r="K185">
        <v>1</v>
      </c>
      <c r="L185">
        <v>2.9</v>
      </c>
      <c r="M185">
        <f>VLOOKUP(A:A,'2330_Pivot'!E:F,2,0)</f>
        <v>5</v>
      </c>
      <c r="N185">
        <f>VLOOKUP(A:A,'2330_Pivot'!E:G,3,0)</f>
        <v>21.9</v>
      </c>
    </row>
    <row r="186" spans="1:14" x14ac:dyDescent="0.25">
      <c r="A186" t="s">
        <v>451</v>
      </c>
      <c r="B186" s="12">
        <v>42161</v>
      </c>
      <c r="C186" s="13">
        <v>0.50413194444444442</v>
      </c>
      <c r="D186">
        <v>42</v>
      </c>
      <c r="E186" t="s">
        <v>574</v>
      </c>
      <c r="F186" t="s">
        <v>618</v>
      </c>
      <c r="G186" t="s">
        <v>633</v>
      </c>
      <c r="H186" t="s">
        <v>674</v>
      </c>
      <c r="I186">
        <v>28845</v>
      </c>
      <c r="J186">
        <v>2884533</v>
      </c>
      <c r="K186">
        <v>1</v>
      </c>
      <c r="L186">
        <v>2.5</v>
      </c>
      <c r="M186">
        <f>VLOOKUP(A:A,'2330_Pivot'!E:F,2,0)</f>
        <v>5</v>
      </c>
      <c r="N186">
        <f>VLOOKUP(A:A,'2330_Pivot'!E:G,3,0)</f>
        <v>21.9</v>
      </c>
    </row>
    <row r="187" spans="1:14" x14ac:dyDescent="0.25">
      <c r="A187" t="s">
        <v>451</v>
      </c>
      <c r="B187" s="12">
        <v>42161</v>
      </c>
      <c r="C187" s="13">
        <v>0.50413194444444442</v>
      </c>
      <c r="D187">
        <v>42</v>
      </c>
      <c r="E187" t="s">
        <v>574</v>
      </c>
      <c r="F187" t="s">
        <v>589</v>
      </c>
      <c r="G187" t="s">
        <v>636</v>
      </c>
      <c r="H187" t="s">
        <v>894</v>
      </c>
      <c r="I187">
        <v>31273</v>
      </c>
      <c r="J187">
        <v>3127318</v>
      </c>
      <c r="K187">
        <v>1</v>
      </c>
      <c r="L187">
        <v>1.5</v>
      </c>
      <c r="M187">
        <f>VLOOKUP(A:A,'2330_Pivot'!E:F,2,0)</f>
        <v>5</v>
      </c>
      <c r="N187">
        <f>VLOOKUP(A:A,'2330_Pivot'!E:G,3,0)</f>
        <v>21.9</v>
      </c>
    </row>
    <row r="188" spans="1:14" x14ac:dyDescent="0.25">
      <c r="A188" t="s">
        <v>451</v>
      </c>
      <c r="B188" s="12">
        <v>42161</v>
      </c>
      <c r="C188" s="13">
        <v>0.50413194444444442</v>
      </c>
      <c r="D188">
        <v>42</v>
      </c>
      <c r="E188" t="s">
        <v>574</v>
      </c>
      <c r="F188" t="s">
        <v>577</v>
      </c>
      <c r="G188" t="s">
        <v>603</v>
      </c>
      <c r="H188" t="s">
        <v>691</v>
      </c>
      <c r="I188">
        <v>2330</v>
      </c>
      <c r="J188">
        <v>233012</v>
      </c>
      <c r="K188">
        <v>1</v>
      </c>
      <c r="L188">
        <v>7</v>
      </c>
      <c r="M188">
        <f>VLOOKUP(A:A,'2330_Pivot'!E:F,2,0)</f>
        <v>5</v>
      </c>
      <c r="N188">
        <f>VLOOKUP(A:A,'2330_Pivot'!E:G,3,0)</f>
        <v>21.9</v>
      </c>
    </row>
    <row r="189" spans="1:14" x14ac:dyDescent="0.25">
      <c r="A189" t="s">
        <v>451</v>
      </c>
      <c r="B189" s="12">
        <v>42161</v>
      </c>
      <c r="C189" s="13">
        <v>0.50413194444444442</v>
      </c>
      <c r="D189">
        <v>42</v>
      </c>
      <c r="E189" t="s">
        <v>574</v>
      </c>
      <c r="F189" t="s">
        <v>589</v>
      </c>
      <c r="G189" t="s">
        <v>590</v>
      </c>
      <c r="H189" t="s">
        <v>594</v>
      </c>
      <c r="I189">
        <v>6174</v>
      </c>
      <c r="J189">
        <v>617401</v>
      </c>
      <c r="K189">
        <v>1</v>
      </c>
      <c r="L189">
        <v>8</v>
      </c>
      <c r="M189">
        <f>VLOOKUP(A:A,'2330_Pivot'!E:F,2,0)</f>
        <v>5</v>
      </c>
      <c r="N189">
        <f>VLOOKUP(A:A,'2330_Pivot'!E:G,3,0)</f>
        <v>21.9</v>
      </c>
    </row>
    <row r="190" spans="1:14" x14ac:dyDescent="0.25">
      <c r="A190" t="s">
        <v>483</v>
      </c>
      <c r="B190" s="12">
        <v>42161</v>
      </c>
      <c r="C190" s="13">
        <v>0.51027777777777772</v>
      </c>
      <c r="D190">
        <v>42</v>
      </c>
      <c r="E190" t="s">
        <v>574</v>
      </c>
      <c r="F190" t="s">
        <v>580</v>
      </c>
      <c r="G190" t="s">
        <v>647</v>
      </c>
      <c r="H190" t="s">
        <v>718</v>
      </c>
      <c r="I190">
        <v>71190</v>
      </c>
      <c r="J190">
        <v>7119033</v>
      </c>
      <c r="K190">
        <v>1</v>
      </c>
      <c r="L190">
        <v>1</v>
      </c>
      <c r="M190">
        <f>VLOOKUP(A:A,'2330_Pivot'!E:F,2,0)</f>
        <v>13</v>
      </c>
      <c r="N190">
        <f>VLOOKUP(A:A,'2330_Pivot'!E:G,3,0)</f>
        <v>56.5</v>
      </c>
    </row>
    <row r="191" spans="1:14" x14ac:dyDescent="0.25">
      <c r="A191" t="s">
        <v>483</v>
      </c>
      <c r="B191" s="12">
        <v>42161</v>
      </c>
      <c r="C191" s="13">
        <v>0.51027777777777772</v>
      </c>
      <c r="D191">
        <v>42</v>
      </c>
      <c r="E191" t="s">
        <v>574</v>
      </c>
      <c r="F191" t="s">
        <v>580</v>
      </c>
      <c r="G191" t="s">
        <v>639</v>
      </c>
      <c r="H191" t="s">
        <v>1200</v>
      </c>
      <c r="I191">
        <v>58678</v>
      </c>
      <c r="J191">
        <v>5867831</v>
      </c>
      <c r="K191">
        <v>1</v>
      </c>
      <c r="L191">
        <v>6</v>
      </c>
      <c r="M191">
        <f>VLOOKUP(A:A,'2330_Pivot'!E:F,2,0)</f>
        <v>13</v>
      </c>
      <c r="N191">
        <f>VLOOKUP(A:A,'2330_Pivot'!E:G,3,0)</f>
        <v>56.5</v>
      </c>
    </row>
    <row r="192" spans="1:14" x14ac:dyDescent="0.25">
      <c r="A192" t="s">
        <v>483</v>
      </c>
      <c r="B192" s="12">
        <v>42161</v>
      </c>
      <c r="C192" s="13">
        <v>0.51027777777777772</v>
      </c>
      <c r="D192">
        <v>42</v>
      </c>
      <c r="E192" t="s">
        <v>574</v>
      </c>
      <c r="F192" t="s">
        <v>580</v>
      </c>
      <c r="G192" t="s">
        <v>647</v>
      </c>
      <c r="H192" t="s">
        <v>426</v>
      </c>
      <c r="I192">
        <v>56040</v>
      </c>
      <c r="J192">
        <v>5604025</v>
      </c>
      <c r="K192">
        <v>1</v>
      </c>
      <c r="L192">
        <v>2</v>
      </c>
      <c r="M192">
        <f>VLOOKUP(A:A,'2330_Pivot'!E:F,2,0)</f>
        <v>13</v>
      </c>
      <c r="N192">
        <f>VLOOKUP(A:A,'2330_Pivot'!E:G,3,0)</f>
        <v>56.5</v>
      </c>
    </row>
    <row r="193" spans="1:14" x14ac:dyDescent="0.25">
      <c r="A193" t="s">
        <v>483</v>
      </c>
      <c r="B193" s="12">
        <v>42161</v>
      </c>
      <c r="C193" s="13">
        <v>0.51027777777777772</v>
      </c>
      <c r="D193">
        <v>42</v>
      </c>
      <c r="E193" t="s">
        <v>574</v>
      </c>
      <c r="F193" t="s">
        <v>589</v>
      </c>
      <c r="G193" t="s">
        <v>590</v>
      </c>
      <c r="H193" t="s">
        <v>1092</v>
      </c>
      <c r="I193">
        <v>10736</v>
      </c>
      <c r="J193">
        <v>1073621</v>
      </c>
      <c r="K193">
        <v>1</v>
      </c>
      <c r="L193">
        <v>10</v>
      </c>
      <c r="M193">
        <f>VLOOKUP(A:A,'2330_Pivot'!E:F,2,0)</f>
        <v>13</v>
      </c>
      <c r="N193">
        <f>VLOOKUP(A:A,'2330_Pivot'!E:G,3,0)</f>
        <v>56.5</v>
      </c>
    </row>
    <row r="194" spans="1:14" x14ac:dyDescent="0.25">
      <c r="A194" t="s">
        <v>483</v>
      </c>
      <c r="B194" s="12">
        <v>42161</v>
      </c>
      <c r="C194" s="13">
        <v>0.51027777777777772</v>
      </c>
      <c r="D194">
        <v>42</v>
      </c>
      <c r="E194" t="s">
        <v>574</v>
      </c>
      <c r="F194" t="s">
        <v>589</v>
      </c>
      <c r="G194" t="s">
        <v>649</v>
      </c>
      <c r="H194" t="s">
        <v>1201</v>
      </c>
      <c r="I194">
        <v>11083</v>
      </c>
      <c r="J194">
        <v>1108333</v>
      </c>
      <c r="K194">
        <v>1</v>
      </c>
      <c r="L194">
        <v>4</v>
      </c>
      <c r="M194">
        <f>VLOOKUP(A:A,'2330_Pivot'!E:F,2,0)</f>
        <v>13</v>
      </c>
      <c r="N194">
        <f>VLOOKUP(A:A,'2330_Pivot'!E:G,3,0)</f>
        <v>56.5</v>
      </c>
    </row>
    <row r="195" spans="1:14" x14ac:dyDescent="0.25">
      <c r="A195" t="s">
        <v>483</v>
      </c>
      <c r="B195" s="12">
        <v>42161</v>
      </c>
      <c r="C195" s="13">
        <v>0.51027777777777772</v>
      </c>
      <c r="D195">
        <v>42</v>
      </c>
      <c r="E195" t="s">
        <v>574</v>
      </c>
      <c r="F195" t="s">
        <v>577</v>
      </c>
      <c r="G195" t="s">
        <v>622</v>
      </c>
      <c r="H195" t="s">
        <v>1056</v>
      </c>
      <c r="I195">
        <v>38010</v>
      </c>
      <c r="J195">
        <v>3801032</v>
      </c>
      <c r="K195">
        <v>1</v>
      </c>
      <c r="L195">
        <v>7</v>
      </c>
      <c r="M195">
        <f>VLOOKUP(A:A,'2330_Pivot'!E:F,2,0)</f>
        <v>13</v>
      </c>
      <c r="N195">
        <f>VLOOKUP(A:A,'2330_Pivot'!E:G,3,0)</f>
        <v>56.5</v>
      </c>
    </row>
    <row r="196" spans="1:14" x14ac:dyDescent="0.25">
      <c r="A196" t="s">
        <v>483</v>
      </c>
      <c r="B196" s="12">
        <v>42161</v>
      </c>
      <c r="C196" s="13">
        <v>0.51027777777777772</v>
      </c>
      <c r="D196">
        <v>42</v>
      </c>
      <c r="E196" t="s">
        <v>574</v>
      </c>
      <c r="F196" t="s">
        <v>577</v>
      </c>
      <c r="G196" t="s">
        <v>620</v>
      </c>
      <c r="H196" t="s">
        <v>30</v>
      </c>
      <c r="I196">
        <v>88848</v>
      </c>
      <c r="J196">
        <v>8884845</v>
      </c>
      <c r="K196">
        <v>1</v>
      </c>
      <c r="L196">
        <v>3</v>
      </c>
      <c r="M196">
        <f>VLOOKUP(A:A,'2330_Pivot'!E:F,2,0)</f>
        <v>13</v>
      </c>
      <c r="N196">
        <f>VLOOKUP(A:A,'2330_Pivot'!E:G,3,0)</f>
        <v>56.5</v>
      </c>
    </row>
    <row r="197" spans="1:14" x14ac:dyDescent="0.25">
      <c r="A197" t="s">
        <v>483</v>
      </c>
      <c r="B197" s="12">
        <v>42161</v>
      </c>
      <c r="C197" s="13">
        <v>0.51027777777777772</v>
      </c>
      <c r="D197">
        <v>42</v>
      </c>
      <c r="E197" t="s">
        <v>574</v>
      </c>
      <c r="F197" t="s">
        <v>580</v>
      </c>
      <c r="G197" t="s">
        <v>639</v>
      </c>
      <c r="H197" t="s">
        <v>1166</v>
      </c>
      <c r="I197">
        <v>55306</v>
      </c>
      <c r="J197">
        <v>5530633</v>
      </c>
      <c r="K197">
        <v>1</v>
      </c>
      <c r="L197">
        <v>5</v>
      </c>
      <c r="M197">
        <f>VLOOKUP(A:A,'2330_Pivot'!E:F,2,0)</f>
        <v>13</v>
      </c>
      <c r="N197">
        <f>VLOOKUP(A:A,'2330_Pivot'!E:G,3,0)</f>
        <v>56.5</v>
      </c>
    </row>
    <row r="198" spans="1:14" x14ac:dyDescent="0.25">
      <c r="A198" t="s">
        <v>483</v>
      </c>
      <c r="B198" s="12">
        <v>42161</v>
      </c>
      <c r="C198" s="13">
        <v>0.51027777777777772</v>
      </c>
      <c r="D198">
        <v>42</v>
      </c>
      <c r="E198" t="s">
        <v>574</v>
      </c>
      <c r="F198" t="s">
        <v>589</v>
      </c>
      <c r="G198" t="s">
        <v>649</v>
      </c>
      <c r="H198" t="s">
        <v>1201</v>
      </c>
      <c r="I198">
        <v>11083</v>
      </c>
      <c r="J198">
        <v>1108325</v>
      </c>
      <c r="K198">
        <v>1</v>
      </c>
      <c r="L198">
        <v>4</v>
      </c>
      <c r="M198">
        <f>VLOOKUP(A:A,'2330_Pivot'!E:F,2,0)</f>
        <v>13</v>
      </c>
      <c r="N198">
        <f>VLOOKUP(A:A,'2330_Pivot'!E:G,3,0)</f>
        <v>56.5</v>
      </c>
    </row>
    <row r="199" spans="1:14" x14ac:dyDescent="0.25">
      <c r="A199" t="s">
        <v>483</v>
      </c>
      <c r="B199" s="12">
        <v>42161</v>
      </c>
      <c r="C199" s="13">
        <v>0.51027777777777772</v>
      </c>
      <c r="D199">
        <v>42</v>
      </c>
      <c r="E199" t="s">
        <v>574</v>
      </c>
      <c r="F199" t="s">
        <v>577</v>
      </c>
      <c r="G199" t="s">
        <v>603</v>
      </c>
      <c r="H199" t="s">
        <v>691</v>
      </c>
      <c r="I199">
        <v>2330</v>
      </c>
      <c r="J199">
        <v>233003</v>
      </c>
      <c r="K199">
        <v>1</v>
      </c>
      <c r="L199">
        <v>7</v>
      </c>
      <c r="M199">
        <f>VLOOKUP(A:A,'2330_Pivot'!E:F,2,0)</f>
        <v>13</v>
      </c>
      <c r="N199">
        <f>VLOOKUP(A:A,'2330_Pivot'!E:G,3,0)</f>
        <v>56.5</v>
      </c>
    </row>
    <row r="200" spans="1:14" x14ac:dyDescent="0.25">
      <c r="A200" t="s">
        <v>483</v>
      </c>
      <c r="B200" s="12">
        <v>42161</v>
      </c>
      <c r="C200" s="13">
        <v>0.51027777777777772</v>
      </c>
      <c r="D200">
        <v>42</v>
      </c>
      <c r="E200" t="s">
        <v>574</v>
      </c>
      <c r="F200" t="s">
        <v>580</v>
      </c>
      <c r="G200" t="s">
        <v>647</v>
      </c>
      <c r="H200" t="s">
        <v>718</v>
      </c>
      <c r="I200">
        <v>58585</v>
      </c>
      <c r="J200">
        <v>5858576</v>
      </c>
      <c r="K200">
        <v>1</v>
      </c>
      <c r="L200">
        <v>2</v>
      </c>
      <c r="M200">
        <f>VLOOKUP(A:A,'2330_Pivot'!E:F,2,0)</f>
        <v>13</v>
      </c>
      <c r="N200">
        <f>VLOOKUP(A:A,'2330_Pivot'!E:G,3,0)</f>
        <v>56.5</v>
      </c>
    </row>
    <row r="201" spans="1:14" x14ac:dyDescent="0.25">
      <c r="A201" t="s">
        <v>483</v>
      </c>
      <c r="B201" s="12">
        <v>42161</v>
      </c>
      <c r="C201" s="13">
        <v>0.51027777777777772</v>
      </c>
      <c r="D201">
        <v>42</v>
      </c>
      <c r="E201" t="s">
        <v>574</v>
      </c>
      <c r="F201" t="s">
        <v>580</v>
      </c>
      <c r="G201" t="s">
        <v>647</v>
      </c>
      <c r="H201" t="s">
        <v>1128</v>
      </c>
      <c r="I201">
        <v>55254</v>
      </c>
      <c r="J201">
        <v>5525473</v>
      </c>
      <c r="K201">
        <v>1</v>
      </c>
      <c r="L201">
        <v>3.5</v>
      </c>
      <c r="M201">
        <f>VLOOKUP(A:A,'2330_Pivot'!E:F,2,0)</f>
        <v>13</v>
      </c>
      <c r="N201">
        <f>VLOOKUP(A:A,'2330_Pivot'!E:G,3,0)</f>
        <v>56.5</v>
      </c>
    </row>
    <row r="202" spans="1:14" x14ac:dyDescent="0.25">
      <c r="A202" t="s">
        <v>483</v>
      </c>
      <c r="B202" s="12">
        <v>42161</v>
      </c>
      <c r="C202" s="13">
        <v>0.51027777777777772</v>
      </c>
      <c r="D202">
        <v>42</v>
      </c>
      <c r="E202" t="s">
        <v>574</v>
      </c>
      <c r="F202" t="s">
        <v>580</v>
      </c>
      <c r="G202" t="s">
        <v>647</v>
      </c>
      <c r="H202" t="s">
        <v>718</v>
      </c>
      <c r="I202">
        <v>58585</v>
      </c>
      <c r="J202">
        <v>5858525</v>
      </c>
      <c r="K202">
        <v>1</v>
      </c>
      <c r="L202">
        <v>2</v>
      </c>
      <c r="M202">
        <f>VLOOKUP(A:A,'2330_Pivot'!E:F,2,0)</f>
        <v>13</v>
      </c>
      <c r="N202">
        <f>VLOOKUP(A:A,'2330_Pivot'!E:G,3,0)</f>
        <v>56.5</v>
      </c>
    </row>
    <row r="203" spans="1:14" x14ac:dyDescent="0.25">
      <c r="A203" t="s">
        <v>557</v>
      </c>
      <c r="B203" s="12">
        <v>42161</v>
      </c>
      <c r="C203" s="13">
        <v>0.51267361111111109</v>
      </c>
      <c r="D203">
        <v>42</v>
      </c>
      <c r="E203" t="s">
        <v>574</v>
      </c>
      <c r="F203" t="s">
        <v>577</v>
      </c>
      <c r="G203" t="s">
        <v>603</v>
      </c>
      <c r="H203" t="s">
        <v>691</v>
      </c>
      <c r="I203">
        <v>2330</v>
      </c>
      <c r="J203">
        <v>233023</v>
      </c>
      <c r="K203">
        <v>1</v>
      </c>
      <c r="L203">
        <v>7</v>
      </c>
      <c r="M203">
        <f>VLOOKUP(A:A,'2330_Pivot'!E:F,2,0)</f>
        <v>4</v>
      </c>
      <c r="N203">
        <f>VLOOKUP(A:A,'2330_Pivot'!E:G,3,0)</f>
        <v>25.7</v>
      </c>
    </row>
    <row r="204" spans="1:14" x14ac:dyDescent="0.25">
      <c r="A204" t="s">
        <v>557</v>
      </c>
      <c r="B204" s="12">
        <v>42161</v>
      </c>
      <c r="C204" s="13">
        <v>0.51267361111111109</v>
      </c>
      <c r="D204">
        <v>42</v>
      </c>
      <c r="E204" t="s">
        <v>574</v>
      </c>
      <c r="F204" t="s">
        <v>591</v>
      </c>
      <c r="G204" t="s">
        <v>602</v>
      </c>
      <c r="H204" t="s">
        <v>881</v>
      </c>
      <c r="I204">
        <v>78211</v>
      </c>
      <c r="J204">
        <v>7821151</v>
      </c>
      <c r="K204">
        <v>1</v>
      </c>
      <c r="L204">
        <v>8</v>
      </c>
      <c r="M204">
        <f>VLOOKUP(A:A,'2330_Pivot'!E:F,2,0)</f>
        <v>4</v>
      </c>
      <c r="N204">
        <f>VLOOKUP(A:A,'2330_Pivot'!E:G,3,0)</f>
        <v>25.7</v>
      </c>
    </row>
    <row r="205" spans="1:14" x14ac:dyDescent="0.25">
      <c r="A205" t="s">
        <v>557</v>
      </c>
      <c r="B205" s="12">
        <v>42161</v>
      </c>
      <c r="C205" s="13">
        <v>0.51267361111111109</v>
      </c>
      <c r="D205">
        <v>42</v>
      </c>
      <c r="E205" t="s">
        <v>574</v>
      </c>
      <c r="F205" t="s">
        <v>577</v>
      </c>
      <c r="G205" t="s">
        <v>603</v>
      </c>
      <c r="H205" t="s">
        <v>773</v>
      </c>
      <c r="I205">
        <v>87626</v>
      </c>
      <c r="J205">
        <v>8762661</v>
      </c>
      <c r="K205">
        <v>1</v>
      </c>
      <c r="L205">
        <v>3</v>
      </c>
      <c r="M205">
        <f>VLOOKUP(A:A,'2330_Pivot'!E:F,2,0)</f>
        <v>4</v>
      </c>
      <c r="N205">
        <f>VLOOKUP(A:A,'2330_Pivot'!E:G,3,0)</f>
        <v>25.7</v>
      </c>
    </row>
    <row r="206" spans="1:14" x14ac:dyDescent="0.25">
      <c r="A206" t="s">
        <v>557</v>
      </c>
      <c r="B206" s="12">
        <v>42161</v>
      </c>
      <c r="C206" s="13">
        <v>0.51267361111111109</v>
      </c>
      <c r="D206">
        <v>42</v>
      </c>
      <c r="E206" t="s">
        <v>574</v>
      </c>
      <c r="F206" t="s">
        <v>618</v>
      </c>
      <c r="G206" t="s">
        <v>629</v>
      </c>
      <c r="H206" t="s">
        <v>1190</v>
      </c>
      <c r="I206">
        <v>13997</v>
      </c>
      <c r="J206">
        <v>1399705</v>
      </c>
      <c r="K206">
        <v>1</v>
      </c>
      <c r="L206">
        <v>7.7</v>
      </c>
      <c r="M206">
        <f>VLOOKUP(A:A,'2330_Pivot'!E:F,2,0)</f>
        <v>4</v>
      </c>
      <c r="N206">
        <f>VLOOKUP(A:A,'2330_Pivot'!E:G,3,0)</f>
        <v>25.7</v>
      </c>
    </row>
    <row r="207" spans="1:14" x14ac:dyDescent="0.25">
      <c r="A207" t="s">
        <v>461</v>
      </c>
      <c r="B207" s="12">
        <v>42161</v>
      </c>
      <c r="C207" s="13">
        <v>0.52465277777777775</v>
      </c>
      <c r="D207">
        <v>42</v>
      </c>
      <c r="E207" t="s">
        <v>574</v>
      </c>
      <c r="F207" t="s">
        <v>577</v>
      </c>
      <c r="G207" t="s">
        <v>603</v>
      </c>
      <c r="H207" t="s">
        <v>691</v>
      </c>
      <c r="I207">
        <v>2330</v>
      </c>
      <c r="J207">
        <v>233029</v>
      </c>
      <c r="K207">
        <v>1</v>
      </c>
      <c r="L207">
        <v>7</v>
      </c>
      <c r="M207">
        <f>VLOOKUP(A:A,'2330_Pivot'!E:F,2,0)</f>
        <v>7</v>
      </c>
      <c r="N207">
        <f>VLOOKUP(A:A,'2330_Pivot'!E:G,3,0)</f>
        <v>32</v>
      </c>
    </row>
    <row r="208" spans="1:14" x14ac:dyDescent="0.25">
      <c r="A208" t="s">
        <v>461</v>
      </c>
      <c r="B208" s="12">
        <v>42161</v>
      </c>
      <c r="C208" s="13">
        <v>0.52465277777777775</v>
      </c>
      <c r="D208">
        <v>42</v>
      </c>
      <c r="E208" t="s">
        <v>574</v>
      </c>
      <c r="F208" t="s">
        <v>575</v>
      </c>
      <c r="G208" t="s">
        <v>823</v>
      </c>
      <c r="H208" t="s">
        <v>824</v>
      </c>
      <c r="I208">
        <v>75205</v>
      </c>
      <c r="J208">
        <v>7520521</v>
      </c>
      <c r="K208">
        <v>1</v>
      </c>
      <c r="L208">
        <v>5</v>
      </c>
      <c r="M208">
        <f>VLOOKUP(A:A,'2330_Pivot'!E:F,2,0)</f>
        <v>7</v>
      </c>
      <c r="N208">
        <f>VLOOKUP(A:A,'2330_Pivot'!E:G,3,0)</f>
        <v>32</v>
      </c>
    </row>
    <row r="209" spans="1:14" x14ac:dyDescent="0.25">
      <c r="A209" t="s">
        <v>461</v>
      </c>
      <c r="B209" s="12">
        <v>42161</v>
      </c>
      <c r="C209" s="13">
        <v>0.52465277777777775</v>
      </c>
      <c r="D209">
        <v>42</v>
      </c>
      <c r="E209" t="s">
        <v>574</v>
      </c>
      <c r="F209" t="s">
        <v>577</v>
      </c>
      <c r="G209" t="s">
        <v>603</v>
      </c>
      <c r="H209" t="s">
        <v>691</v>
      </c>
      <c r="I209">
        <v>2330</v>
      </c>
      <c r="J209">
        <v>233036</v>
      </c>
      <c r="K209">
        <v>1</v>
      </c>
      <c r="L209">
        <v>7</v>
      </c>
      <c r="M209">
        <f>VLOOKUP(A:A,'2330_Pivot'!E:F,2,0)</f>
        <v>7</v>
      </c>
      <c r="N209">
        <f>VLOOKUP(A:A,'2330_Pivot'!E:G,3,0)</f>
        <v>32</v>
      </c>
    </row>
    <row r="210" spans="1:14" x14ac:dyDescent="0.25">
      <c r="A210" t="s">
        <v>461</v>
      </c>
      <c r="B210" s="12">
        <v>42161</v>
      </c>
      <c r="C210" s="13">
        <v>0.52465277777777775</v>
      </c>
      <c r="D210">
        <v>42</v>
      </c>
      <c r="E210" t="s">
        <v>574</v>
      </c>
      <c r="F210" t="s">
        <v>618</v>
      </c>
      <c r="G210" t="s">
        <v>633</v>
      </c>
      <c r="H210" t="s">
        <v>1074</v>
      </c>
      <c r="I210">
        <v>99761</v>
      </c>
      <c r="J210">
        <v>9976141</v>
      </c>
      <c r="K210">
        <v>1</v>
      </c>
      <c r="L210">
        <v>1.5</v>
      </c>
      <c r="M210">
        <f>VLOOKUP(A:A,'2330_Pivot'!E:F,2,0)</f>
        <v>7</v>
      </c>
      <c r="N210">
        <f>VLOOKUP(A:A,'2330_Pivot'!E:G,3,0)</f>
        <v>32</v>
      </c>
    </row>
    <row r="211" spans="1:14" x14ac:dyDescent="0.25">
      <c r="A211" t="s">
        <v>461</v>
      </c>
      <c r="B211" s="12">
        <v>42161</v>
      </c>
      <c r="C211" s="13">
        <v>0.52465277777777775</v>
      </c>
      <c r="D211">
        <v>42</v>
      </c>
      <c r="E211" t="s">
        <v>574</v>
      </c>
      <c r="F211" t="s">
        <v>580</v>
      </c>
      <c r="G211" t="s">
        <v>647</v>
      </c>
      <c r="H211" t="s">
        <v>1198</v>
      </c>
      <c r="I211">
        <v>59291</v>
      </c>
      <c r="J211">
        <v>5929118</v>
      </c>
      <c r="K211">
        <v>1</v>
      </c>
      <c r="L211">
        <v>5</v>
      </c>
      <c r="M211">
        <f>VLOOKUP(A:A,'2330_Pivot'!E:F,2,0)</f>
        <v>7</v>
      </c>
      <c r="N211">
        <f>VLOOKUP(A:A,'2330_Pivot'!E:G,3,0)</f>
        <v>32</v>
      </c>
    </row>
    <row r="212" spans="1:14" x14ac:dyDescent="0.25">
      <c r="A212" t="s">
        <v>461</v>
      </c>
      <c r="B212" s="12">
        <v>42161</v>
      </c>
      <c r="C212" s="13">
        <v>0.52465277777777775</v>
      </c>
      <c r="D212">
        <v>42</v>
      </c>
      <c r="E212" t="s">
        <v>574</v>
      </c>
      <c r="F212" t="s">
        <v>618</v>
      </c>
      <c r="G212" t="s">
        <v>633</v>
      </c>
      <c r="H212" t="s">
        <v>1074</v>
      </c>
      <c r="I212">
        <v>99761</v>
      </c>
      <c r="J212">
        <v>9976117</v>
      </c>
      <c r="K212">
        <v>1</v>
      </c>
      <c r="L212">
        <v>1.5</v>
      </c>
      <c r="M212">
        <f>VLOOKUP(A:A,'2330_Pivot'!E:F,2,0)</f>
        <v>7</v>
      </c>
      <c r="N212">
        <f>VLOOKUP(A:A,'2330_Pivot'!E:G,3,0)</f>
        <v>32</v>
      </c>
    </row>
    <row r="213" spans="1:14" x14ac:dyDescent="0.25">
      <c r="A213" t="s">
        <v>461</v>
      </c>
      <c r="B213" s="12">
        <v>42161</v>
      </c>
      <c r="C213" s="13">
        <v>0.52465277777777775</v>
      </c>
      <c r="D213">
        <v>42</v>
      </c>
      <c r="E213" t="s">
        <v>574</v>
      </c>
      <c r="F213" t="s">
        <v>580</v>
      </c>
      <c r="G213" t="s">
        <v>647</v>
      </c>
      <c r="H213" t="s">
        <v>1199</v>
      </c>
      <c r="I213">
        <v>24991</v>
      </c>
      <c r="J213">
        <v>2499195</v>
      </c>
      <c r="K213">
        <v>1</v>
      </c>
      <c r="L213">
        <v>5</v>
      </c>
      <c r="M213">
        <f>VLOOKUP(A:A,'2330_Pivot'!E:F,2,0)</f>
        <v>7</v>
      </c>
      <c r="N213">
        <f>VLOOKUP(A:A,'2330_Pivot'!E:G,3,0)</f>
        <v>32</v>
      </c>
    </row>
    <row r="214" spans="1:14" x14ac:dyDescent="0.25">
      <c r="A214" t="s">
        <v>475</v>
      </c>
      <c r="B214" s="12">
        <v>42161</v>
      </c>
      <c r="C214" s="13">
        <v>0.52697916666666667</v>
      </c>
      <c r="D214">
        <v>42</v>
      </c>
      <c r="E214" t="s">
        <v>574</v>
      </c>
      <c r="F214" t="s">
        <v>577</v>
      </c>
      <c r="G214" t="s">
        <v>603</v>
      </c>
      <c r="H214" t="s">
        <v>691</v>
      </c>
      <c r="I214">
        <v>2330</v>
      </c>
      <c r="J214">
        <v>233034</v>
      </c>
      <c r="K214">
        <v>1</v>
      </c>
      <c r="L214">
        <v>7</v>
      </c>
      <c r="M214">
        <f>VLOOKUP(A:A,'2330_Pivot'!E:F,2,0)</f>
        <v>3</v>
      </c>
      <c r="N214">
        <f>VLOOKUP(A:A,'2330_Pivot'!E:G,3,0)</f>
        <v>21</v>
      </c>
    </row>
    <row r="215" spans="1:14" x14ac:dyDescent="0.25">
      <c r="A215" t="s">
        <v>475</v>
      </c>
      <c r="B215" s="12">
        <v>42161</v>
      </c>
      <c r="C215" s="13">
        <v>0.52697916666666667</v>
      </c>
      <c r="D215">
        <v>42</v>
      </c>
      <c r="E215" t="s">
        <v>574</v>
      </c>
      <c r="F215" t="s">
        <v>577</v>
      </c>
      <c r="G215" t="s">
        <v>603</v>
      </c>
      <c r="H215" t="s">
        <v>691</v>
      </c>
      <c r="I215">
        <v>2330</v>
      </c>
      <c r="J215">
        <v>233010</v>
      </c>
      <c r="K215">
        <v>1</v>
      </c>
      <c r="L215">
        <v>7</v>
      </c>
      <c r="M215">
        <f>VLOOKUP(A:A,'2330_Pivot'!E:F,2,0)</f>
        <v>3</v>
      </c>
      <c r="N215">
        <f>VLOOKUP(A:A,'2330_Pivot'!E:G,3,0)</f>
        <v>21</v>
      </c>
    </row>
    <row r="216" spans="1:14" x14ac:dyDescent="0.25">
      <c r="A216" t="s">
        <v>475</v>
      </c>
      <c r="B216" s="12">
        <v>42161</v>
      </c>
      <c r="C216" s="13">
        <v>0.52697916666666667</v>
      </c>
      <c r="D216">
        <v>42</v>
      </c>
      <c r="E216" t="s">
        <v>574</v>
      </c>
      <c r="F216" t="s">
        <v>577</v>
      </c>
      <c r="G216" t="s">
        <v>603</v>
      </c>
      <c r="H216" t="s">
        <v>691</v>
      </c>
      <c r="I216">
        <v>2330</v>
      </c>
      <c r="J216">
        <v>233002</v>
      </c>
      <c r="K216">
        <v>1</v>
      </c>
      <c r="L216">
        <v>7</v>
      </c>
      <c r="M216">
        <f>VLOOKUP(A:A,'2330_Pivot'!E:F,2,0)</f>
        <v>3</v>
      </c>
      <c r="N216">
        <f>VLOOKUP(A:A,'2330_Pivot'!E:G,3,0)</f>
        <v>21</v>
      </c>
    </row>
    <row r="217" spans="1:14" x14ac:dyDescent="0.25">
      <c r="A217" t="s">
        <v>507</v>
      </c>
      <c r="B217" s="12">
        <v>42161</v>
      </c>
      <c r="C217" s="13">
        <v>0.52945601851851853</v>
      </c>
      <c r="D217">
        <v>42</v>
      </c>
      <c r="E217" t="s">
        <v>574</v>
      </c>
      <c r="F217" t="s">
        <v>618</v>
      </c>
      <c r="G217" t="s">
        <v>633</v>
      </c>
      <c r="H217" t="s">
        <v>231</v>
      </c>
      <c r="I217">
        <v>29894</v>
      </c>
      <c r="J217">
        <v>2989419</v>
      </c>
      <c r="K217">
        <v>1</v>
      </c>
      <c r="L217">
        <v>1</v>
      </c>
      <c r="M217">
        <f>VLOOKUP(A:A,'2330_Pivot'!E:F,2,0)</f>
        <v>5</v>
      </c>
      <c r="N217">
        <f>VLOOKUP(A:A,'2330_Pivot'!E:G,3,0)</f>
        <v>31</v>
      </c>
    </row>
    <row r="218" spans="1:14" x14ac:dyDescent="0.25">
      <c r="A218" t="s">
        <v>507</v>
      </c>
      <c r="B218" s="12">
        <v>42161</v>
      </c>
      <c r="C218" s="13">
        <v>0.52945601851851853</v>
      </c>
      <c r="D218">
        <v>42</v>
      </c>
      <c r="E218" t="s">
        <v>574</v>
      </c>
      <c r="F218" t="s">
        <v>586</v>
      </c>
      <c r="G218" t="s">
        <v>761</v>
      </c>
      <c r="H218" t="s">
        <v>1217</v>
      </c>
      <c r="I218">
        <v>65383</v>
      </c>
      <c r="J218">
        <v>6538358</v>
      </c>
      <c r="K218">
        <v>1</v>
      </c>
      <c r="L218">
        <v>9</v>
      </c>
      <c r="M218">
        <f>VLOOKUP(A:A,'2330_Pivot'!E:F,2,0)</f>
        <v>5</v>
      </c>
      <c r="N218">
        <f>VLOOKUP(A:A,'2330_Pivot'!E:G,3,0)</f>
        <v>31</v>
      </c>
    </row>
    <row r="219" spans="1:14" x14ac:dyDescent="0.25">
      <c r="A219" t="s">
        <v>507</v>
      </c>
      <c r="B219" s="12">
        <v>42161</v>
      </c>
      <c r="C219" s="13">
        <v>0.52945601851851853</v>
      </c>
      <c r="D219">
        <v>42</v>
      </c>
      <c r="E219" t="s">
        <v>574</v>
      </c>
      <c r="F219" t="s">
        <v>577</v>
      </c>
      <c r="G219" t="s">
        <v>603</v>
      </c>
      <c r="H219" t="s">
        <v>691</v>
      </c>
      <c r="I219">
        <v>2330</v>
      </c>
      <c r="J219">
        <v>233037</v>
      </c>
      <c r="K219">
        <v>1</v>
      </c>
      <c r="L219">
        <v>7</v>
      </c>
      <c r="M219">
        <f>VLOOKUP(A:A,'2330_Pivot'!E:F,2,0)</f>
        <v>5</v>
      </c>
      <c r="N219">
        <f>VLOOKUP(A:A,'2330_Pivot'!E:G,3,0)</f>
        <v>31</v>
      </c>
    </row>
    <row r="220" spans="1:14" x14ac:dyDescent="0.25">
      <c r="A220" t="s">
        <v>507</v>
      </c>
      <c r="B220" s="12">
        <v>42161</v>
      </c>
      <c r="C220" s="13">
        <v>0.52945601851851853</v>
      </c>
      <c r="D220">
        <v>42</v>
      </c>
      <c r="E220" t="s">
        <v>574</v>
      </c>
      <c r="F220" t="s">
        <v>580</v>
      </c>
      <c r="G220" t="s">
        <v>581</v>
      </c>
      <c r="H220" t="s">
        <v>1167</v>
      </c>
      <c r="I220">
        <v>56838</v>
      </c>
      <c r="J220">
        <v>5683863</v>
      </c>
      <c r="K220">
        <v>1</v>
      </c>
      <c r="L220">
        <v>6</v>
      </c>
      <c r="M220">
        <f>VLOOKUP(A:A,'2330_Pivot'!E:F,2,0)</f>
        <v>5</v>
      </c>
      <c r="N220">
        <f>VLOOKUP(A:A,'2330_Pivot'!E:G,3,0)</f>
        <v>31</v>
      </c>
    </row>
    <row r="221" spans="1:14" x14ac:dyDescent="0.25">
      <c r="A221" t="s">
        <v>507</v>
      </c>
      <c r="B221" s="12">
        <v>42161</v>
      </c>
      <c r="C221" s="13">
        <v>0.52945601851851853</v>
      </c>
      <c r="D221">
        <v>42</v>
      </c>
      <c r="E221" t="s">
        <v>574</v>
      </c>
      <c r="F221" t="s">
        <v>586</v>
      </c>
      <c r="G221" t="s">
        <v>597</v>
      </c>
      <c r="H221" t="s">
        <v>1163</v>
      </c>
      <c r="I221">
        <v>3738</v>
      </c>
      <c r="J221">
        <v>373801</v>
      </c>
      <c r="K221">
        <v>1</v>
      </c>
      <c r="L221">
        <v>8</v>
      </c>
      <c r="M221">
        <f>VLOOKUP(A:A,'2330_Pivot'!E:F,2,0)</f>
        <v>5</v>
      </c>
      <c r="N221">
        <f>VLOOKUP(A:A,'2330_Pivot'!E:G,3,0)</f>
        <v>31</v>
      </c>
    </row>
    <row r="222" spans="1:14" x14ac:dyDescent="0.25">
      <c r="A222" t="s">
        <v>540</v>
      </c>
      <c r="B222" s="12">
        <v>42161</v>
      </c>
      <c r="C222" s="13">
        <v>0.52953703703703703</v>
      </c>
      <c r="D222">
        <v>42</v>
      </c>
      <c r="E222" t="s">
        <v>574</v>
      </c>
      <c r="F222" t="s">
        <v>589</v>
      </c>
      <c r="G222" t="s">
        <v>652</v>
      </c>
      <c r="H222" t="s">
        <v>1088</v>
      </c>
      <c r="I222">
        <v>10807</v>
      </c>
      <c r="J222">
        <v>1080711</v>
      </c>
      <c r="K222">
        <v>1</v>
      </c>
      <c r="L222">
        <v>0.5</v>
      </c>
      <c r="M222">
        <f>VLOOKUP(A:A,'2330_Pivot'!E:F,2,0)</f>
        <v>10</v>
      </c>
      <c r="N222">
        <f>VLOOKUP(A:A,'2330_Pivot'!E:G,3,0)</f>
        <v>54</v>
      </c>
    </row>
    <row r="223" spans="1:14" x14ac:dyDescent="0.25">
      <c r="A223" t="s">
        <v>540</v>
      </c>
      <c r="B223" s="12">
        <v>42161</v>
      </c>
      <c r="C223" s="13">
        <v>0.52953703703703703</v>
      </c>
      <c r="D223">
        <v>42</v>
      </c>
      <c r="E223" t="s">
        <v>574</v>
      </c>
      <c r="F223" t="s">
        <v>577</v>
      </c>
      <c r="G223" t="s">
        <v>620</v>
      </c>
      <c r="H223" t="s">
        <v>849</v>
      </c>
      <c r="I223">
        <v>88847</v>
      </c>
      <c r="J223">
        <v>8884741</v>
      </c>
      <c r="K223">
        <v>1</v>
      </c>
      <c r="L223">
        <v>2.5</v>
      </c>
      <c r="M223">
        <f>VLOOKUP(A:A,'2330_Pivot'!E:F,2,0)</f>
        <v>10</v>
      </c>
      <c r="N223">
        <f>VLOOKUP(A:A,'2330_Pivot'!E:G,3,0)</f>
        <v>54</v>
      </c>
    </row>
    <row r="224" spans="1:14" x14ac:dyDescent="0.25">
      <c r="A224" t="s">
        <v>540</v>
      </c>
      <c r="B224" s="12">
        <v>42161</v>
      </c>
      <c r="C224" s="13">
        <v>0.52953703703703703</v>
      </c>
      <c r="D224">
        <v>42</v>
      </c>
      <c r="E224" t="s">
        <v>574</v>
      </c>
      <c r="F224" t="s">
        <v>577</v>
      </c>
      <c r="G224" t="s">
        <v>605</v>
      </c>
      <c r="H224" t="s">
        <v>606</v>
      </c>
      <c r="I224">
        <v>89941</v>
      </c>
      <c r="J224">
        <v>8994124</v>
      </c>
      <c r="K224">
        <v>1</v>
      </c>
      <c r="L224">
        <v>10</v>
      </c>
      <c r="M224">
        <f>VLOOKUP(A:A,'2330_Pivot'!E:F,2,0)</f>
        <v>10</v>
      </c>
      <c r="N224">
        <f>VLOOKUP(A:A,'2330_Pivot'!E:G,3,0)</f>
        <v>54</v>
      </c>
    </row>
    <row r="225" spans="1:14" x14ac:dyDescent="0.25">
      <c r="A225" t="s">
        <v>540</v>
      </c>
      <c r="B225" s="12">
        <v>42161</v>
      </c>
      <c r="C225" s="13">
        <v>0.52953703703703703</v>
      </c>
      <c r="D225">
        <v>42</v>
      </c>
      <c r="E225" t="s">
        <v>574</v>
      </c>
      <c r="F225" t="s">
        <v>577</v>
      </c>
      <c r="G225" t="s">
        <v>632</v>
      </c>
      <c r="H225" t="s">
        <v>832</v>
      </c>
      <c r="I225">
        <v>88492</v>
      </c>
      <c r="J225">
        <v>8849223</v>
      </c>
      <c r="K225">
        <v>1</v>
      </c>
      <c r="L225">
        <v>4</v>
      </c>
      <c r="M225">
        <f>VLOOKUP(A:A,'2330_Pivot'!E:F,2,0)</f>
        <v>10</v>
      </c>
      <c r="N225">
        <f>VLOOKUP(A:A,'2330_Pivot'!E:G,3,0)</f>
        <v>54</v>
      </c>
    </row>
    <row r="226" spans="1:14" x14ac:dyDescent="0.25">
      <c r="A226" t="s">
        <v>540</v>
      </c>
      <c r="B226" s="12">
        <v>42161</v>
      </c>
      <c r="C226" s="13">
        <v>0.52953703703703703</v>
      </c>
      <c r="D226">
        <v>42</v>
      </c>
      <c r="E226" t="s">
        <v>574</v>
      </c>
      <c r="F226" t="s">
        <v>591</v>
      </c>
      <c r="G226" t="s">
        <v>602</v>
      </c>
      <c r="H226" t="s">
        <v>1162</v>
      </c>
      <c r="I226">
        <v>78210</v>
      </c>
      <c r="J226">
        <v>7821021</v>
      </c>
      <c r="K226">
        <v>1</v>
      </c>
      <c r="L226">
        <v>8</v>
      </c>
      <c r="M226">
        <f>VLOOKUP(A:A,'2330_Pivot'!E:F,2,0)</f>
        <v>10</v>
      </c>
      <c r="N226">
        <f>VLOOKUP(A:A,'2330_Pivot'!E:G,3,0)</f>
        <v>54</v>
      </c>
    </row>
    <row r="227" spans="1:14" x14ac:dyDescent="0.25">
      <c r="A227" t="s">
        <v>540</v>
      </c>
      <c r="B227" s="12">
        <v>42161</v>
      </c>
      <c r="C227" s="13">
        <v>0.52953703703703703</v>
      </c>
      <c r="D227">
        <v>42</v>
      </c>
      <c r="E227" t="s">
        <v>574</v>
      </c>
      <c r="F227" t="s">
        <v>577</v>
      </c>
      <c r="G227" t="s">
        <v>620</v>
      </c>
      <c r="H227" t="s">
        <v>1233</v>
      </c>
      <c r="I227">
        <v>86573</v>
      </c>
      <c r="J227">
        <v>8657381</v>
      </c>
      <c r="K227">
        <v>1</v>
      </c>
      <c r="L227">
        <v>4.5</v>
      </c>
      <c r="M227">
        <f>VLOOKUP(A:A,'2330_Pivot'!E:F,2,0)</f>
        <v>10</v>
      </c>
      <c r="N227">
        <f>VLOOKUP(A:A,'2330_Pivot'!E:G,3,0)</f>
        <v>54</v>
      </c>
    </row>
    <row r="228" spans="1:14" x14ac:dyDescent="0.25">
      <c r="A228" t="s">
        <v>540</v>
      </c>
      <c r="B228" s="12">
        <v>42161</v>
      </c>
      <c r="C228" s="13">
        <v>0.52953703703703703</v>
      </c>
      <c r="D228">
        <v>42</v>
      </c>
      <c r="E228" t="s">
        <v>574</v>
      </c>
      <c r="F228" t="s">
        <v>577</v>
      </c>
      <c r="G228" t="s">
        <v>603</v>
      </c>
      <c r="H228" t="s">
        <v>691</v>
      </c>
      <c r="I228">
        <v>2330</v>
      </c>
      <c r="J228">
        <v>233011</v>
      </c>
      <c r="K228">
        <v>1</v>
      </c>
      <c r="L228">
        <v>7</v>
      </c>
      <c r="M228">
        <f>VLOOKUP(A:A,'2330_Pivot'!E:F,2,0)</f>
        <v>10</v>
      </c>
      <c r="N228">
        <f>VLOOKUP(A:A,'2330_Pivot'!E:G,3,0)</f>
        <v>54</v>
      </c>
    </row>
    <row r="229" spans="1:14" x14ac:dyDescent="0.25">
      <c r="A229" t="s">
        <v>540</v>
      </c>
      <c r="B229" s="12">
        <v>42161</v>
      </c>
      <c r="C229" s="13">
        <v>0.52953703703703703</v>
      </c>
      <c r="D229">
        <v>42</v>
      </c>
      <c r="E229" t="s">
        <v>574</v>
      </c>
      <c r="F229" t="s">
        <v>577</v>
      </c>
      <c r="G229" t="s">
        <v>653</v>
      </c>
      <c r="H229" t="s">
        <v>874</v>
      </c>
      <c r="I229">
        <v>85878</v>
      </c>
      <c r="J229">
        <v>8587898</v>
      </c>
      <c r="K229">
        <v>1</v>
      </c>
      <c r="L229">
        <v>9</v>
      </c>
      <c r="M229">
        <f>VLOOKUP(A:A,'2330_Pivot'!E:F,2,0)</f>
        <v>10</v>
      </c>
      <c r="N229">
        <f>VLOOKUP(A:A,'2330_Pivot'!E:G,3,0)</f>
        <v>54</v>
      </c>
    </row>
    <row r="230" spans="1:14" x14ac:dyDescent="0.25">
      <c r="A230" t="s">
        <v>540</v>
      </c>
      <c r="B230" s="12">
        <v>42161</v>
      </c>
      <c r="C230" s="13">
        <v>0.52953703703703703</v>
      </c>
      <c r="D230">
        <v>42</v>
      </c>
      <c r="E230" t="s">
        <v>574</v>
      </c>
      <c r="F230" t="s">
        <v>577</v>
      </c>
      <c r="G230" t="s">
        <v>620</v>
      </c>
      <c r="H230" t="s">
        <v>621</v>
      </c>
      <c r="I230">
        <v>85298</v>
      </c>
      <c r="J230">
        <v>8529841</v>
      </c>
      <c r="K230">
        <v>1</v>
      </c>
      <c r="L230">
        <v>2.5</v>
      </c>
      <c r="M230">
        <f>VLOOKUP(A:A,'2330_Pivot'!E:F,2,0)</f>
        <v>10</v>
      </c>
      <c r="N230">
        <f>VLOOKUP(A:A,'2330_Pivot'!E:G,3,0)</f>
        <v>54</v>
      </c>
    </row>
    <row r="231" spans="1:14" x14ac:dyDescent="0.25">
      <c r="A231" t="s">
        <v>540</v>
      </c>
      <c r="B231" s="12">
        <v>42161</v>
      </c>
      <c r="C231" s="13">
        <v>0.52953703703703703</v>
      </c>
      <c r="D231">
        <v>42</v>
      </c>
      <c r="E231" t="s">
        <v>574</v>
      </c>
      <c r="F231" t="s">
        <v>589</v>
      </c>
      <c r="G231" t="s">
        <v>590</v>
      </c>
      <c r="H231" t="s">
        <v>369</v>
      </c>
      <c r="I231">
        <v>4097</v>
      </c>
      <c r="J231">
        <v>409701</v>
      </c>
      <c r="K231">
        <v>1</v>
      </c>
      <c r="L231">
        <v>6</v>
      </c>
      <c r="M231">
        <f>VLOOKUP(A:A,'2330_Pivot'!E:F,2,0)</f>
        <v>10</v>
      </c>
      <c r="N231">
        <f>VLOOKUP(A:A,'2330_Pivot'!E:G,3,0)</f>
        <v>54</v>
      </c>
    </row>
    <row r="232" spans="1:14" x14ac:dyDescent="0.25">
      <c r="A232" t="s">
        <v>530</v>
      </c>
      <c r="B232" s="12">
        <v>42161</v>
      </c>
      <c r="C232" s="13">
        <v>0.53450231481481481</v>
      </c>
      <c r="D232">
        <v>42</v>
      </c>
      <c r="E232" t="s">
        <v>574</v>
      </c>
      <c r="F232" t="s">
        <v>618</v>
      </c>
      <c r="G232" t="s">
        <v>631</v>
      </c>
      <c r="H232" t="s">
        <v>1275</v>
      </c>
      <c r="I232">
        <v>27472</v>
      </c>
      <c r="J232">
        <v>2747256</v>
      </c>
      <c r="K232">
        <v>1</v>
      </c>
      <c r="L232">
        <v>2.4900000000000002</v>
      </c>
      <c r="M232">
        <f>VLOOKUP(A:A,'2330_Pivot'!E:F,2,0)</f>
        <v>8</v>
      </c>
      <c r="N232">
        <f>VLOOKUP(A:A,'2330_Pivot'!E:G,3,0)</f>
        <v>37.590000000000003</v>
      </c>
    </row>
    <row r="233" spans="1:14" x14ac:dyDescent="0.25">
      <c r="A233" t="s">
        <v>530</v>
      </c>
      <c r="B233" s="12">
        <v>42161</v>
      </c>
      <c r="C233" s="13">
        <v>0.53450231481481481</v>
      </c>
      <c r="D233">
        <v>42</v>
      </c>
      <c r="E233" t="s">
        <v>574</v>
      </c>
      <c r="F233" t="s">
        <v>582</v>
      </c>
      <c r="G233" t="s">
        <v>709</v>
      </c>
      <c r="H233" t="s">
        <v>1276</v>
      </c>
      <c r="I233">
        <v>15350</v>
      </c>
      <c r="J233">
        <v>1535011</v>
      </c>
      <c r="K233">
        <v>1</v>
      </c>
      <c r="L233">
        <v>3.3</v>
      </c>
      <c r="M233">
        <f>VLOOKUP(A:A,'2330_Pivot'!E:F,2,0)</f>
        <v>8</v>
      </c>
      <c r="N233">
        <f>VLOOKUP(A:A,'2330_Pivot'!E:G,3,0)</f>
        <v>37.590000000000003</v>
      </c>
    </row>
    <row r="234" spans="1:14" x14ac:dyDescent="0.25">
      <c r="A234" t="s">
        <v>530</v>
      </c>
      <c r="B234" s="12">
        <v>42161</v>
      </c>
      <c r="C234" s="13">
        <v>0.53450231481481481</v>
      </c>
      <c r="D234">
        <v>42</v>
      </c>
      <c r="E234" t="s">
        <v>574</v>
      </c>
      <c r="F234" t="s">
        <v>591</v>
      </c>
      <c r="G234" t="s">
        <v>758</v>
      </c>
      <c r="H234" t="s">
        <v>1277</v>
      </c>
      <c r="I234">
        <v>78101</v>
      </c>
      <c r="J234">
        <v>7810143</v>
      </c>
      <c r="K234">
        <v>1</v>
      </c>
      <c r="L234">
        <v>5</v>
      </c>
      <c r="M234">
        <f>VLOOKUP(A:A,'2330_Pivot'!E:F,2,0)</f>
        <v>8</v>
      </c>
      <c r="N234">
        <f>VLOOKUP(A:A,'2330_Pivot'!E:G,3,0)</f>
        <v>37.590000000000003</v>
      </c>
    </row>
    <row r="235" spans="1:14" x14ac:dyDescent="0.25">
      <c r="A235" t="s">
        <v>530</v>
      </c>
      <c r="B235" s="12">
        <v>42161</v>
      </c>
      <c r="C235" s="13">
        <v>0.53450231481481481</v>
      </c>
      <c r="D235">
        <v>42</v>
      </c>
      <c r="E235" t="s">
        <v>574</v>
      </c>
      <c r="F235" t="s">
        <v>577</v>
      </c>
      <c r="G235" t="s">
        <v>603</v>
      </c>
      <c r="H235" t="s">
        <v>691</v>
      </c>
      <c r="I235">
        <v>2330</v>
      </c>
      <c r="J235">
        <v>233037</v>
      </c>
      <c r="K235">
        <v>1</v>
      </c>
      <c r="L235">
        <v>7</v>
      </c>
      <c r="M235">
        <f>VLOOKUP(A:A,'2330_Pivot'!E:F,2,0)</f>
        <v>8</v>
      </c>
      <c r="N235">
        <f>VLOOKUP(A:A,'2330_Pivot'!E:G,3,0)</f>
        <v>37.590000000000003</v>
      </c>
    </row>
    <row r="236" spans="1:14" x14ac:dyDescent="0.25">
      <c r="A236" t="s">
        <v>530</v>
      </c>
      <c r="B236" s="12">
        <v>42161</v>
      </c>
      <c r="C236" s="13">
        <v>0.53450231481481481</v>
      </c>
      <c r="D236">
        <v>42</v>
      </c>
      <c r="E236" t="s">
        <v>574</v>
      </c>
      <c r="F236" t="s">
        <v>582</v>
      </c>
      <c r="G236" t="s">
        <v>709</v>
      </c>
      <c r="H236" t="s">
        <v>783</v>
      </c>
      <c r="I236">
        <v>15395</v>
      </c>
      <c r="J236">
        <v>1539511</v>
      </c>
      <c r="K236">
        <v>1</v>
      </c>
      <c r="L236">
        <v>3.3</v>
      </c>
      <c r="M236">
        <f>VLOOKUP(A:A,'2330_Pivot'!E:F,2,0)</f>
        <v>8</v>
      </c>
      <c r="N236">
        <f>VLOOKUP(A:A,'2330_Pivot'!E:G,3,0)</f>
        <v>37.590000000000003</v>
      </c>
    </row>
    <row r="237" spans="1:14" x14ac:dyDescent="0.25">
      <c r="A237" t="s">
        <v>530</v>
      </c>
      <c r="B237" s="12">
        <v>42161</v>
      </c>
      <c r="C237" s="13">
        <v>0.53450231481481481</v>
      </c>
      <c r="D237">
        <v>42</v>
      </c>
      <c r="E237" t="s">
        <v>574</v>
      </c>
      <c r="F237" t="s">
        <v>618</v>
      </c>
      <c r="G237" t="s">
        <v>619</v>
      </c>
      <c r="H237" t="s">
        <v>640</v>
      </c>
      <c r="I237">
        <v>20196</v>
      </c>
      <c r="J237">
        <v>2019621</v>
      </c>
      <c r="K237">
        <v>1</v>
      </c>
      <c r="L237">
        <v>0.5</v>
      </c>
      <c r="M237">
        <f>VLOOKUP(A:A,'2330_Pivot'!E:F,2,0)</f>
        <v>8</v>
      </c>
      <c r="N237">
        <f>VLOOKUP(A:A,'2330_Pivot'!E:G,3,0)</f>
        <v>37.590000000000003</v>
      </c>
    </row>
    <row r="238" spans="1:14" x14ac:dyDescent="0.25">
      <c r="A238" t="s">
        <v>530</v>
      </c>
      <c r="B238" s="12">
        <v>42161</v>
      </c>
      <c r="C238" s="13">
        <v>0.53450231481481481</v>
      </c>
      <c r="D238">
        <v>42</v>
      </c>
      <c r="E238" t="s">
        <v>574</v>
      </c>
      <c r="F238" t="s">
        <v>577</v>
      </c>
      <c r="G238" t="s">
        <v>603</v>
      </c>
      <c r="H238" t="s">
        <v>341</v>
      </c>
      <c r="I238">
        <v>85763</v>
      </c>
      <c r="J238">
        <v>8576359</v>
      </c>
      <c r="K238">
        <v>1</v>
      </c>
      <c r="L238">
        <v>9</v>
      </c>
      <c r="M238">
        <f>VLOOKUP(A:A,'2330_Pivot'!E:F,2,0)</f>
        <v>8</v>
      </c>
      <c r="N238">
        <f>VLOOKUP(A:A,'2330_Pivot'!E:G,3,0)</f>
        <v>37.590000000000003</v>
      </c>
    </row>
    <row r="239" spans="1:14" x14ac:dyDescent="0.25">
      <c r="A239" t="s">
        <v>530</v>
      </c>
      <c r="B239" s="12">
        <v>42161</v>
      </c>
      <c r="C239" s="13">
        <v>0.53450231481481481</v>
      </c>
      <c r="D239">
        <v>42</v>
      </c>
      <c r="E239" t="s">
        <v>574</v>
      </c>
      <c r="F239" t="s">
        <v>577</v>
      </c>
      <c r="G239" t="s">
        <v>603</v>
      </c>
      <c r="H239" t="s">
        <v>691</v>
      </c>
      <c r="I239">
        <v>2330</v>
      </c>
      <c r="J239">
        <v>233005</v>
      </c>
      <c r="K239">
        <v>1</v>
      </c>
      <c r="L239">
        <v>7</v>
      </c>
      <c r="M239">
        <f>VLOOKUP(A:A,'2330_Pivot'!E:F,2,0)</f>
        <v>8</v>
      </c>
      <c r="N239">
        <f>VLOOKUP(A:A,'2330_Pivot'!E:G,3,0)</f>
        <v>37.590000000000003</v>
      </c>
    </row>
    <row r="240" spans="1:14" x14ac:dyDescent="0.25">
      <c r="A240" t="s">
        <v>498</v>
      </c>
      <c r="B240" s="12">
        <v>42161</v>
      </c>
      <c r="C240" s="13">
        <v>0.53692129629629626</v>
      </c>
      <c r="D240">
        <v>42</v>
      </c>
      <c r="E240" t="s">
        <v>574</v>
      </c>
      <c r="F240" t="s">
        <v>577</v>
      </c>
      <c r="G240" t="s">
        <v>794</v>
      </c>
      <c r="H240" t="s">
        <v>795</v>
      </c>
      <c r="I240">
        <v>38011</v>
      </c>
      <c r="J240">
        <v>3801111</v>
      </c>
      <c r="K240">
        <v>1</v>
      </c>
      <c r="L240">
        <v>10</v>
      </c>
      <c r="M240">
        <f>VLOOKUP(A:A,'2330_Pivot'!E:F,2,0)</f>
        <v>15</v>
      </c>
      <c r="N240">
        <f>VLOOKUP(A:A,'2330_Pivot'!E:G,3,0)</f>
        <v>99</v>
      </c>
    </row>
    <row r="241" spans="1:14" x14ac:dyDescent="0.25">
      <c r="A241" t="s">
        <v>498</v>
      </c>
      <c r="B241" s="12">
        <v>42161</v>
      </c>
      <c r="C241" s="13">
        <v>0.53692129629629626</v>
      </c>
      <c r="D241">
        <v>42</v>
      </c>
      <c r="E241" t="s">
        <v>574</v>
      </c>
      <c r="F241" t="s">
        <v>577</v>
      </c>
      <c r="G241" t="s">
        <v>603</v>
      </c>
      <c r="H241" t="s">
        <v>24</v>
      </c>
      <c r="I241">
        <v>68325</v>
      </c>
      <c r="J241">
        <v>6832505</v>
      </c>
      <c r="K241">
        <v>1</v>
      </c>
      <c r="L241">
        <v>15</v>
      </c>
      <c r="M241">
        <f>VLOOKUP(A:A,'2330_Pivot'!E:F,2,0)</f>
        <v>15</v>
      </c>
      <c r="N241">
        <f>VLOOKUP(A:A,'2330_Pivot'!E:G,3,0)</f>
        <v>99</v>
      </c>
    </row>
    <row r="242" spans="1:14" x14ac:dyDescent="0.25">
      <c r="A242" t="s">
        <v>498</v>
      </c>
      <c r="B242" s="12">
        <v>42161</v>
      </c>
      <c r="C242" s="13">
        <v>0.53692129629629626</v>
      </c>
      <c r="D242">
        <v>42</v>
      </c>
      <c r="E242" t="s">
        <v>574</v>
      </c>
      <c r="F242" t="s">
        <v>599</v>
      </c>
      <c r="G242" t="s">
        <v>734</v>
      </c>
      <c r="H242" t="s">
        <v>1266</v>
      </c>
      <c r="I242">
        <v>47160</v>
      </c>
      <c r="J242">
        <v>4716013</v>
      </c>
      <c r="K242">
        <v>1</v>
      </c>
      <c r="L242">
        <v>2</v>
      </c>
      <c r="M242">
        <f>VLOOKUP(A:A,'2330_Pivot'!E:F,2,0)</f>
        <v>15</v>
      </c>
      <c r="N242">
        <f>VLOOKUP(A:A,'2330_Pivot'!E:G,3,0)</f>
        <v>99</v>
      </c>
    </row>
    <row r="243" spans="1:14" x14ac:dyDescent="0.25">
      <c r="A243" t="s">
        <v>498</v>
      </c>
      <c r="B243" s="12">
        <v>42161</v>
      </c>
      <c r="C243" s="13">
        <v>0.53692129629629626</v>
      </c>
      <c r="D243">
        <v>42</v>
      </c>
      <c r="E243" t="s">
        <v>574</v>
      </c>
      <c r="F243" t="s">
        <v>582</v>
      </c>
      <c r="G243" t="s">
        <v>687</v>
      </c>
      <c r="H243" t="s">
        <v>1087</v>
      </c>
      <c r="I243">
        <v>18312</v>
      </c>
      <c r="J243">
        <v>1831229</v>
      </c>
      <c r="K243">
        <v>1</v>
      </c>
      <c r="L243">
        <v>5</v>
      </c>
      <c r="M243">
        <f>VLOOKUP(A:A,'2330_Pivot'!E:F,2,0)</f>
        <v>15</v>
      </c>
      <c r="N243">
        <f>VLOOKUP(A:A,'2330_Pivot'!E:G,3,0)</f>
        <v>99</v>
      </c>
    </row>
    <row r="244" spans="1:14" x14ac:dyDescent="0.25">
      <c r="A244" t="s">
        <v>498</v>
      </c>
      <c r="B244" s="12">
        <v>42161</v>
      </c>
      <c r="C244" s="13">
        <v>0.53692129629629626</v>
      </c>
      <c r="D244">
        <v>42</v>
      </c>
      <c r="E244" t="s">
        <v>574</v>
      </c>
      <c r="F244" t="s">
        <v>577</v>
      </c>
      <c r="G244" t="s">
        <v>1089</v>
      </c>
      <c r="H244" t="s">
        <v>1215</v>
      </c>
      <c r="I244">
        <v>85045</v>
      </c>
      <c r="J244">
        <v>8504513</v>
      </c>
      <c r="K244">
        <v>1</v>
      </c>
      <c r="L244">
        <v>8</v>
      </c>
      <c r="M244">
        <f>VLOOKUP(A:A,'2330_Pivot'!E:F,2,0)</f>
        <v>15</v>
      </c>
      <c r="N244">
        <f>VLOOKUP(A:A,'2330_Pivot'!E:G,3,0)</f>
        <v>99</v>
      </c>
    </row>
    <row r="245" spans="1:14" x14ac:dyDescent="0.25">
      <c r="A245" t="s">
        <v>498</v>
      </c>
      <c r="B245" s="12">
        <v>42161</v>
      </c>
      <c r="C245" s="13">
        <v>0.53692129629629626</v>
      </c>
      <c r="D245">
        <v>42</v>
      </c>
      <c r="E245" t="s">
        <v>574</v>
      </c>
      <c r="F245" t="s">
        <v>577</v>
      </c>
      <c r="G245" t="s">
        <v>794</v>
      </c>
      <c r="H245" t="s">
        <v>1113</v>
      </c>
      <c r="I245">
        <v>33293</v>
      </c>
      <c r="J245">
        <v>3329323</v>
      </c>
      <c r="K245">
        <v>1</v>
      </c>
      <c r="L245">
        <v>10</v>
      </c>
      <c r="M245">
        <f>VLOOKUP(A:A,'2330_Pivot'!E:F,2,0)</f>
        <v>15</v>
      </c>
      <c r="N245">
        <f>VLOOKUP(A:A,'2330_Pivot'!E:G,3,0)</f>
        <v>99</v>
      </c>
    </row>
    <row r="246" spans="1:14" x14ac:dyDescent="0.25">
      <c r="A246" t="s">
        <v>498</v>
      </c>
      <c r="B246" s="12">
        <v>42161</v>
      </c>
      <c r="C246" s="13">
        <v>0.53692129629629626</v>
      </c>
      <c r="D246">
        <v>42</v>
      </c>
      <c r="E246" t="s">
        <v>574</v>
      </c>
      <c r="F246" t="s">
        <v>599</v>
      </c>
      <c r="G246" t="s">
        <v>991</v>
      </c>
      <c r="H246" t="s">
        <v>1267</v>
      </c>
      <c r="I246">
        <v>2351</v>
      </c>
      <c r="J246">
        <v>235103</v>
      </c>
      <c r="K246">
        <v>1</v>
      </c>
      <c r="L246">
        <v>5</v>
      </c>
      <c r="M246">
        <f>VLOOKUP(A:A,'2330_Pivot'!E:F,2,0)</f>
        <v>15</v>
      </c>
      <c r="N246">
        <f>VLOOKUP(A:A,'2330_Pivot'!E:G,3,0)</f>
        <v>99</v>
      </c>
    </row>
    <row r="247" spans="1:14" x14ac:dyDescent="0.25">
      <c r="A247" t="s">
        <v>498</v>
      </c>
      <c r="B247" s="12">
        <v>42161</v>
      </c>
      <c r="C247" s="13">
        <v>0.53692129629629626</v>
      </c>
      <c r="D247">
        <v>42</v>
      </c>
      <c r="E247" t="s">
        <v>574</v>
      </c>
      <c r="F247" t="s">
        <v>577</v>
      </c>
      <c r="G247" t="s">
        <v>632</v>
      </c>
      <c r="H247" t="s">
        <v>832</v>
      </c>
      <c r="I247">
        <v>88492</v>
      </c>
      <c r="J247">
        <v>8849223</v>
      </c>
      <c r="K247">
        <v>1</v>
      </c>
      <c r="L247">
        <v>4</v>
      </c>
      <c r="M247">
        <f>VLOOKUP(A:A,'2330_Pivot'!E:F,2,0)</f>
        <v>15</v>
      </c>
      <c r="N247">
        <f>VLOOKUP(A:A,'2330_Pivot'!E:G,3,0)</f>
        <v>99</v>
      </c>
    </row>
    <row r="248" spans="1:14" x14ac:dyDescent="0.25">
      <c r="A248" t="s">
        <v>498</v>
      </c>
      <c r="B248" s="12">
        <v>42161</v>
      </c>
      <c r="C248" s="13">
        <v>0.53692129629629626</v>
      </c>
      <c r="D248">
        <v>42</v>
      </c>
      <c r="E248" t="s">
        <v>574</v>
      </c>
      <c r="F248" t="s">
        <v>599</v>
      </c>
      <c r="G248" t="s">
        <v>600</v>
      </c>
      <c r="H248" t="s">
        <v>1268</v>
      </c>
      <c r="I248">
        <v>19509</v>
      </c>
      <c r="J248">
        <v>19509</v>
      </c>
      <c r="K248">
        <v>1</v>
      </c>
      <c r="L248">
        <v>5</v>
      </c>
      <c r="M248">
        <f>VLOOKUP(A:A,'2330_Pivot'!E:F,2,0)</f>
        <v>15</v>
      </c>
      <c r="N248">
        <f>VLOOKUP(A:A,'2330_Pivot'!E:G,3,0)</f>
        <v>99</v>
      </c>
    </row>
    <row r="249" spans="1:14" x14ac:dyDescent="0.25">
      <c r="A249" t="s">
        <v>498</v>
      </c>
      <c r="B249" s="12">
        <v>42161</v>
      </c>
      <c r="C249" s="13">
        <v>0.53692129629629626</v>
      </c>
      <c r="D249">
        <v>42</v>
      </c>
      <c r="E249" t="s">
        <v>574</v>
      </c>
      <c r="F249" t="s">
        <v>577</v>
      </c>
      <c r="G249" t="s">
        <v>632</v>
      </c>
      <c r="H249" t="s">
        <v>856</v>
      </c>
      <c r="I249">
        <v>87425</v>
      </c>
      <c r="J249">
        <v>8742528</v>
      </c>
      <c r="K249">
        <v>1</v>
      </c>
      <c r="L249">
        <v>5</v>
      </c>
      <c r="M249">
        <f>VLOOKUP(A:A,'2330_Pivot'!E:F,2,0)</f>
        <v>15</v>
      </c>
      <c r="N249">
        <f>VLOOKUP(A:A,'2330_Pivot'!E:G,3,0)</f>
        <v>99</v>
      </c>
    </row>
    <row r="250" spans="1:14" x14ac:dyDescent="0.25">
      <c r="A250" t="s">
        <v>498</v>
      </c>
      <c r="B250" s="12">
        <v>42161</v>
      </c>
      <c r="C250" s="13">
        <v>0.53692129629629626</v>
      </c>
      <c r="D250">
        <v>42</v>
      </c>
      <c r="E250" t="s">
        <v>574</v>
      </c>
      <c r="F250" t="s">
        <v>599</v>
      </c>
      <c r="G250" t="s">
        <v>600</v>
      </c>
      <c r="H250" t="s">
        <v>1269</v>
      </c>
      <c r="I250">
        <v>19209</v>
      </c>
      <c r="J250">
        <v>19209</v>
      </c>
      <c r="K250">
        <v>1</v>
      </c>
      <c r="L250">
        <v>5</v>
      </c>
      <c r="M250">
        <f>VLOOKUP(A:A,'2330_Pivot'!E:F,2,0)</f>
        <v>15</v>
      </c>
      <c r="N250">
        <f>VLOOKUP(A:A,'2330_Pivot'!E:G,3,0)</f>
        <v>99</v>
      </c>
    </row>
    <row r="251" spans="1:14" x14ac:dyDescent="0.25">
      <c r="A251" t="s">
        <v>498</v>
      </c>
      <c r="B251" s="12">
        <v>42161</v>
      </c>
      <c r="C251" s="13">
        <v>0.53692129629629626</v>
      </c>
      <c r="D251">
        <v>42</v>
      </c>
      <c r="E251" t="s">
        <v>574</v>
      </c>
      <c r="F251" t="s">
        <v>599</v>
      </c>
      <c r="G251" t="s">
        <v>677</v>
      </c>
      <c r="H251" t="s">
        <v>678</v>
      </c>
      <c r="I251">
        <v>48131</v>
      </c>
      <c r="J251">
        <v>4813127</v>
      </c>
      <c r="K251">
        <v>1</v>
      </c>
      <c r="L251">
        <v>4</v>
      </c>
      <c r="M251">
        <f>VLOOKUP(A:A,'2330_Pivot'!E:F,2,0)</f>
        <v>15</v>
      </c>
      <c r="N251">
        <f>VLOOKUP(A:A,'2330_Pivot'!E:G,3,0)</f>
        <v>99</v>
      </c>
    </row>
    <row r="252" spans="1:14" x14ac:dyDescent="0.25">
      <c r="A252" t="s">
        <v>498</v>
      </c>
      <c r="B252" s="12">
        <v>42161</v>
      </c>
      <c r="C252" s="13">
        <v>0.53692129629629626</v>
      </c>
      <c r="D252">
        <v>42</v>
      </c>
      <c r="E252" t="s">
        <v>574</v>
      </c>
      <c r="F252" t="s">
        <v>577</v>
      </c>
      <c r="G252" t="s">
        <v>603</v>
      </c>
      <c r="H252" t="s">
        <v>889</v>
      </c>
      <c r="I252">
        <v>97003</v>
      </c>
      <c r="J252">
        <v>9700391</v>
      </c>
      <c r="K252">
        <v>1</v>
      </c>
      <c r="L252">
        <v>11</v>
      </c>
      <c r="M252">
        <f>VLOOKUP(A:A,'2330_Pivot'!E:F,2,0)</f>
        <v>15</v>
      </c>
      <c r="N252">
        <f>VLOOKUP(A:A,'2330_Pivot'!E:G,3,0)</f>
        <v>99</v>
      </c>
    </row>
    <row r="253" spans="1:14" x14ac:dyDescent="0.25">
      <c r="A253" t="s">
        <v>498</v>
      </c>
      <c r="B253" s="12">
        <v>42161</v>
      </c>
      <c r="C253" s="13">
        <v>0.53692129629629626</v>
      </c>
      <c r="D253">
        <v>42</v>
      </c>
      <c r="E253" t="s">
        <v>574</v>
      </c>
      <c r="F253" t="s">
        <v>577</v>
      </c>
      <c r="G253" t="s">
        <v>603</v>
      </c>
      <c r="H253" t="s">
        <v>691</v>
      </c>
      <c r="I253">
        <v>2330</v>
      </c>
      <c r="J253">
        <v>233036</v>
      </c>
      <c r="K253">
        <v>1</v>
      </c>
      <c r="L253">
        <v>7</v>
      </c>
      <c r="M253">
        <f>VLOOKUP(A:A,'2330_Pivot'!E:F,2,0)</f>
        <v>15</v>
      </c>
      <c r="N253">
        <f>VLOOKUP(A:A,'2330_Pivot'!E:G,3,0)</f>
        <v>99</v>
      </c>
    </row>
    <row r="254" spans="1:14" x14ac:dyDescent="0.25">
      <c r="A254" t="s">
        <v>498</v>
      </c>
      <c r="B254" s="12">
        <v>42161</v>
      </c>
      <c r="C254" s="13">
        <v>0.53692129629629626</v>
      </c>
      <c r="D254">
        <v>42</v>
      </c>
      <c r="E254" t="s">
        <v>574</v>
      </c>
      <c r="F254" t="s">
        <v>599</v>
      </c>
      <c r="G254" t="s">
        <v>600</v>
      </c>
      <c r="H254" t="s">
        <v>941</v>
      </c>
      <c r="I254">
        <v>48672</v>
      </c>
      <c r="J254">
        <v>4867234</v>
      </c>
      <c r="K254">
        <v>1</v>
      </c>
      <c r="L254">
        <v>3</v>
      </c>
      <c r="M254">
        <f>VLOOKUP(A:A,'2330_Pivot'!E:F,2,0)</f>
        <v>15</v>
      </c>
      <c r="N254">
        <f>VLOOKUP(A:A,'2330_Pivot'!E:G,3,0)</f>
        <v>99</v>
      </c>
    </row>
    <row r="255" spans="1:14" x14ac:dyDescent="0.25">
      <c r="A255" t="s">
        <v>452</v>
      </c>
      <c r="B255" s="12">
        <v>42161</v>
      </c>
      <c r="C255" s="13">
        <v>0.53892361111111109</v>
      </c>
      <c r="D255">
        <v>42</v>
      </c>
      <c r="E255" t="s">
        <v>574</v>
      </c>
      <c r="F255" t="s">
        <v>599</v>
      </c>
      <c r="G255" t="s">
        <v>705</v>
      </c>
      <c r="H255" t="s">
        <v>837</v>
      </c>
      <c r="I255">
        <v>1932</v>
      </c>
      <c r="J255">
        <v>193203</v>
      </c>
      <c r="K255">
        <v>1</v>
      </c>
      <c r="L255">
        <v>8</v>
      </c>
      <c r="M255">
        <f>VLOOKUP(A:A,'2330_Pivot'!E:F,2,0)</f>
        <v>8</v>
      </c>
      <c r="N255">
        <f>VLOOKUP(A:A,'2330_Pivot'!E:G,3,0)</f>
        <v>39.5</v>
      </c>
    </row>
    <row r="256" spans="1:14" x14ac:dyDescent="0.25">
      <c r="A256" t="s">
        <v>452</v>
      </c>
      <c r="B256" s="12">
        <v>42161</v>
      </c>
      <c r="C256" s="13">
        <v>0.53892361111111109</v>
      </c>
      <c r="D256">
        <v>42</v>
      </c>
      <c r="E256" t="s">
        <v>574</v>
      </c>
      <c r="F256" t="s">
        <v>577</v>
      </c>
      <c r="G256" t="s">
        <v>603</v>
      </c>
      <c r="H256" t="s">
        <v>1251</v>
      </c>
      <c r="I256">
        <v>87926</v>
      </c>
      <c r="J256">
        <v>8792692</v>
      </c>
      <c r="K256">
        <v>1</v>
      </c>
      <c r="L256">
        <v>11</v>
      </c>
      <c r="M256">
        <f>VLOOKUP(A:A,'2330_Pivot'!E:F,2,0)</f>
        <v>8</v>
      </c>
      <c r="N256">
        <f>VLOOKUP(A:A,'2330_Pivot'!E:G,3,0)</f>
        <v>39.5</v>
      </c>
    </row>
    <row r="257" spans="1:14" x14ac:dyDescent="0.25">
      <c r="A257" t="s">
        <v>452</v>
      </c>
      <c r="B257" s="12">
        <v>42161</v>
      </c>
      <c r="C257" s="13">
        <v>0.53892361111111109</v>
      </c>
      <c r="D257">
        <v>42</v>
      </c>
      <c r="E257" t="s">
        <v>574</v>
      </c>
      <c r="F257" t="s">
        <v>589</v>
      </c>
      <c r="G257" t="s">
        <v>764</v>
      </c>
      <c r="H257" t="s">
        <v>1101</v>
      </c>
      <c r="I257">
        <v>21558</v>
      </c>
      <c r="J257">
        <v>2155818</v>
      </c>
      <c r="K257">
        <v>1</v>
      </c>
      <c r="L257">
        <v>1.5</v>
      </c>
      <c r="M257">
        <f>VLOOKUP(A:A,'2330_Pivot'!E:F,2,0)</f>
        <v>8</v>
      </c>
      <c r="N257">
        <f>VLOOKUP(A:A,'2330_Pivot'!E:G,3,0)</f>
        <v>39.5</v>
      </c>
    </row>
    <row r="258" spans="1:14" x14ac:dyDescent="0.25">
      <c r="A258" t="s">
        <v>452</v>
      </c>
      <c r="B258" s="12">
        <v>42161</v>
      </c>
      <c r="C258" s="13">
        <v>0.53892361111111109</v>
      </c>
      <c r="D258">
        <v>42</v>
      </c>
      <c r="E258" t="s">
        <v>574</v>
      </c>
      <c r="F258" t="s">
        <v>577</v>
      </c>
      <c r="G258" t="s">
        <v>603</v>
      </c>
      <c r="H258" t="s">
        <v>691</v>
      </c>
      <c r="I258">
        <v>2330</v>
      </c>
      <c r="J258">
        <v>233013</v>
      </c>
      <c r="K258">
        <v>1</v>
      </c>
      <c r="L258">
        <v>7</v>
      </c>
      <c r="M258">
        <f>VLOOKUP(A:A,'2330_Pivot'!E:F,2,0)</f>
        <v>8</v>
      </c>
      <c r="N258">
        <f>VLOOKUP(A:A,'2330_Pivot'!E:G,3,0)</f>
        <v>39.5</v>
      </c>
    </row>
    <row r="259" spans="1:14" x14ac:dyDescent="0.25">
      <c r="A259" t="s">
        <v>452</v>
      </c>
      <c r="B259" s="12">
        <v>42161</v>
      </c>
      <c r="C259" s="13">
        <v>0.53892361111111109</v>
      </c>
      <c r="D259">
        <v>42</v>
      </c>
      <c r="E259" t="s">
        <v>574</v>
      </c>
      <c r="F259" t="s">
        <v>582</v>
      </c>
      <c r="G259" t="s">
        <v>749</v>
      </c>
      <c r="H259" t="s">
        <v>750</v>
      </c>
      <c r="I259">
        <v>18746</v>
      </c>
      <c r="J259">
        <v>1874612</v>
      </c>
      <c r="K259">
        <v>1</v>
      </c>
      <c r="L259">
        <v>1</v>
      </c>
      <c r="M259">
        <f>VLOOKUP(A:A,'2330_Pivot'!E:F,2,0)</f>
        <v>8</v>
      </c>
      <c r="N259">
        <f>VLOOKUP(A:A,'2330_Pivot'!E:G,3,0)</f>
        <v>39.5</v>
      </c>
    </row>
    <row r="260" spans="1:14" x14ac:dyDescent="0.25">
      <c r="A260" t="s">
        <v>452</v>
      </c>
      <c r="B260" s="12">
        <v>42161</v>
      </c>
      <c r="C260" s="13">
        <v>0.53892361111111109</v>
      </c>
      <c r="D260">
        <v>42</v>
      </c>
      <c r="E260" t="s">
        <v>574</v>
      </c>
      <c r="F260" t="s">
        <v>582</v>
      </c>
      <c r="G260" t="s">
        <v>749</v>
      </c>
      <c r="H260" t="s">
        <v>750</v>
      </c>
      <c r="I260">
        <v>18746</v>
      </c>
      <c r="J260">
        <v>1874612</v>
      </c>
      <c r="K260">
        <v>1</v>
      </c>
      <c r="L260">
        <v>1</v>
      </c>
      <c r="M260">
        <f>VLOOKUP(A:A,'2330_Pivot'!E:F,2,0)</f>
        <v>8</v>
      </c>
      <c r="N260">
        <f>VLOOKUP(A:A,'2330_Pivot'!E:G,3,0)</f>
        <v>39.5</v>
      </c>
    </row>
    <row r="261" spans="1:14" x14ac:dyDescent="0.25">
      <c r="A261" t="s">
        <v>452</v>
      </c>
      <c r="B261" s="12">
        <v>42161</v>
      </c>
      <c r="C261" s="13">
        <v>0.53892361111111109</v>
      </c>
      <c r="D261">
        <v>42</v>
      </c>
      <c r="E261" t="s">
        <v>574</v>
      </c>
      <c r="F261" t="s">
        <v>577</v>
      </c>
      <c r="G261" t="s">
        <v>603</v>
      </c>
      <c r="H261" t="s">
        <v>691</v>
      </c>
      <c r="I261">
        <v>2330</v>
      </c>
      <c r="J261">
        <v>233005</v>
      </c>
      <c r="K261">
        <v>1</v>
      </c>
      <c r="L261">
        <v>7</v>
      </c>
      <c r="M261">
        <f>VLOOKUP(A:A,'2330_Pivot'!E:F,2,0)</f>
        <v>8</v>
      </c>
      <c r="N261">
        <f>VLOOKUP(A:A,'2330_Pivot'!E:G,3,0)</f>
        <v>39.5</v>
      </c>
    </row>
    <row r="262" spans="1:14" x14ac:dyDescent="0.25">
      <c r="A262" t="s">
        <v>452</v>
      </c>
      <c r="B262" s="12">
        <v>42161</v>
      </c>
      <c r="C262" s="13">
        <v>0.53892361111111109</v>
      </c>
      <c r="D262">
        <v>42</v>
      </c>
      <c r="E262" t="s">
        <v>574</v>
      </c>
      <c r="F262" t="s">
        <v>613</v>
      </c>
      <c r="G262" t="s">
        <v>779</v>
      </c>
      <c r="H262" t="s">
        <v>205</v>
      </c>
      <c r="I262">
        <v>26022</v>
      </c>
      <c r="J262">
        <v>2602217</v>
      </c>
      <c r="K262">
        <v>1</v>
      </c>
      <c r="L262">
        <v>3</v>
      </c>
      <c r="M262">
        <f>VLOOKUP(A:A,'2330_Pivot'!E:F,2,0)</f>
        <v>8</v>
      </c>
      <c r="N262">
        <f>VLOOKUP(A:A,'2330_Pivot'!E:G,3,0)</f>
        <v>39.5</v>
      </c>
    </row>
    <row r="263" spans="1:14" x14ac:dyDescent="0.25">
      <c r="A263" t="s">
        <v>499</v>
      </c>
      <c r="B263" s="12">
        <v>42161</v>
      </c>
      <c r="C263" s="13">
        <v>0.5393634259259259</v>
      </c>
      <c r="D263">
        <v>42</v>
      </c>
      <c r="E263" t="s">
        <v>574</v>
      </c>
      <c r="F263" t="s">
        <v>577</v>
      </c>
      <c r="G263" t="s">
        <v>603</v>
      </c>
      <c r="H263" t="s">
        <v>604</v>
      </c>
      <c r="I263">
        <v>97193</v>
      </c>
      <c r="J263">
        <v>9719351</v>
      </c>
      <c r="K263">
        <v>1</v>
      </c>
      <c r="L263">
        <v>7</v>
      </c>
      <c r="M263">
        <f>VLOOKUP(A:A,'2330_Pivot'!E:F,2,0)</f>
        <v>5</v>
      </c>
      <c r="N263">
        <f>VLOOKUP(A:A,'2330_Pivot'!E:G,3,0)</f>
        <v>38</v>
      </c>
    </row>
    <row r="264" spans="1:14" x14ac:dyDescent="0.25">
      <c r="A264" t="s">
        <v>499</v>
      </c>
      <c r="B264" s="12">
        <v>42161</v>
      </c>
      <c r="C264" s="13">
        <v>0.5393634259259259</v>
      </c>
      <c r="D264">
        <v>42</v>
      </c>
      <c r="E264" t="s">
        <v>574</v>
      </c>
      <c r="F264" t="s">
        <v>580</v>
      </c>
      <c r="G264" t="s">
        <v>639</v>
      </c>
      <c r="H264" t="s">
        <v>98</v>
      </c>
      <c r="I264">
        <v>56093</v>
      </c>
      <c r="J264">
        <v>5609331</v>
      </c>
      <c r="K264">
        <v>1</v>
      </c>
      <c r="L264">
        <v>4</v>
      </c>
      <c r="M264">
        <f>VLOOKUP(A:A,'2330_Pivot'!E:F,2,0)</f>
        <v>5</v>
      </c>
      <c r="N264">
        <f>VLOOKUP(A:A,'2330_Pivot'!E:G,3,0)</f>
        <v>38</v>
      </c>
    </row>
    <row r="265" spans="1:14" x14ac:dyDescent="0.25">
      <c r="A265" t="s">
        <v>499</v>
      </c>
      <c r="B265" s="12">
        <v>42161</v>
      </c>
      <c r="C265" s="13">
        <v>0.5393634259259259</v>
      </c>
      <c r="D265">
        <v>42</v>
      </c>
      <c r="E265" t="s">
        <v>574</v>
      </c>
      <c r="F265" t="s">
        <v>575</v>
      </c>
      <c r="G265" t="s">
        <v>595</v>
      </c>
      <c r="H265" t="s">
        <v>1003</v>
      </c>
      <c r="I265">
        <v>59681</v>
      </c>
      <c r="J265">
        <v>5968131</v>
      </c>
      <c r="K265">
        <v>1</v>
      </c>
      <c r="L265">
        <v>2</v>
      </c>
      <c r="M265">
        <f>VLOOKUP(A:A,'2330_Pivot'!E:F,2,0)</f>
        <v>5</v>
      </c>
      <c r="N265">
        <f>VLOOKUP(A:A,'2330_Pivot'!E:G,3,0)</f>
        <v>38</v>
      </c>
    </row>
    <row r="266" spans="1:14" x14ac:dyDescent="0.25">
      <c r="A266" t="s">
        <v>499</v>
      </c>
      <c r="B266" s="12">
        <v>42161</v>
      </c>
      <c r="C266" s="13">
        <v>0.5393634259259259</v>
      </c>
      <c r="D266">
        <v>42</v>
      </c>
      <c r="E266" t="s">
        <v>574</v>
      </c>
      <c r="F266" t="s">
        <v>577</v>
      </c>
      <c r="G266" t="s">
        <v>605</v>
      </c>
      <c r="H266" t="s">
        <v>2</v>
      </c>
      <c r="I266">
        <v>87715</v>
      </c>
      <c r="J266">
        <v>8771598</v>
      </c>
      <c r="K266">
        <v>1</v>
      </c>
      <c r="L266">
        <v>18</v>
      </c>
      <c r="M266">
        <f>VLOOKUP(A:A,'2330_Pivot'!E:F,2,0)</f>
        <v>5</v>
      </c>
      <c r="N266">
        <f>VLOOKUP(A:A,'2330_Pivot'!E:G,3,0)</f>
        <v>38</v>
      </c>
    </row>
    <row r="267" spans="1:14" x14ac:dyDescent="0.25">
      <c r="A267" t="s">
        <v>499</v>
      </c>
      <c r="B267" s="12">
        <v>42161</v>
      </c>
      <c r="C267" s="13">
        <v>0.5393634259259259</v>
      </c>
      <c r="D267">
        <v>42</v>
      </c>
      <c r="E267" t="s">
        <v>574</v>
      </c>
      <c r="F267" t="s">
        <v>577</v>
      </c>
      <c r="G267" t="s">
        <v>603</v>
      </c>
      <c r="H267" t="s">
        <v>691</v>
      </c>
      <c r="I267">
        <v>2330</v>
      </c>
      <c r="J267">
        <v>233019</v>
      </c>
      <c r="K267">
        <v>1</v>
      </c>
      <c r="L267">
        <v>7</v>
      </c>
      <c r="M267">
        <f>VLOOKUP(A:A,'2330_Pivot'!E:F,2,0)</f>
        <v>5</v>
      </c>
      <c r="N267">
        <f>VLOOKUP(A:A,'2330_Pivot'!E:G,3,0)</f>
        <v>38</v>
      </c>
    </row>
    <row r="268" spans="1:14" x14ac:dyDescent="0.25">
      <c r="A268" t="s">
        <v>525</v>
      </c>
      <c r="B268" s="12">
        <v>42161</v>
      </c>
      <c r="C268" s="13">
        <v>0.54644675925925923</v>
      </c>
      <c r="D268">
        <v>42</v>
      </c>
      <c r="E268" t="s">
        <v>574</v>
      </c>
      <c r="F268" t="s">
        <v>577</v>
      </c>
      <c r="G268" t="s">
        <v>622</v>
      </c>
      <c r="H268" t="s">
        <v>623</v>
      </c>
      <c r="I268">
        <v>88399</v>
      </c>
      <c r="J268">
        <v>8839918</v>
      </c>
      <c r="K268">
        <v>1</v>
      </c>
      <c r="L268">
        <v>14</v>
      </c>
      <c r="M268">
        <f>VLOOKUP(A:A,'2330_Pivot'!E:F,2,0)</f>
        <v>5</v>
      </c>
      <c r="N268">
        <f>VLOOKUP(A:A,'2330_Pivot'!E:G,3,0)</f>
        <v>41.5</v>
      </c>
    </row>
    <row r="269" spans="1:14" x14ac:dyDescent="0.25">
      <c r="A269" t="s">
        <v>525</v>
      </c>
      <c r="B269" s="12">
        <v>42161</v>
      </c>
      <c r="C269" s="13">
        <v>0.54644675925925923</v>
      </c>
      <c r="D269">
        <v>42</v>
      </c>
      <c r="E269" t="s">
        <v>574</v>
      </c>
      <c r="F269" t="s">
        <v>577</v>
      </c>
      <c r="G269" t="s">
        <v>622</v>
      </c>
      <c r="H269" t="s">
        <v>359</v>
      </c>
      <c r="I269">
        <v>11119</v>
      </c>
      <c r="J269">
        <v>1111905</v>
      </c>
      <c r="K269">
        <v>1</v>
      </c>
      <c r="L269">
        <v>12</v>
      </c>
      <c r="M269">
        <f>VLOOKUP(A:A,'2330_Pivot'!E:F,2,0)</f>
        <v>5</v>
      </c>
      <c r="N269">
        <f>VLOOKUP(A:A,'2330_Pivot'!E:G,3,0)</f>
        <v>41.5</v>
      </c>
    </row>
    <row r="270" spans="1:14" x14ac:dyDescent="0.25">
      <c r="A270" t="s">
        <v>525</v>
      </c>
      <c r="B270" s="12">
        <v>42161</v>
      </c>
      <c r="C270" s="13">
        <v>0.54644675925925923</v>
      </c>
      <c r="D270">
        <v>42</v>
      </c>
      <c r="E270" t="s">
        <v>574</v>
      </c>
      <c r="F270" t="s">
        <v>618</v>
      </c>
      <c r="G270" t="s">
        <v>675</v>
      </c>
      <c r="H270" t="s">
        <v>918</v>
      </c>
      <c r="I270">
        <v>23404</v>
      </c>
      <c r="J270">
        <v>2340411</v>
      </c>
      <c r="K270">
        <v>1</v>
      </c>
      <c r="L270">
        <v>1.5</v>
      </c>
      <c r="M270">
        <f>VLOOKUP(A:A,'2330_Pivot'!E:F,2,0)</f>
        <v>5</v>
      </c>
      <c r="N270">
        <f>VLOOKUP(A:A,'2330_Pivot'!E:G,3,0)</f>
        <v>41.5</v>
      </c>
    </row>
    <row r="271" spans="1:14" x14ac:dyDescent="0.25">
      <c r="A271" t="s">
        <v>525</v>
      </c>
      <c r="B271" s="12">
        <v>42161</v>
      </c>
      <c r="C271" s="13">
        <v>0.54644675925925923</v>
      </c>
      <c r="D271">
        <v>42</v>
      </c>
      <c r="E271" t="s">
        <v>574</v>
      </c>
      <c r="F271" t="s">
        <v>577</v>
      </c>
      <c r="G271" t="s">
        <v>603</v>
      </c>
      <c r="H271" t="s">
        <v>760</v>
      </c>
      <c r="I271">
        <v>87322</v>
      </c>
      <c r="J271">
        <v>8732224</v>
      </c>
      <c r="K271">
        <v>1</v>
      </c>
      <c r="L271">
        <v>7</v>
      </c>
      <c r="M271">
        <f>VLOOKUP(A:A,'2330_Pivot'!E:F,2,0)</f>
        <v>5</v>
      </c>
      <c r="N271">
        <f>VLOOKUP(A:A,'2330_Pivot'!E:G,3,0)</f>
        <v>41.5</v>
      </c>
    </row>
    <row r="272" spans="1:14" x14ac:dyDescent="0.25">
      <c r="A272" t="s">
        <v>525</v>
      </c>
      <c r="B272" s="12">
        <v>42161</v>
      </c>
      <c r="C272" s="13">
        <v>0.54644675925925923</v>
      </c>
      <c r="D272">
        <v>42</v>
      </c>
      <c r="E272" t="s">
        <v>574</v>
      </c>
      <c r="F272" t="s">
        <v>577</v>
      </c>
      <c r="G272" t="s">
        <v>603</v>
      </c>
      <c r="H272" t="s">
        <v>691</v>
      </c>
      <c r="I272">
        <v>2330</v>
      </c>
      <c r="J272">
        <v>233036</v>
      </c>
      <c r="K272">
        <v>1</v>
      </c>
      <c r="L272">
        <v>7</v>
      </c>
      <c r="M272">
        <f>VLOOKUP(A:A,'2330_Pivot'!E:F,2,0)</f>
        <v>5</v>
      </c>
      <c r="N272">
        <f>VLOOKUP(A:A,'2330_Pivot'!E:G,3,0)</f>
        <v>41.5</v>
      </c>
    </row>
    <row r="273" spans="1:14" x14ac:dyDescent="0.25">
      <c r="A273" t="s">
        <v>493</v>
      </c>
      <c r="B273" s="12">
        <v>42161</v>
      </c>
      <c r="C273" s="13">
        <v>0.55341435185185184</v>
      </c>
      <c r="D273">
        <v>42</v>
      </c>
      <c r="E273" t="s">
        <v>574</v>
      </c>
      <c r="F273" t="s">
        <v>577</v>
      </c>
      <c r="G273" t="s">
        <v>603</v>
      </c>
      <c r="H273" t="s">
        <v>691</v>
      </c>
      <c r="I273">
        <v>2330</v>
      </c>
      <c r="J273">
        <v>233039</v>
      </c>
      <c r="K273">
        <v>1</v>
      </c>
      <c r="L273">
        <v>7</v>
      </c>
      <c r="M273">
        <f>VLOOKUP(A:A,'2330_Pivot'!E:F,2,0)</f>
        <v>6</v>
      </c>
      <c r="N273">
        <f>VLOOKUP(A:A,'2330_Pivot'!E:G,3,0)</f>
        <v>36.5</v>
      </c>
    </row>
    <row r="274" spans="1:14" x14ac:dyDescent="0.25">
      <c r="A274" t="s">
        <v>493</v>
      </c>
      <c r="B274" s="12">
        <v>42161</v>
      </c>
      <c r="C274" s="13">
        <v>0.55341435185185184</v>
      </c>
      <c r="D274">
        <v>42</v>
      </c>
      <c r="E274" t="s">
        <v>574</v>
      </c>
      <c r="F274" t="s">
        <v>586</v>
      </c>
      <c r="G274" t="s">
        <v>597</v>
      </c>
      <c r="H274" t="s">
        <v>1218</v>
      </c>
      <c r="I274">
        <v>62062</v>
      </c>
      <c r="J274">
        <v>6206226</v>
      </c>
      <c r="K274">
        <v>1</v>
      </c>
      <c r="L274">
        <v>3</v>
      </c>
      <c r="M274">
        <f>VLOOKUP(A:A,'2330_Pivot'!E:F,2,0)</f>
        <v>6</v>
      </c>
      <c r="N274">
        <f>VLOOKUP(A:A,'2330_Pivot'!E:G,3,0)</f>
        <v>36.5</v>
      </c>
    </row>
    <row r="275" spans="1:14" x14ac:dyDescent="0.25">
      <c r="A275" t="s">
        <v>493</v>
      </c>
      <c r="B275" s="12">
        <v>42161</v>
      </c>
      <c r="C275" s="13">
        <v>0.55341435185185184</v>
      </c>
      <c r="D275">
        <v>42</v>
      </c>
      <c r="E275" t="s">
        <v>574</v>
      </c>
      <c r="F275" t="s">
        <v>577</v>
      </c>
      <c r="G275" t="s">
        <v>603</v>
      </c>
      <c r="H275" t="s">
        <v>360</v>
      </c>
      <c r="I275">
        <v>86816</v>
      </c>
      <c r="J275">
        <v>8681611</v>
      </c>
      <c r="K275">
        <v>1</v>
      </c>
      <c r="L275">
        <v>7</v>
      </c>
      <c r="M275">
        <f>VLOOKUP(A:A,'2330_Pivot'!E:F,2,0)</f>
        <v>6</v>
      </c>
      <c r="N275">
        <f>VLOOKUP(A:A,'2330_Pivot'!E:G,3,0)</f>
        <v>36.5</v>
      </c>
    </row>
    <row r="276" spans="1:14" x14ac:dyDescent="0.25">
      <c r="A276" t="s">
        <v>493</v>
      </c>
      <c r="B276" s="12">
        <v>42161</v>
      </c>
      <c r="C276" s="13">
        <v>0.55341435185185184</v>
      </c>
      <c r="D276">
        <v>42</v>
      </c>
      <c r="E276" t="s">
        <v>574</v>
      </c>
      <c r="F276" t="s">
        <v>575</v>
      </c>
      <c r="G276" t="s">
        <v>781</v>
      </c>
      <c r="H276" t="s">
        <v>782</v>
      </c>
      <c r="I276">
        <v>55936</v>
      </c>
      <c r="J276">
        <v>5593661</v>
      </c>
      <c r="K276">
        <v>1</v>
      </c>
      <c r="L276">
        <v>10</v>
      </c>
      <c r="M276">
        <f>VLOOKUP(A:A,'2330_Pivot'!E:F,2,0)</f>
        <v>6</v>
      </c>
      <c r="N276">
        <f>VLOOKUP(A:A,'2330_Pivot'!E:G,3,0)</f>
        <v>36.5</v>
      </c>
    </row>
    <row r="277" spans="1:14" x14ac:dyDescent="0.25">
      <c r="A277" t="s">
        <v>493</v>
      </c>
      <c r="B277" s="12">
        <v>42161</v>
      </c>
      <c r="C277" s="13">
        <v>0.55341435185185184</v>
      </c>
      <c r="D277">
        <v>42</v>
      </c>
      <c r="E277" t="s">
        <v>574</v>
      </c>
      <c r="F277" t="s">
        <v>577</v>
      </c>
      <c r="G277" t="s">
        <v>603</v>
      </c>
      <c r="H277" t="s">
        <v>691</v>
      </c>
      <c r="I277">
        <v>2330</v>
      </c>
      <c r="J277">
        <v>233031</v>
      </c>
      <c r="K277">
        <v>1</v>
      </c>
      <c r="L277">
        <v>7</v>
      </c>
      <c r="M277">
        <f>VLOOKUP(A:A,'2330_Pivot'!E:F,2,0)</f>
        <v>6</v>
      </c>
      <c r="N277">
        <f>VLOOKUP(A:A,'2330_Pivot'!E:G,3,0)</f>
        <v>36.5</v>
      </c>
    </row>
    <row r="278" spans="1:14" x14ac:dyDescent="0.25">
      <c r="A278" t="s">
        <v>493</v>
      </c>
      <c r="B278" s="12">
        <v>42161</v>
      </c>
      <c r="C278" s="13">
        <v>0.55341435185185184</v>
      </c>
      <c r="D278">
        <v>42</v>
      </c>
      <c r="E278" t="s">
        <v>574</v>
      </c>
      <c r="F278" t="s">
        <v>580</v>
      </c>
      <c r="G278" t="s">
        <v>638</v>
      </c>
      <c r="H278" t="s">
        <v>70</v>
      </c>
      <c r="I278">
        <v>57663</v>
      </c>
      <c r="J278">
        <v>5766364</v>
      </c>
      <c r="K278">
        <v>1</v>
      </c>
      <c r="L278">
        <v>2.5</v>
      </c>
      <c r="M278">
        <f>VLOOKUP(A:A,'2330_Pivot'!E:F,2,0)</f>
        <v>6</v>
      </c>
      <c r="N278">
        <f>VLOOKUP(A:A,'2330_Pivot'!E:G,3,0)</f>
        <v>36.5</v>
      </c>
    </row>
    <row r="279" spans="1:14" x14ac:dyDescent="0.25">
      <c r="A279" t="s">
        <v>487</v>
      </c>
      <c r="B279" s="12">
        <v>42161</v>
      </c>
      <c r="C279" s="13">
        <v>0.55814814814814817</v>
      </c>
      <c r="D279">
        <v>42</v>
      </c>
      <c r="E279" t="s">
        <v>574</v>
      </c>
      <c r="F279" t="s">
        <v>599</v>
      </c>
      <c r="G279" t="s">
        <v>726</v>
      </c>
      <c r="H279" t="s">
        <v>868</v>
      </c>
      <c r="I279">
        <v>1422</v>
      </c>
      <c r="J279">
        <v>142211</v>
      </c>
      <c r="K279">
        <v>1</v>
      </c>
      <c r="L279">
        <v>1.5</v>
      </c>
      <c r="M279">
        <f>VLOOKUP(A:A,'2330_Pivot'!E:F,2,0)</f>
        <v>11</v>
      </c>
      <c r="N279">
        <f>VLOOKUP(A:A,'2330_Pivot'!E:G,3,0)</f>
        <v>58.5</v>
      </c>
    </row>
    <row r="280" spans="1:14" x14ac:dyDescent="0.25">
      <c r="A280" t="s">
        <v>487</v>
      </c>
      <c r="B280" s="12">
        <v>42161</v>
      </c>
      <c r="C280" s="13">
        <v>0.55814814814814817</v>
      </c>
      <c r="D280">
        <v>42</v>
      </c>
      <c r="E280" t="s">
        <v>574</v>
      </c>
      <c r="F280" t="s">
        <v>599</v>
      </c>
      <c r="G280" t="s">
        <v>726</v>
      </c>
      <c r="H280" t="s">
        <v>1260</v>
      </c>
      <c r="I280">
        <v>18603</v>
      </c>
      <c r="J280">
        <v>18603</v>
      </c>
      <c r="K280">
        <v>1</v>
      </c>
      <c r="L280">
        <v>2</v>
      </c>
      <c r="M280">
        <f>VLOOKUP(A:A,'2330_Pivot'!E:F,2,0)</f>
        <v>11</v>
      </c>
      <c r="N280">
        <f>VLOOKUP(A:A,'2330_Pivot'!E:G,3,0)</f>
        <v>58.5</v>
      </c>
    </row>
    <row r="281" spans="1:14" x14ac:dyDescent="0.25">
      <c r="A281" t="s">
        <v>487</v>
      </c>
      <c r="B281" s="12">
        <v>42161</v>
      </c>
      <c r="C281" s="13">
        <v>0.55814814814814817</v>
      </c>
      <c r="D281">
        <v>42</v>
      </c>
      <c r="E281" t="s">
        <v>574</v>
      </c>
      <c r="F281" t="s">
        <v>599</v>
      </c>
      <c r="G281" t="s">
        <v>705</v>
      </c>
      <c r="H281" t="s">
        <v>1122</v>
      </c>
      <c r="I281">
        <v>2059</v>
      </c>
      <c r="J281">
        <v>205907</v>
      </c>
      <c r="K281">
        <v>1</v>
      </c>
      <c r="L281">
        <v>8</v>
      </c>
      <c r="M281">
        <f>VLOOKUP(A:A,'2330_Pivot'!E:F,2,0)</f>
        <v>11</v>
      </c>
      <c r="N281">
        <f>VLOOKUP(A:A,'2330_Pivot'!E:G,3,0)</f>
        <v>58.5</v>
      </c>
    </row>
    <row r="282" spans="1:14" x14ac:dyDescent="0.25">
      <c r="A282" t="s">
        <v>487</v>
      </c>
      <c r="B282" s="12">
        <v>42161</v>
      </c>
      <c r="C282" s="13">
        <v>0.55814814814814817</v>
      </c>
      <c r="D282">
        <v>42</v>
      </c>
      <c r="E282" t="s">
        <v>574</v>
      </c>
      <c r="F282" t="s">
        <v>577</v>
      </c>
      <c r="G282" t="s">
        <v>667</v>
      </c>
      <c r="H282" t="s">
        <v>668</v>
      </c>
      <c r="I282">
        <v>87186</v>
      </c>
      <c r="J282">
        <v>8718618</v>
      </c>
      <c r="K282">
        <v>1</v>
      </c>
      <c r="L282">
        <v>8</v>
      </c>
      <c r="M282">
        <f>VLOOKUP(A:A,'2330_Pivot'!E:F,2,0)</f>
        <v>11</v>
      </c>
      <c r="N282">
        <f>VLOOKUP(A:A,'2330_Pivot'!E:G,3,0)</f>
        <v>58.5</v>
      </c>
    </row>
    <row r="283" spans="1:14" x14ac:dyDescent="0.25">
      <c r="A283" t="s">
        <v>487</v>
      </c>
      <c r="B283" s="12">
        <v>42161</v>
      </c>
      <c r="C283" s="13">
        <v>0.55814814814814817</v>
      </c>
      <c r="D283">
        <v>42</v>
      </c>
      <c r="E283" t="s">
        <v>574</v>
      </c>
      <c r="F283" t="s">
        <v>577</v>
      </c>
      <c r="G283" t="s">
        <v>603</v>
      </c>
      <c r="H283" t="s">
        <v>760</v>
      </c>
      <c r="I283">
        <v>87322</v>
      </c>
      <c r="J283">
        <v>8732259</v>
      </c>
      <c r="K283">
        <v>1</v>
      </c>
      <c r="L283">
        <v>7</v>
      </c>
      <c r="M283">
        <f>VLOOKUP(A:A,'2330_Pivot'!E:F,2,0)</f>
        <v>11</v>
      </c>
      <c r="N283">
        <f>VLOOKUP(A:A,'2330_Pivot'!E:G,3,0)</f>
        <v>58.5</v>
      </c>
    </row>
    <row r="284" spans="1:14" x14ac:dyDescent="0.25">
      <c r="A284" t="s">
        <v>487</v>
      </c>
      <c r="B284" s="12">
        <v>42161</v>
      </c>
      <c r="C284" s="13">
        <v>0.55814814814814817</v>
      </c>
      <c r="D284">
        <v>42</v>
      </c>
      <c r="E284" t="s">
        <v>574</v>
      </c>
      <c r="F284" t="s">
        <v>577</v>
      </c>
      <c r="G284" t="s">
        <v>603</v>
      </c>
      <c r="H284" t="s">
        <v>831</v>
      </c>
      <c r="I284">
        <v>88386</v>
      </c>
      <c r="J284">
        <v>8838621</v>
      </c>
      <c r="K284">
        <v>1</v>
      </c>
      <c r="L284">
        <v>9</v>
      </c>
      <c r="M284">
        <f>VLOOKUP(A:A,'2330_Pivot'!E:F,2,0)</f>
        <v>11</v>
      </c>
      <c r="N284">
        <f>VLOOKUP(A:A,'2330_Pivot'!E:G,3,0)</f>
        <v>58.5</v>
      </c>
    </row>
    <row r="285" spans="1:14" x14ac:dyDescent="0.25">
      <c r="A285" t="s">
        <v>487</v>
      </c>
      <c r="B285" s="12">
        <v>42161</v>
      </c>
      <c r="C285" s="13">
        <v>0.55814814814814817</v>
      </c>
      <c r="D285">
        <v>42</v>
      </c>
      <c r="E285" t="s">
        <v>574</v>
      </c>
      <c r="F285" t="s">
        <v>599</v>
      </c>
      <c r="G285" t="s">
        <v>726</v>
      </c>
      <c r="H285" t="s">
        <v>1293</v>
      </c>
      <c r="I285">
        <v>91307</v>
      </c>
      <c r="J285">
        <v>91307</v>
      </c>
      <c r="K285">
        <v>1</v>
      </c>
      <c r="L285">
        <v>1.5</v>
      </c>
      <c r="M285">
        <f>VLOOKUP(A:A,'2330_Pivot'!E:F,2,0)</f>
        <v>11</v>
      </c>
      <c r="N285">
        <f>VLOOKUP(A:A,'2330_Pivot'!E:G,3,0)</f>
        <v>58.5</v>
      </c>
    </row>
    <row r="286" spans="1:14" x14ac:dyDescent="0.25">
      <c r="A286" t="s">
        <v>487</v>
      </c>
      <c r="B286" s="12">
        <v>42161</v>
      </c>
      <c r="C286" s="13">
        <v>0.55814814814814817</v>
      </c>
      <c r="D286">
        <v>42</v>
      </c>
      <c r="E286" t="s">
        <v>574</v>
      </c>
      <c r="F286" t="s">
        <v>577</v>
      </c>
      <c r="G286" t="s">
        <v>603</v>
      </c>
      <c r="H286" t="s">
        <v>691</v>
      </c>
      <c r="I286">
        <v>2330</v>
      </c>
      <c r="J286">
        <v>233036</v>
      </c>
      <c r="K286">
        <v>1</v>
      </c>
      <c r="L286">
        <v>7</v>
      </c>
      <c r="M286">
        <f>VLOOKUP(A:A,'2330_Pivot'!E:F,2,0)</f>
        <v>11</v>
      </c>
      <c r="N286">
        <f>VLOOKUP(A:A,'2330_Pivot'!E:G,3,0)</f>
        <v>58.5</v>
      </c>
    </row>
    <row r="287" spans="1:14" x14ac:dyDescent="0.25">
      <c r="A287" t="s">
        <v>487</v>
      </c>
      <c r="B287" s="12">
        <v>42161</v>
      </c>
      <c r="C287" s="13">
        <v>0.55814814814814817</v>
      </c>
      <c r="D287">
        <v>42</v>
      </c>
      <c r="E287" t="s">
        <v>574</v>
      </c>
      <c r="F287" t="s">
        <v>591</v>
      </c>
      <c r="G287" t="s">
        <v>659</v>
      </c>
      <c r="H287" t="s">
        <v>1082</v>
      </c>
      <c r="I287">
        <v>3602</v>
      </c>
      <c r="J287">
        <v>360205</v>
      </c>
      <c r="K287">
        <v>1</v>
      </c>
      <c r="L287">
        <v>4</v>
      </c>
      <c r="M287">
        <f>VLOOKUP(A:A,'2330_Pivot'!E:F,2,0)</f>
        <v>11</v>
      </c>
      <c r="N287">
        <f>VLOOKUP(A:A,'2330_Pivot'!E:G,3,0)</f>
        <v>58.5</v>
      </c>
    </row>
    <row r="288" spans="1:14" x14ac:dyDescent="0.25">
      <c r="A288" t="s">
        <v>487</v>
      </c>
      <c r="B288" s="12">
        <v>42161</v>
      </c>
      <c r="C288" s="13">
        <v>0.55814814814814817</v>
      </c>
      <c r="D288">
        <v>42</v>
      </c>
      <c r="E288" t="s">
        <v>574</v>
      </c>
      <c r="F288" t="s">
        <v>577</v>
      </c>
      <c r="G288" t="s">
        <v>603</v>
      </c>
      <c r="H288" t="s">
        <v>831</v>
      </c>
      <c r="I288">
        <v>88386</v>
      </c>
      <c r="J288">
        <v>8838646</v>
      </c>
      <c r="K288">
        <v>1</v>
      </c>
      <c r="L288">
        <v>9</v>
      </c>
      <c r="M288">
        <f>VLOOKUP(A:A,'2330_Pivot'!E:F,2,0)</f>
        <v>11</v>
      </c>
      <c r="N288">
        <f>VLOOKUP(A:A,'2330_Pivot'!E:G,3,0)</f>
        <v>58.5</v>
      </c>
    </row>
    <row r="289" spans="1:14" x14ac:dyDescent="0.25">
      <c r="A289" t="s">
        <v>487</v>
      </c>
      <c r="B289" s="12">
        <v>42161</v>
      </c>
      <c r="C289" s="13">
        <v>0.55814814814814817</v>
      </c>
      <c r="D289">
        <v>42</v>
      </c>
      <c r="E289" t="s">
        <v>574</v>
      </c>
      <c r="F289" t="s">
        <v>618</v>
      </c>
      <c r="G289" t="s">
        <v>629</v>
      </c>
      <c r="H289" t="s">
        <v>1296</v>
      </c>
      <c r="I289">
        <v>28542</v>
      </c>
      <c r="J289">
        <v>2854226</v>
      </c>
      <c r="K289">
        <v>1</v>
      </c>
      <c r="L289">
        <v>1.5</v>
      </c>
      <c r="M289">
        <f>VLOOKUP(A:A,'2330_Pivot'!E:F,2,0)</f>
        <v>11</v>
      </c>
      <c r="N289">
        <f>VLOOKUP(A:A,'2330_Pivot'!E:G,3,0)</f>
        <v>58.5</v>
      </c>
    </row>
    <row r="290" spans="1:14" x14ac:dyDescent="0.25">
      <c r="A290" t="s">
        <v>515</v>
      </c>
      <c r="B290" s="12">
        <v>42161</v>
      </c>
      <c r="C290" s="13">
        <v>0.55983796296296295</v>
      </c>
      <c r="D290">
        <v>42</v>
      </c>
      <c r="E290" t="s">
        <v>574</v>
      </c>
      <c r="F290" t="s">
        <v>618</v>
      </c>
      <c r="G290" t="s">
        <v>633</v>
      </c>
      <c r="H290" t="s">
        <v>362</v>
      </c>
      <c r="I290">
        <v>26773</v>
      </c>
      <c r="J290">
        <v>2677333</v>
      </c>
      <c r="K290">
        <v>1</v>
      </c>
      <c r="L290">
        <v>2.9</v>
      </c>
      <c r="M290">
        <f>VLOOKUP(A:A,'2330_Pivot'!E:F,2,0)</f>
        <v>3</v>
      </c>
      <c r="N290">
        <f>VLOOKUP(A:A,'2330_Pivot'!E:G,3,0)</f>
        <v>18.899999999999999</v>
      </c>
    </row>
    <row r="291" spans="1:14" x14ac:dyDescent="0.25">
      <c r="A291" t="s">
        <v>515</v>
      </c>
      <c r="B291" s="12">
        <v>42161</v>
      </c>
      <c r="C291" s="13">
        <v>0.55983796296296295</v>
      </c>
      <c r="D291">
        <v>42</v>
      </c>
      <c r="E291" t="s">
        <v>574</v>
      </c>
      <c r="F291" t="s">
        <v>577</v>
      </c>
      <c r="G291" t="s">
        <v>603</v>
      </c>
      <c r="H291" t="s">
        <v>341</v>
      </c>
      <c r="I291">
        <v>85763</v>
      </c>
      <c r="J291">
        <v>8576367</v>
      </c>
      <c r="K291">
        <v>1</v>
      </c>
      <c r="L291">
        <v>9</v>
      </c>
      <c r="M291">
        <f>VLOOKUP(A:A,'2330_Pivot'!E:F,2,0)</f>
        <v>3</v>
      </c>
      <c r="N291">
        <f>VLOOKUP(A:A,'2330_Pivot'!E:G,3,0)</f>
        <v>18.899999999999999</v>
      </c>
    </row>
    <row r="292" spans="1:14" x14ac:dyDescent="0.25">
      <c r="A292" t="s">
        <v>515</v>
      </c>
      <c r="B292" s="12">
        <v>42161</v>
      </c>
      <c r="C292" s="13">
        <v>0.55983796296296295</v>
      </c>
      <c r="D292">
        <v>42</v>
      </c>
      <c r="E292" t="s">
        <v>574</v>
      </c>
      <c r="F292" t="s">
        <v>577</v>
      </c>
      <c r="G292" t="s">
        <v>603</v>
      </c>
      <c r="H292" t="s">
        <v>691</v>
      </c>
      <c r="I292">
        <v>2330</v>
      </c>
      <c r="J292">
        <v>233021</v>
      </c>
      <c r="K292">
        <v>1</v>
      </c>
      <c r="L292">
        <v>7</v>
      </c>
      <c r="M292">
        <f>VLOOKUP(A:A,'2330_Pivot'!E:F,2,0)</f>
        <v>3</v>
      </c>
      <c r="N292">
        <f>VLOOKUP(A:A,'2330_Pivot'!E:G,3,0)</f>
        <v>18.899999999999999</v>
      </c>
    </row>
    <row r="293" spans="1:14" x14ac:dyDescent="0.25">
      <c r="A293" t="s">
        <v>516</v>
      </c>
      <c r="B293" s="12">
        <v>42161</v>
      </c>
      <c r="C293" s="13">
        <v>0.5660532407407407</v>
      </c>
      <c r="D293">
        <v>42</v>
      </c>
      <c r="E293" t="s">
        <v>574</v>
      </c>
      <c r="F293" t="s">
        <v>580</v>
      </c>
      <c r="G293" t="s">
        <v>647</v>
      </c>
      <c r="H293" t="s">
        <v>1308</v>
      </c>
      <c r="I293">
        <v>59261</v>
      </c>
      <c r="J293">
        <v>5926146</v>
      </c>
      <c r="K293">
        <v>1</v>
      </c>
      <c r="L293">
        <v>3</v>
      </c>
      <c r="M293">
        <f>VLOOKUP(A:A,'2330_Pivot'!E:F,2,0)</f>
        <v>8</v>
      </c>
      <c r="N293">
        <f>VLOOKUP(A:A,'2330_Pivot'!E:G,3,0)</f>
        <v>37</v>
      </c>
    </row>
    <row r="294" spans="1:14" x14ac:dyDescent="0.25">
      <c r="A294" t="s">
        <v>516</v>
      </c>
      <c r="B294" s="12">
        <v>42161</v>
      </c>
      <c r="C294" s="13">
        <v>0.5660532407407407</v>
      </c>
      <c r="D294">
        <v>42</v>
      </c>
      <c r="E294" t="s">
        <v>574</v>
      </c>
      <c r="F294" t="s">
        <v>577</v>
      </c>
      <c r="G294" t="s">
        <v>603</v>
      </c>
      <c r="H294" t="s">
        <v>691</v>
      </c>
      <c r="I294">
        <v>2330</v>
      </c>
      <c r="J294">
        <v>233034</v>
      </c>
      <c r="K294">
        <v>1</v>
      </c>
      <c r="L294">
        <v>7</v>
      </c>
      <c r="M294">
        <f>VLOOKUP(A:A,'2330_Pivot'!E:F,2,0)</f>
        <v>8</v>
      </c>
      <c r="N294">
        <f>VLOOKUP(A:A,'2330_Pivot'!E:G,3,0)</f>
        <v>37</v>
      </c>
    </row>
    <row r="295" spans="1:14" x14ac:dyDescent="0.25">
      <c r="A295" t="s">
        <v>516</v>
      </c>
      <c r="B295" s="12">
        <v>42161</v>
      </c>
      <c r="C295" s="13">
        <v>0.5660532407407407</v>
      </c>
      <c r="D295">
        <v>42</v>
      </c>
      <c r="E295" t="s">
        <v>574</v>
      </c>
      <c r="F295" t="s">
        <v>586</v>
      </c>
      <c r="G295" t="s">
        <v>597</v>
      </c>
      <c r="H295" t="s">
        <v>815</v>
      </c>
      <c r="I295">
        <v>62243</v>
      </c>
      <c r="J295">
        <v>6224316</v>
      </c>
      <c r="K295">
        <v>1</v>
      </c>
      <c r="L295">
        <v>2.5</v>
      </c>
      <c r="M295">
        <f>VLOOKUP(A:A,'2330_Pivot'!E:F,2,0)</f>
        <v>8</v>
      </c>
      <c r="N295">
        <f>VLOOKUP(A:A,'2330_Pivot'!E:G,3,0)</f>
        <v>37</v>
      </c>
    </row>
    <row r="296" spans="1:14" x14ac:dyDescent="0.25">
      <c r="A296" t="s">
        <v>516</v>
      </c>
      <c r="B296" s="12">
        <v>42161</v>
      </c>
      <c r="C296" s="13">
        <v>0.5660532407407407</v>
      </c>
      <c r="D296">
        <v>42</v>
      </c>
      <c r="E296" t="s">
        <v>574</v>
      </c>
      <c r="F296" t="s">
        <v>580</v>
      </c>
      <c r="G296" t="s">
        <v>638</v>
      </c>
      <c r="H296" t="s">
        <v>1208</v>
      </c>
      <c r="I296">
        <v>68141</v>
      </c>
      <c r="J296">
        <v>6814104</v>
      </c>
      <c r="K296">
        <v>1</v>
      </c>
      <c r="L296">
        <v>6</v>
      </c>
      <c r="M296">
        <f>VLOOKUP(A:A,'2330_Pivot'!E:F,2,0)</f>
        <v>8</v>
      </c>
      <c r="N296">
        <f>VLOOKUP(A:A,'2330_Pivot'!E:G,3,0)</f>
        <v>37</v>
      </c>
    </row>
    <row r="297" spans="1:14" x14ac:dyDescent="0.25">
      <c r="A297" t="s">
        <v>516</v>
      </c>
      <c r="B297" s="12">
        <v>42161</v>
      </c>
      <c r="C297" s="13">
        <v>0.5660532407407407</v>
      </c>
      <c r="D297">
        <v>42</v>
      </c>
      <c r="E297" t="s">
        <v>574</v>
      </c>
      <c r="F297" t="s">
        <v>580</v>
      </c>
      <c r="G297" t="s">
        <v>638</v>
      </c>
      <c r="H297" t="s">
        <v>1111</v>
      </c>
      <c r="I297">
        <v>56084</v>
      </c>
      <c r="J297">
        <v>5608431</v>
      </c>
      <c r="K297">
        <v>1</v>
      </c>
      <c r="L297">
        <v>6</v>
      </c>
      <c r="M297">
        <f>VLOOKUP(A:A,'2330_Pivot'!E:F,2,0)</f>
        <v>8</v>
      </c>
      <c r="N297">
        <f>VLOOKUP(A:A,'2330_Pivot'!E:G,3,0)</f>
        <v>37</v>
      </c>
    </row>
    <row r="298" spans="1:14" x14ac:dyDescent="0.25">
      <c r="A298" t="s">
        <v>516</v>
      </c>
      <c r="B298" s="12">
        <v>42161</v>
      </c>
      <c r="C298" s="13">
        <v>0.5660532407407407</v>
      </c>
      <c r="D298">
        <v>42</v>
      </c>
      <c r="E298" t="s">
        <v>574</v>
      </c>
      <c r="F298" t="s">
        <v>591</v>
      </c>
      <c r="G298" t="s">
        <v>625</v>
      </c>
      <c r="H298" t="s">
        <v>1146</v>
      </c>
      <c r="I298">
        <v>75541</v>
      </c>
      <c r="J298">
        <v>7554117</v>
      </c>
      <c r="K298">
        <v>1</v>
      </c>
      <c r="L298">
        <v>1.5</v>
      </c>
      <c r="M298">
        <f>VLOOKUP(A:A,'2330_Pivot'!E:F,2,0)</f>
        <v>8</v>
      </c>
      <c r="N298">
        <f>VLOOKUP(A:A,'2330_Pivot'!E:G,3,0)</f>
        <v>37</v>
      </c>
    </row>
    <row r="299" spans="1:14" x14ac:dyDescent="0.25">
      <c r="A299" t="s">
        <v>516</v>
      </c>
      <c r="B299" s="12">
        <v>42161</v>
      </c>
      <c r="C299" s="13">
        <v>0.5660532407407407</v>
      </c>
      <c r="D299">
        <v>42</v>
      </c>
      <c r="E299" t="s">
        <v>574</v>
      </c>
      <c r="F299" t="s">
        <v>580</v>
      </c>
      <c r="G299" t="s">
        <v>647</v>
      </c>
      <c r="H299" t="s">
        <v>772</v>
      </c>
      <c r="I299">
        <v>55727</v>
      </c>
      <c r="J299">
        <v>5572781</v>
      </c>
      <c r="K299">
        <v>1</v>
      </c>
      <c r="L299">
        <v>4</v>
      </c>
      <c r="M299">
        <f>VLOOKUP(A:A,'2330_Pivot'!E:F,2,0)</f>
        <v>8</v>
      </c>
      <c r="N299">
        <f>VLOOKUP(A:A,'2330_Pivot'!E:G,3,0)</f>
        <v>37</v>
      </c>
    </row>
    <row r="300" spans="1:14" x14ac:dyDescent="0.25">
      <c r="A300" t="s">
        <v>516</v>
      </c>
      <c r="B300" s="12">
        <v>42161</v>
      </c>
      <c r="C300" s="13">
        <v>0.5660532407407407</v>
      </c>
      <c r="D300">
        <v>42</v>
      </c>
      <c r="E300" t="s">
        <v>574</v>
      </c>
      <c r="F300" t="s">
        <v>599</v>
      </c>
      <c r="G300" t="s">
        <v>612</v>
      </c>
      <c r="H300" t="s">
        <v>1295</v>
      </c>
      <c r="I300">
        <v>87302</v>
      </c>
      <c r="J300">
        <v>87302</v>
      </c>
      <c r="K300">
        <v>1</v>
      </c>
      <c r="L300">
        <v>7</v>
      </c>
      <c r="M300">
        <f>VLOOKUP(A:A,'2330_Pivot'!E:F,2,0)</f>
        <v>8</v>
      </c>
      <c r="N300">
        <f>VLOOKUP(A:A,'2330_Pivot'!E:G,3,0)</f>
        <v>37</v>
      </c>
    </row>
    <row r="301" spans="1:14" x14ac:dyDescent="0.25">
      <c r="A301" t="s">
        <v>558</v>
      </c>
      <c r="B301" s="12">
        <v>42161</v>
      </c>
      <c r="C301" s="13">
        <v>0.57285879629629632</v>
      </c>
      <c r="D301">
        <v>42</v>
      </c>
      <c r="E301" t="s">
        <v>574</v>
      </c>
      <c r="F301" t="s">
        <v>577</v>
      </c>
      <c r="G301" t="s">
        <v>603</v>
      </c>
      <c r="H301" t="s">
        <v>691</v>
      </c>
      <c r="I301">
        <v>2330</v>
      </c>
      <c r="J301">
        <v>233005</v>
      </c>
      <c r="K301">
        <v>1</v>
      </c>
      <c r="L301">
        <v>7</v>
      </c>
      <c r="M301">
        <f>VLOOKUP(A:A,'2330_Pivot'!E:F,2,0)</f>
        <v>3</v>
      </c>
      <c r="N301">
        <f>VLOOKUP(A:A,'2330_Pivot'!E:G,3,0)</f>
        <v>19</v>
      </c>
    </row>
    <row r="302" spans="1:14" x14ac:dyDescent="0.25">
      <c r="A302" t="s">
        <v>558</v>
      </c>
      <c r="B302" s="12">
        <v>42161</v>
      </c>
      <c r="C302" s="13">
        <v>0.57285879629629632</v>
      </c>
      <c r="D302">
        <v>42</v>
      </c>
      <c r="E302" t="s">
        <v>574</v>
      </c>
      <c r="F302" t="s">
        <v>580</v>
      </c>
      <c r="G302" t="s">
        <v>581</v>
      </c>
      <c r="H302" t="s">
        <v>1242</v>
      </c>
      <c r="I302">
        <v>56366</v>
      </c>
      <c r="J302">
        <v>5636642</v>
      </c>
      <c r="K302">
        <v>1</v>
      </c>
      <c r="L302">
        <v>7</v>
      </c>
      <c r="M302">
        <f>VLOOKUP(A:A,'2330_Pivot'!E:F,2,0)</f>
        <v>3</v>
      </c>
      <c r="N302">
        <f>VLOOKUP(A:A,'2330_Pivot'!E:G,3,0)</f>
        <v>19</v>
      </c>
    </row>
    <row r="303" spans="1:14" x14ac:dyDescent="0.25">
      <c r="A303" t="s">
        <v>558</v>
      </c>
      <c r="B303" s="12">
        <v>42161</v>
      </c>
      <c r="C303" s="13">
        <v>0.57285879629629632</v>
      </c>
      <c r="D303">
        <v>42</v>
      </c>
      <c r="E303" t="s">
        <v>574</v>
      </c>
      <c r="F303" t="s">
        <v>575</v>
      </c>
      <c r="G303" t="s">
        <v>616</v>
      </c>
      <c r="H303" t="s">
        <v>1221</v>
      </c>
      <c r="I303">
        <v>59844</v>
      </c>
      <c r="J303">
        <v>5984418</v>
      </c>
      <c r="K303">
        <v>1</v>
      </c>
      <c r="L303">
        <v>5</v>
      </c>
      <c r="M303">
        <f>VLOOKUP(A:A,'2330_Pivot'!E:F,2,0)</f>
        <v>3</v>
      </c>
      <c r="N303">
        <f>VLOOKUP(A:A,'2330_Pivot'!E:G,3,0)</f>
        <v>19</v>
      </c>
    </row>
    <row r="304" spans="1:14" x14ac:dyDescent="0.25">
      <c r="A304" t="s">
        <v>551</v>
      </c>
      <c r="B304" s="12">
        <v>42161</v>
      </c>
      <c r="C304" s="13">
        <v>0.5880671296296297</v>
      </c>
      <c r="D304">
        <v>42</v>
      </c>
      <c r="E304" t="s">
        <v>574</v>
      </c>
      <c r="F304" t="s">
        <v>577</v>
      </c>
      <c r="G304" t="s">
        <v>603</v>
      </c>
      <c r="H304" t="s">
        <v>691</v>
      </c>
      <c r="I304">
        <v>2330</v>
      </c>
      <c r="J304">
        <v>233019</v>
      </c>
      <c r="K304">
        <v>1</v>
      </c>
      <c r="L304">
        <v>7</v>
      </c>
      <c r="M304">
        <f>VLOOKUP(A:A,'2330_Pivot'!E:F,2,0)</f>
        <v>1</v>
      </c>
      <c r="N304">
        <f>VLOOKUP(A:A,'2330_Pivot'!E:G,3,0)</f>
        <v>7</v>
      </c>
    </row>
    <row r="305" spans="1:14" x14ac:dyDescent="0.25">
      <c r="A305" t="s">
        <v>545</v>
      </c>
      <c r="B305" s="12">
        <v>42161</v>
      </c>
      <c r="C305" s="13">
        <v>0.58835648148148145</v>
      </c>
      <c r="D305">
        <v>42</v>
      </c>
      <c r="E305" t="s">
        <v>574</v>
      </c>
      <c r="F305" t="s">
        <v>577</v>
      </c>
      <c r="G305" t="s">
        <v>605</v>
      </c>
      <c r="H305" t="s">
        <v>34</v>
      </c>
      <c r="I305">
        <v>86870</v>
      </c>
      <c r="J305">
        <v>8687054</v>
      </c>
      <c r="K305">
        <v>1</v>
      </c>
      <c r="L305">
        <v>10</v>
      </c>
      <c r="M305">
        <f>VLOOKUP(A:A,'2330_Pivot'!E:F,2,0)</f>
        <v>4</v>
      </c>
      <c r="N305">
        <f>VLOOKUP(A:A,'2330_Pivot'!E:G,3,0)</f>
        <v>39</v>
      </c>
    </row>
    <row r="306" spans="1:14" x14ac:dyDescent="0.25">
      <c r="A306" t="s">
        <v>545</v>
      </c>
      <c r="B306" s="12">
        <v>42161</v>
      </c>
      <c r="C306" s="13">
        <v>0.58835648148148145</v>
      </c>
      <c r="D306">
        <v>42</v>
      </c>
      <c r="E306" t="s">
        <v>574</v>
      </c>
      <c r="F306" t="s">
        <v>577</v>
      </c>
      <c r="G306" t="s">
        <v>603</v>
      </c>
      <c r="H306" t="s">
        <v>691</v>
      </c>
      <c r="I306">
        <v>2330</v>
      </c>
      <c r="J306">
        <v>233023</v>
      </c>
      <c r="K306">
        <v>1</v>
      </c>
      <c r="L306">
        <v>7</v>
      </c>
      <c r="M306">
        <f>VLOOKUP(A:A,'2330_Pivot'!E:F,2,0)</f>
        <v>4</v>
      </c>
      <c r="N306">
        <f>VLOOKUP(A:A,'2330_Pivot'!E:G,3,0)</f>
        <v>39</v>
      </c>
    </row>
    <row r="307" spans="1:14" x14ac:dyDescent="0.25">
      <c r="A307" t="s">
        <v>545</v>
      </c>
      <c r="B307" s="12">
        <v>42161</v>
      </c>
      <c r="C307" s="13">
        <v>0.58835648148148145</v>
      </c>
      <c r="D307">
        <v>42</v>
      </c>
      <c r="E307" t="s">
        <v>574</v>
      </c>
      <c r="F307" t="s">
        <v>577</v>
      </c>
      <c r="G307" t="s">
        <v>603</v>
      </c>
      <c r="H307" t="s">
        <v>691</v>
      </c>
      <c r="I307">
        <v>2330</v>
      </c>
      <c r="J307">
        <v>233007</v>
      </c>
      <c r="K307">
        <v>1</v>
      </c>
      <c r="L307">
        <v>7</v>
      </c>
      <c r="M307">
        <f>VLOOKUP(A:A,'2330_Pivot'!E:F,2,0)</f>
        <v>4</v>
      </c>
      <c r="N307">
        <f>VLOOKUP(A:A,'2330_Pivot'!E:G,3,0)</f>
        <v>39</v>
      </c>
    </row>
    <row r="308" spans="1:14" x14ac:dyDescent="0.25">
      <c r="A308" t="s">
        <v>545</v>
      </c>
      <c r="B308" s="12">
        <v>42161</v>
      </c>
      <c r="C308" s="13">
        <v>0.58835648148148145</v>
      </c>
      <c r="D308">
        <v>42</v>
      </c>
      <c r="E308" t="s">
        <v>574</v>
      </c>
      <c r="F308" t="s">
        <v>591</v>
      </c>
      <c r="G308" t="s">
        <v>806</v>
      </c>
      <c r="H308" t="s">
        <v>1334</v>
      </c>
      <c r="I308">
        <v>76139</v>
      </c>
      <c r="J308">
        <v>7613985</v>
      </c>
      <c r="K308">
        <v>1</v>
      </c>
      <c r="L308">
        <v>15</v>
      </c>
      <c r="M308">
        <f>VLOOKUP(A:A,'2330_Pivot'!E:F,2,0)</f>
        <v>4</v>
      </c>
      <c r="N308">
        <f>VLOOKUP(A:A,'2330_Pivot'!E:G,3,0)</f>
        <v>39</v>
      </c>
    </row>
    <row r="309" spans="1:14" x14ac:dyDescent="0.25">
      <c r="A309" t="s">
        <v>453</v>
      </c>
      <c r="B309" s="12">
        <v>42161</v>
      </c>
      <c r="C309" s="13">
        <v>0.59043981481481478</v>
      </c>
      <c r="D309">
        <v>42</v>
      </c>
      <c r="E309" t="s">
        <v>574</v>
      </c>
      <c r="F309" t="s">
        <v>577</v>
      </c>
      <c r="G309" t="s">
        <v>603</v>
      </c>
      <c r="H309" t="s">
        <v>891</v>
      </c>
      <c r="I309">
        <v>97062</v>
      </c>
      <c r="J309">
        <v>9706215</v>
      </c>
      <c r="K309">
        <v>1</v>
      </c>
      <c r="L309">
        <v>9</v>
      </c>
      <c r="M309">
        <f>VLOOKUP(A:A,'2330_Pivot'!E:F,2,0)</f>
        <v>7</v>
      </c>
      <c r="N309">
        <f>VLOOKUP(A:A,'2330_Pivot'!E:G,3,0)</f>
        <v>46</v>
      </c>
    </row>
    <row r="310" spans="1:14" x14ac:dyDescent="0.25">
      <c r="A310" t="s">
        <v>453</v>
      </c>
      <c r="B310" s="12">
        <v>42161</v>
      </c>
      <c r="C310" s="13">
        <v>0.59043981481481478</v>
      </c>
      <c r="D310">
        <v>42</v>
      </c>
      <c r="E310" t="s">
        <v>574</v>
      </c>
      <c r="F310" t="s">
        <v>577</v>
      </c>
      <c r="G310" t="s">
        <v>603</v>
      </c>
      <c r="H310" t="s">
        <v>891</v>
      </c>
      <c r="I310">
        <v>97062</v>
      </c>
      <c r="J310">
        <v>9706266</v>
      </c>
      <c r="K310">
        <v>1</v>
      </c>
      <c r="L310">
        <v>9</v>
      </c>
      <c r="M310">
        <f>VLOOKUP(A:A,'2330_Pivot'!E:F,2,0)</f>
        <v>7</v>
      </c>
      <c r="N310">
        <f>VLOOKUP(A:A,'2330_Pivot'!E:G,3,0)</f>
        <v>46</v>
      </c>
    </row>
    <row r="311" spans="1:14" x14ac:dyDescent="0.25">
      <c r="A311" t="s">
        <v>453</v>
      </c>
      <c r="B311" s="12">
        <v>42161</v>
      </c>
      <c r="C311" s="13">
        <v>0.59043981481481478</v>
      </c>
      <c r="D311">
        <v>42</v>
      </c>
      <c r="E311" t="s">
        <v>574</v>
      </c>
      <c r="F311" t="s">
        <v>577</v>
      </c>
      <c r="G311" t="s">
        <v>609</v>
      </c>
      <c r="H311" t="s">
        <v>253</v>
      </c>
      <c r="I311">
        <v>38664</v>
      </c>
      <c r="J311">
        <v>3866414</v>
      </c>
      <c r="K311">
        <v>1</v>
      </c>
      <c r="L311">
        <v>3</v>
      </c>
      <c r="M311">
        <f>VLOOKUP(A:A,'2330_Pivot'!E:F,2,0)</f>
        <v>7</v>
      </c>
      <c r="N311">
        <f>VLOOKUP(A:A,'2330_Pivot'!E:G,3,0)</f>
        <v>46</v>
      </c>
    </row>
    <row r="312" spans="1:14" x14ac:dyDescent="0.25">
      <c r="A312" t="s">
        <v>453</v>
      </c>
      <c r="B312" s="12">
        <v>42161</v>
      </c>
      <c r="C312" s="13">
        <v>0.59043981481481478</v>
      </c>
      <c r="D312">
        <v>42</v>
      </c>
      <c r="E312" t="s">
        <v>574</v>
      </c>
      <c r="F312" t="s">
        <v>577</v>
      </c>
      <c r="G312" t="s">
        <v>794</v>
      </c>
      <c r="H312" t="s">
        <v>795</v>
      </c>
      <c r="I312">
        <v>38011</v>
      </c>
      <c r="J312">
        <v>3801128</v>
      </c>
      <c r="K312">
        <v>1</v>
      </c>
      <c r="L312">
        <v>10</v>
      </c>
      <c r="M312">
        <f>VLOOKUP(A:A,'2330_Pivot'!E:F,2,0)</f>
        <v>7</v>
      </c>
      <c r="N312">
        <f>VLOOKUP(A:A,'2330_Pivot'!E:G,3,0)</f>
        <v>46</v>
      </c>
    </row>
    <row r="313" spans="1:14" x14ac:dyDescent="0.25">
      <c r="A313" t="s">
        <v>453</v>
      </c>
      <c r="B313" s="12">
        <v>42161</v>
      </c>
      <c r="C313" s="13">
        <v>0.59043981481481478</v>
      </c>
      <c r="D313">
        <v>42</v>
      </c>
      <c r="E313" t="s">
        <v>574</v>
      </c>
      <c r="F313" t="s">
        <v>577</v>
      </c>
      <c r="G313" t="s">
        <v>603</v>
      </c>
      <c r="H313" t="s">
        <v>691</v>
      </c>
      <c r="I313">
        <v>2330</v>
      </c>
      <c r="J313">
        <v>233008</v>
      </c>
      <c r="K313">
        <v>1</v>
      </c>
      <c r="L313">
        <v>7</v>
      </c>
      <c r="M313">
        <f>VLOOKUP(A:A,'2330_Pivot'!E:F,2,0)</f>
        <v>7</v>
      </c>
      <c r="N313">
        <f>VLOOKUP(A:A,'2330_Pivot'!E:G,3,0)</f>
        <v>46</v>
      </c>
    </row>
    <row r="314" spans="1:14" x14ac:dyDescent="0.25">
      <c r="A314" t="s">
        <v>453</v>
      </c>
      <c r="B314" s="12">
        <v>42161</v>
      </c>
      <c r="C314" s="13">
        <v>0.59043981481481478</v>
      </c>
      <c r="D314">
        <v>42</v>
      </c>
      <c r="E314" t="s">
        <v>574</v>
      </c>
      <c r="F314" t="s">
        <v>577</v>
      </c>
      <c r="G314" t="s">
        <v>620</v>
      </c>
      <c r="H314" t="s">
        <v>723</v>
      </c>
      <c r="I314">
        <v>38672</v>
      </c>
      <c r="J314">
        <v>3867247</v>
      </c>
      <c r="K314">
        <v>1</v>
      </c>
      <c r="L314">
        <v>3.5</v>
      </c>
      <c r="M314">
        <f>VLOOKUP(A:A,'2330_Pivot'!E:F,2,0)</f>
        <v>7</v>
      </c>
      <c r="N314">
        <f>VLOOKUP(A:A,'2330_Pivot'!E:G,3,0)</f>
        <v>46</v>
      </c>
    </row>
    <row r="315" spans="1:14" x14ac:dyDescent="0.25">
      <c r="A315" t="s">
        <v>453</v>
      </c>
      <c r="B315" s="12">
        <v>42161</v>
      </c>
      <c r="C315" s="13">
        <v>0.59043981481481478</v>
      </c>
      <c r="D315">
        <v>42</v>
      </c>
      <c r="E315" t="s">
        <v>574</v>
      </c>
      <c r="F315" t="s">
        <v>577</v>
      </c>
      <c r="G315" t="s">
        <v>634</v>
      </c>
      <c r="H315" t="s">
        <v>843</v>
      </c>
      <c r="I315">
        <v>86538</v>
      </c>
      <c r="J315">
        <v>8653896</v>
      </c>
      <c r="K315">
        <v>1</v>
      </c>
      <c r="L315">
        <v>4.5</v>
      </c>
      <c r="M315">
        <f>VLOOKUP(A:A,'2330_Pivot'!E:F,2,0)</f>
        <v>7</v>
      </c>
      <c r="N315">
        <f>VLOOKUP(A:A,'2330_Pivot'!E:G,3,0)</f>
        <v>46</v>
      </c>
    </row>
    <row r="316" spans="1:14" x14ac:dyDescent="0.25">
      <c r="A316" t="s">
        <v>531</v>
      </c>
      <c r="B316" s="12">
        <v>42161</v>
      </c>
      <c r="C316" s="13">
        <v>0.59369212962962969</v>
      </c>
      <c r="D316">
        <v>42</v>
      </c>
      <c r="E316" t="s">
        <v>574</v>
      </c>
      <c r="F316" t="s">
        <v>599</v>
      </c>
      <c r="G316" t="s">
        <v>601</v>
      </c>
      <c r="H316" t="s">
        <v>727</v>
      </c>
      <c r="I316">
        <v>9809</v>
      </c>
      <c r="J316">
        <v>9809</v>
      </c>
      <c r="K316">
        <v>1</v>
      </c>
      <c r="L316">
        <v>2</v>
      </c>
      <c r="M316">
        <f>VLOOKUP(A:A,'2330_Pivot'!E:F,2,0)</f>
        <v>15</v>
      </c>
      <c r="N316">
        <f>VLOOKUP(A:A,'2330_Pivot'!E:G,3,0)</f>
        <v>60</v>
      </c>
    </row>
    <row r="317" spans="1:14" x14ac:dyDescent="0.25">
      <c r="A317" t="s">
        <v>531</v>
      </c>
      <c r="B317" s="12">
        <v>42161</v>
      </c>
      <c r="C317" s="13">
        <v>0.59369212962962969</v>
      </c>
      <c r="D317">
        <v>42</v>
      </c>
      <c r="E317" t="s">
        <v>574</v>
      </c>
      <c r="F317" t="s">
        <v>577</v>
      </c>
      <c r="G317" t="s">
        <v>603</v>
      </c>
      <c r="H317" t="s">
        <v>691</v>
      </c>
      <c r="I317">
        <v>2330</v>
      </c>
      <c r="J317">
        <v>233035</v>
      </c>
      <c r="K317">
        <v>1</v>
      </c>
      <c r="L317">
        <v>7</v>
      </c>
      <c r="M317">
        <f>VLOOKUP(A:A,'2330_Pivot'!E:F,2,0)</f>
        <v>15</v>
      </c>
      <c r="N317">
        <f>VLOOKUP(A:A,'2330_Pivot'!E:G,3,0)</f>
        <v>60</v>
      </c>
    </row>
    <row r="318" spans="1:14" x14ac:dyDescent="0.25">
      <c r="A318" t="s">
        <v>531</v>
      </c>
      <c r="B318" s="12">
        <v>42161</v>
      </c>
      <c r="C318" s="13">
        <v>0.59369212962962969</v>
      </c>
      <c r="D318">
        <v>42</v>
      </c>
      <c r="E318" t="s">
        <v>574</v>
      </c>
      <c r="F318" t="s">
        <v>599</v>
      </c>
      <c r="G318" t="s">
        <v>677</v>
      </c>
      <c r="H318" t="s">
        <v>1331</v>
      </c>
      <c r="I318">
        <v>47655</v>
      </c>
      <c r="J318">
        <v>4765511</v>
      </c>
      <c r="K318">
        <v>1</v>
      </c>
      <c r="L318">
        <v>2</v>
      </c>
      <c r="M318">
        <f>VLOOKUP(A:A,'2330_Pivot'!E:F,2,0)</f>
        <v>15</v>
      </c>
      <c r="N318">
        <f>VLOOKUP(A:A,'2330_Pivot'!E:G,3,0)</f>
        <v>60</v>
      </c>
    </row>
    <row r="319" spans="1:14" x14ac:dyDescent="0.25">
      <c r="A319" t="s">
        <v>531</v>
      </c>
      <c r="B319" s="12">
        <v>42161</v>
      </c>
      <c r="C319" s="13">
        <v>0.59369212962962969</v>
      </c>
      <c r="D319">
        <v>42</v>
      </c>
      <c r="E319" t="s">
        <v>574</v>
      </c>
      <c r="F319" t="s">
        <v>599</v>
      </c>
      <c r="G319" t="s">
        <v>601</v>
      </c>
      <c r="H319" t="s">
        <v>1332</v>
      </c>
      <c r="I319">
        <v>1532</v>
      </c>
      <c r="J319">
        <v>153205</v>
      </c>
      <c r="K319">
        <v>1</v>
      </c>
      <c r="L319">
        <v>3</v>
      </c>
      <c r="M319">
        <f>VLOOKUP(A:A,'2330_Pivot'!E:F,2,0)</f>
        <v>15</v>
      </c>
      <c r="N319">
        <f>VLOOKUP(A:A,'2330_Pivot'!E:G,3,0)</f>
        <v>60</v>
      </c>
    </row>
    <row r="320" spans="1:14" x14ac:dyDescent="0.25">
      <c r="A320" t="s">
        <v>531</v>
      </c>
      <c r="B320" s="12">
        <v>42161</v>
      </c>
      <c r="C320" s="13">
        <v>0.59369212962962969</v>
      </c>
      <c r="D320">
        <v>42</v>
      </c>
      <c r="E320" t="s">
        <v>574</v>
      </c>
      <c r="F320" t="s">
        <v>577</v>
      </c>
      <c r="G320" t="s">
        <v>603</v>
      </c>
      <c r="H320" t="s">
        <v>940</v>
      </c>
      <c r="I320">
        <v>87954</v>
      </c>
      <c r="J320">
        <v>8795467</v>
      </c>
      <c r="K320">
        <v>1</v>
      </c>
      <c r="L320">
        <v>5</v>
      </c>
      <c r="M320">
        <f>VLOOKUP(A:A,'2330_Pivot'!E:F,2,0)</f>
        <v>15</v>
      </c>
      <c r="N320">
        <f>VLOOKUP(A:A,'2330_Pivot'!E:G,3,0)</f>
        <v>60</v>
      </c>
    </row>
    <row r="321" spans="1:14" x14ac:dyDescent="0.25">
      <c r="A321" t="s">
        <v>531</v>
      </c>
      <c r="B321" s="12">
        <v>42161</v>
      </c>
      <c r="C321" s="13">
        <v>0.59369212962962969</v>
      </c>
      <c r="D321">
        <v>42</v>
      </c>
      <c r="E321" t="s">
        <v>574</v>
      </c>
      <c r="F321" t="s">
        <v>577</v>
      </c>
      <c r="G321" t="s">
        <v>603</v>
      </c>
      <c r="H321" t="s">
        <v>807</v>
      </c>
      <c r="I321">
        <v>86719</v>
      </c>
      <c r="J321">
        <v>8671935</v>
      </c>
      <c r="K321">
        <v>1</v>
      </c>
      <c r="L321">
        <v>5</v>
      </c>
      <c r="M321">
        <f>VLOOKUP(A:A,'2330_Pivot'!E:F,2,0)</f>
        <v>15</v>
      </c>
      <c r="N321">
        <f>VLOOKUP(A:A,'2330_Pivot'!E:G,3,0)</f>
        <v>60</v>
      </c>
    </row>
    <row r="322" spans="1:14" x14ac:dyDescent="0.25">
      <c r="A322" t="s">
        <v>531</v>
      </c>
      <c r="B322" s="12">
        <v>42161</v>
      </c>
      <c r="C322" s="13">
        <v>0.59369212962962969</v>
      </c>
      <c r="D322">
        <v>42</v>
      </c>
      <c r="E322" t="s">
        <v>574</v>
      </c>
      <c r="F322" t="s">
        <v>577</v>
      </c>
      <c r="G322" t="s">
        <v>603</v>
      </c>
      <c r="H322" t="s">
        <v>760</v>
      </c>
      <c r="I322">
        <v>87322</v>
      </c>
      <c r="J322">
        <v>8732241</v>
      </c>
      <c r="K322">
        <v>1</v>
      </c>
      <c r="L322">
        <v>7</v>
      </c>
      <c r="M322">
        <f>VLOOKUP(A:A,'2330_Pivot'!E:F,2,0)</f>
        <v>15</v>
      </c>
      <c r="N322">
        <f>VLOOKUP(A:A,'2330_Pivot'!E:G,3,0)</f>
        <v>60</v>
      </c>
    </row>
    <row r="323" spans="1:14" x14ac:dyDescent="0.25">
      <c r="A323" t="s">
        <v>531</v>
      </c>
      <c r="B323" s="12">
        <v>42161</v>
      </c>
      <c r="C323" s="13">
        <v>0.59369212962962969</v>
      </c>
      <c r="D323">
        <v>42</v>
      </c>
      <c r="E323" t="s">
        <v>574</v>
      </c>
      <c r="F323" t="s">
        <v>575</v>
      </c>
      <c r="G323" t="s">
        <v>781</v>
      </c>
      <c r="H323" t="s">
        <v>1009</v>
      </c>
      <c r="I323">
        <v>32932</v>
      </c>
      <c r="J323">
        <v>3293252</v>
      </c>
      <c r="K323">
        <v>1</v>
      </c>
      <c r="L323">
        <v>8</v>
      </c>
      <c r="M323">
        <f>VLOOKUP(A:A,'2330_Pivot'!E:F,2,0)</f>
        <v>15</v>
      </c>
      <c r="N323">
        <f>VLOOKUP(A:A,'2330_Pivot'!E:G,3,0)</f>
        <v>60</v>
      </c>
    </row>
    <row r="324" spans="1:14" x14ac:dyDescent="0.25">
      <c r="A324" t="s">
        <v>531</v>
      </c>
      <c r="B324" s="12">
        <v>42161</v>
      </c>
      <c r="C324" s="13">
        <v>0.59369212962962969</v>
      </c>
      <c r="D324">
        <v>42</v>
      </c>
      <c r="E324" t="s">
        <v>574</v>
      </c>
      <c r="F324" t="s">
        <v>589</v>
      </c>
      <c r="G324" t="s">
        <v>636</v>
      </c>
      <c r="H324" t="s">
        <v>1333</v>
      </c>
      <c r="I324">
        <v>31288</v>
      </c>
      <c r="J324">
        <v>3128811</v>
      </c>
      <c r="K324">
        <v>1</v>
      </c>
      <c r="L324">
        <v>5</v>
      </c>
      <c r="M324">
        <f>VLOOKUP(A:A,'2330_Pivot'!E:F,2,0)</f>
        <v>15</v>
      </c>
      <c r="N324">
        <f>VLOOKUP(A:A,'2330_Pivot'!E:G,3,0)</f>
        <v>60</v>
      </c>
    </row>
    <row r="325" spans="1:14" x14ac:dyDescent="0.25">
      <c r="A325" t="s">
        <v>531</v>
      </c>
      <c r="B325" s="12">
        <v>42161</v>
      </c>
      <c r="C325" s="13">
        <v>0.59369212962962969</v>
      </c>
      <c r="D325">
        <v>42</v>
      </c>
      <c r="E325" t="s">
        <v>574</v>
      </c>
      <c r="F325" t="s">
        <v>599</v>
      </c>
      <c r="G325" t="s">
        <v>601</v>
      </c>
      <c r="H325" t="s">
        <v>727</v>
      </c>
      <c r="I325">
        <v>9832</v>
      </c>
      <c r="J325">
        <v>9832</v>
      </c>
      <c r="K325">
        <v>1</v>
      </c>
      <c r="L325">
        <v>2</v>
      </c>
      <c r="M325">
        <f>VLOOKUP(A:A,'2330_Pivot'!E:F,2,0)</f>
        <v>15</v>
      </c>
      <c r="N325">
        <f>VLOOKUP(A:A,'2330_Pivot'!E:G,3,0)</f>
        <v>60</v>
      </c>
    </row>
    <row r="326" spans="1:14" x14ac:dyDescent="0.25">
      <c r="A326" t="s">
        <v>531</v>
      </c>
      <c r="B326" s="12">
        <v>42161</v>
      </c>
      <c r="C326" s="13">
        <v>0.59369212962962969</v>
      </c>
      <c r="D326">
        <v>42</v>
      </c>
      <c r="E326" t="s">
        <v>574</v>
      </c>
      <c r="F326" t="s">
        <v>580</v>
      </c>
      <c r="G326" t="s">
        <v>639</v>
      </c>
      <c r="H326" t="s">
        <v>74</v>
      </c>
      <c r="I326">
        <v>56342</v>
      </c>
      <c r="J326">
        <v>5634263</v>
      </c>
      <c r="K326">
        <v>1</v>
      </c>
      <c r="L326">
        <v>2</v>
      </c>
      <c r="M326">
        <f>VLOOKUP(A:A,'2330_Pivot'!E:F,2,0)</f>
        <v>15</v>
      </c>
      <c r="N326">
        <f>VLOOKUP(A:A,'2330_Pivot'!E:G,3,0)</f>
        <v>60</v>
      </c>
    </row>
    <row r="327" spans="1:14" x14ac:dyDescent="0.25">
      <c r="A327" t="s">
        <v>531</v>
      </c>
      <c r="B327" s="12">
        <v>42161</v>
      </c>
      <c r="C327" s="13">
        <v>0.59369212962962969</v>
      </c>
      <c r="D327">
        <v>42</v>
      </c>
      <c r="E327" t="s">
        <v>574</v>
      </c>
      <c r="F327" t="s">
        <v>589</v>
      </c>
      <c r="G327" t="s">
        <v>590</v>
      </c>
      <c r="H327" t="s">
        <v>1158</v>
      </c>
      <c r="I327">
        <v>75695</v>
      </c>
      <c r="J327">
        <v>7569511</v>
      </c>
      <c r="K327">
        <v>1</v>
      </c>
      <c r="L327">
        <v>3</v>
      </c>
      <c r="M327">
        <f>VLOOKUP(A:A,'2330_Pivot'!E:F,2,0)</f>
        <v>15</v>
      </c>
      <c r="N327">
        <f>VLOOKUP(A:A,'2330_Pivot'!E:G,3,0)</f>
        <v>60</v>
      </c>
    </row>
    <row r="328" spans="1:14" x14ac:dyDescent="0.25">
      <c r="A328" t="s">
        <v>531</v>
      </c>
      <c r="B328" s="12">
        <v>42161</v>
      </c>
      <c r="C328" s="13">
        <v>0.59369212962962969</v>
      </c>
      <c r="D328">
        <v>42</v>
      </c>
      <c r="E328" t="s">
        <v>574</v>
      </c>
      <c r="F328" t="s">
        <v>580</v>
      </c>
      <c r="G328" t="s">
        <v>639</v>
      </c>
      <c r="H328" t="s">
        <v>1126</v>
      </c>
      <c r="I328">
        <v>56001</v>
      </c>
      <c r="J328">
        <v>5600161</v>
      </c>
      <c r="K328">
        <v>1</v>
      </c>
      <c r="L328">
        <v>5</v>
      </c>
      <c r="M328">
        <f>VLOOKUP(A:A,'2330_Pivot'!E:F,2,0)</f>
        <v>15</v>
      </c>
      <c r="N328">
        <f>VLOOKUP(A:A,'2330_Pivot'!E:G,3,0)</f>
        <v>60</v>
      </c>
    </row>
    <row r="329" spans="1:14" x14ac:dyDescent="0.25">
      <c r="A329" t="s">
        <v>531</v>
      </c>
      <c r="B329" s="12">
        <v>42161</v>
      </c>
      <c r="C329" s="13">
        <v>0.59369212962962969</v>
      </c>
      <c r="D329">
        <v>42</v>
      </c>
      <c r="E329" t="s">
        <v>574</v>
      </c>
      <c r="F329" t="s">
        <v>580</v>
      </c>
      <c r="G329" t="s">
        <v>639</v>
      </c>
      <c r="H329" t="s">
        <v>236</v>
      </c>
      <c r="I329">
        <v>32863</v>
      </c>
      <c r="J329">
        <v>3286368</v>
      </c>
      <c r="K329">
        <v>1</v>
      </c>
      <c r="L329">
        <v>2</v>
      </c>
      <c r="M329">
        <f>VLOOKUP(A:A,'2330_Pivot'!E:F,2,0)</f>
        <v>15</v>
      </c>
      <c r="N329">
        <f>VLOOKUP(A:A,'2330_Pivot'!E:G,3,0)</f>
        <v>60</v>
      </c>
    </row>
    <row r="330" spans="1:14" x14ac:dyDescent="0.25">
      <c r="A330" t="s">
        <v>531</v>
      </c>
      <c r="B330" s="12">
        <v>42161</v>
      </c>
      <c r="C330" s="13">
        <v>0.59369212962962969</v>
      </c>
      <c r="D330">
        <v>42</v>
      </c>
      <c r="E330" t="s">
        <v>574</v>
      </c>
      <c r="F330" t="s">
        <v>580</v>
      </c>
      <c r="G330" t="s">
        <v>639</v>
      </c>
      <c r="H330" t="s">
        <v>73</v>
      </c>
      <c r="I330">
        <v>55150</v>
      </c>
      <c r="J330">
        <v>5515033</v>
      </c>
      <c r="K330">
        <v>1</v>
      </c>
      <c r="L330">
        <v>2</v>
      </c>
      <c r="M330">
        <f>VLOOKUP(A:A,'2330_Pivot'!E:F,2,0)</f>
        <v>15</v>
      </c>
      <c r="N330">
        <f>VLOOKUP(A:A,'2330_Pivot'!E:G,3,0)</f>
        <v>60</v>
      </c>
    </row>
    <row r="331" spans="1:14" x14ac:dyDescent="0.25">
      <c r="A331" t="s">
        <v>488</v>
      </c>
      <c r="B331" s="12">
        <v>42161</v>
      </c>
      <c r="C331" s="13">
        <v>0.59430555555555553</v>
      </c>
      <c r="D331">
        <v>42</v>
      </c>
      <c r="E331" t="s">
        <v>574</v>
      </c>
      <c r="F331" t="s">
        <v>577</v>
      </c>
      <c r="G331" t="s">
        <v>794</v>
      </c>
      <c r="H331" t="s">
        <v>1320</v>
      </c>
      <c r="I331">
        <v>65496</v>
      </c>
      <c r="J331">
        <v>6549602</v>
      </c>
      <c r="K331">
        <v>1</v>
      </c>
      <c r="L331">
        <v>10</v>
      </c>
      <c r="M331">
        <f>VLOOKUP(A:A,'2330_Pivot'!E:F,2,0)</f>
        <v>13</v>
      </c>
      <c r="N331">
        <f>VLOOKUP(A:A,'2330_Pivot'!E:G,3,0)</f>
        <v>142</v>
      </c>
    </row>
    <row r="332" spans="1:14" x14ac:dyDescent="0.25">
      <c r="A332" t="s">
        <v>488</v>
      </c>
      <c r="B332" s="12">
        <v>42161</v>
      </c>
      <c r="C332" s="13">
        <v>0.59430555555555553</v>
      </c>
      <c r="D332">
        <v>42</v>
      </c>
      <c r="E332" t="s">
        <v>574</v>
      </c>
      <c r="F332" t="s">
        <v>577</v>
      </c>
      <c r="G332" t="s">
        <v>603</v>
      </c>
      <c r="H332" t="s">
        <v>24</v>
      </c>
      <c r="I332">
        <v>68325</v>
      </c>
      <c r="J332">
        <v>6832501</v>
      </c>
      <c r="K332">
        <v>1</v>
      </c>
      <c r="L332">
        <v>15</v>
      </c>
      <c r="M332">
        <f>VLOOKUP(A:A,'2330_Pivot'!E:F,2,0)</f>
        <v>13</v>
      </c>
      <c r="N332">
        <f>VLOOKUP(A:A,'2330_Pivot'!E:G,3,0)</f>
        <v>142</v>
      </c>
    </row>
    <row r="333" spans="1:14" x14ac:dyDescent="0.25">
      <c r="A333" t="s">
        <v>488</v>
      </c>
      <c r="B333" s="12">
        <v>42161</v>
      </c>
      <c r="C333" s="13">
        <v>0.59430555555555553</v>
      </c>
      <c r="D333">
        <v>42</v>
      </c>
      <c r="E333" t="s">
        <v>574</v>
      </c>
      <c r="F333" t="s">
        <v>577</v>
      </c>
      <c r="G333" t="s">
        <v>622</v>
      </c>
      <c r="H333" t="s">
        <v>804</v>
      </c>
      <c r="I333">
        <v>89727</v>
      </c>
      <c r="J333">
        <v>8972738</v>
      </c>
      <c r="K333">
        <v>1</v>
      </c>
      <c r="L333">
        <v>8</v>
      </c>
      <c r="M333">
        <f>VLOOKUP(A:A,'2330_Pivot'!E:F,2,0)</f>
        <v>13</v>
      </c>
      <c r="N333">
        <f>VLOOKUP(A:A,'2330_Pivot'!E:G,3,0)</f>
        <v>142</v>
      </c>
    </row>
    <row r="334" spans="1:14" x14ac:dyDescent="0.25">
      <c r="A334" t="s">
        <v>488</v>
      </c>
      <c r="B334" s="12">
        <v>42161</v>
      </c>
      <c r="C334" s="13">
        <v>0.59430555555555553</v>
      </c>
      <c r="D334">
        <v>42</v>
      </c>
      <c r="E334" t="s">
        <v>574</v>
      </c>
      <c r="F334" t="s">
        <v>577</v>
      </c>
      <c r="G334" t="s">
        <v>603</v>
      </c>
      <c r="H334" t="s">
        <v>129</v>
      </c>
      <c r="I334">
        <v>45235</v>
      </c>
      <c r="J334">
        <v>4523501</v>
      </c>
      <c r="K334">
        <v>1</v>
      </c>
      <c r="L334">
        <v>15</v>
      </c>
      <c r="M334">
        <f>VLOOKUP(A:A,'2330_Pivot'!E:F,2,0)</f>
        <v>13</v>
      </c>
      <c r="N334">
        <f>VLOOKUP(A:A,'2330_Pivot'!E:G,3,0)</f>
        <v>142</v>
      </c>
    </row>
    <row r="335" spans="1:14" x14ac:dyDescent="0.25">
      <c r="A335" t="s">
        <v>488</v>
      </c>
      <c r="B335" s="12">
        <v>42161</v>
      </c>
      <c r="C335" s="13">
        <v>0.59430555555555553</v>
      </c>
      <c r="D335">
        <v>42</v>
      </c>
      <c r="E335" t="s">
        <v>574</v>
      </c>
      <c r="F335" t="s">
        <v>577</v>
      </c>
      <c r="G335" t="s">
        <v>605</v>
      </c>
      <c r="H335" t="s">
        <v>34</v>
      </c>
      <c r="I335">
        <v>86870</v>
      </c>
      <c r="J335">
        <v>8687089</v>
      </c>
      <c r="K335">
        <v>1</v>
      </c>
      <c r="L335">
        <v>10</v>
      </c>
      <c r="M335">
        <f>VLOOKUP(A:A,'2330_Pivot'!E:F,2,0)</f>
        <v>13</v>
      </c>
      <c r="N335">
        <f>VLOOKUP(A:A,'2330_Pivot'!E:G,3,0)</f>
        <v>142</v>
      </c>
    </row>
    <row r="336" spans="1:14" x14ac:dyDescent="0.25">
      <c r="A336" t="s">
        <v>488</v>
      </c>
      <c r="B336" s="12">
        <v>42161</v>
      </c>
      <c r="C336" s="13">
        <v>0.59430555555555553</v>
      </c>
      <c r="D336">
        <v>42</v>
      </c>
      <c r="E336" t="s">
        <v>574</v>
      </c>
      <c r="F336" t="s">
        <v>577</v>
      </c>
      <c r="G336" t="s">
        <v>794</v>
      </c>
      <c r="H336" t="s">
        <v>1321</v>
      </c>
      <c r="I336">
        <v>85746</v>
      </c>
      <c r="J336">
        <v>8574624</v>
      </c>
      <c r="K336">
        <v>1</v>
      </c>
      <c r="L336">
        <v>12</v>
      </c>
      <c r="M336">
        <f>VLOOKUP(A:A,'2330_Pivot'!E:F,2,0)</f>
        <v>13</v>
      </c>
      <c r="N336">
        <f>VLOOKUP(A:A,'2330_Pivot'!E:G,3,0)</f>
        <v>142</v>
      </c>
    </row>
    <row r="337" spans="1:14" x14ac:dyDescent="0.25">
      <c r="A337" t="s">
        <v>488</v>
      </c>
      <c r="B337" s="12">
        <v>42161</v>
      </c>
      <c r="C337" s="13">
        <v>0.59430555555555553</v>
      </c>
      <c r="D337">
        <v>42</v>
      </c>
      <c r="E337" t="s">
        <v>574</v>
      </c>
      <c r="F337" t="s">
        <v>577</v>
      </c>
      <c r="G337" t="s">
        <v>622</v>
      </c>
      <c r="H337" t="s">
        <v>972</v>
      </c>
      <c r="I337">
        <v>88377</v>
      </c>
      <c r="J337">
        <v>8837711</v>
      </c>
      <c r="K337">
        <v>1</v>
      </c>
      <c r="L337">
        <v>12</v>
      </c>
      <c r="M337">
        <f>VLOOKUP(A:A,'2330_Pivot'!E:F,2,0)</f>
        <v>13</v>
      </c>
      <c r="N337">
        <f>VLOOKUP(A:A,'2330_Pivot'!E:G,3,0)</f>
        <v>142</v>
      </c>
    </row>
    <row r="338" spans="1:14" x14ac:dyDescent="0.25">
      <c r="A338" t="s">
        <v>488</v>
      </c>
      <c r="B338" s="12">
        <v>42161</v>
      </c>
      <c r="C338" s="13">
        <v>0.59430555555555553</v>
      </c>
      <c r="D338">
        <v>42</v>
      </c>
      <c r="E338" t="s">
        <v>574</v>
      </c>
      <c r="F338" t="s">
        <v>577</v>
      </c>
      <c r="G338" t="s">
        <v>603</v>
      </c>
      <c r="H338" t="s">
        <v>127</v>
      </c>
      <c r="I338">
        <v>73742</v>
      </c>
      <c r="J338">
        <v>7374252</v>
      </c>
      <c r="K338">
        <v>1</v>
      </c>
      <c r="L338">
        <v>11</v>
      </c>
      <c r="M338">
        <f>VLOOKUP(A:A,'2330_Pivot'!E:F,2,0)</f>
        <v>13</v>
      </c>
      <c r="N338">
        <f>VLOOKUP(A:A,'2330_Pivot'!E:G,3,0)</f>
        <v>142</v>
      </c>
    </row>
    <row r="339" spans="1:14" x14ac:dyDescent="0.25">
      <c r="A339" t="s">
        <v>488</v>
      </c>
      <c r="B339" s="12">
        <v>42161</v>
      </c>
      <c r="C339" s="13">
        <v>0.59430555555555553</v>
      </c>
      <c r="D339">
        <v>42</v>
      </c>
      <c r="E339" t="s">
        <v>574</v>
      </c>
      <c r="F339" t="s">
        <v>577</v>
      </c>
      <c r="G339" t="s">
        <v>603</v>
      </c>
      <c r="H339" t="s">
        <v>691</v>
      </c>
      <c r="I339">
        <v>2330</v>
      </c>
      <c r="J339">
        <v>233035</v>
      </c>
      <c r="K339">
        <v>1</v>
      </c>
      <c r="L339">
        <v>7</v>
      </c>
      <c r="M339">
        <f>VLOOKUP(A:A,'2330_Pivot'!E:F,2,0)</f>
        <v>13</v>
      </c>
      <c r="N339">
        <f>VLOOKUP(A:A,'2330_Pivot'!E:G,3,0)</f>
        <v>142</v>
      </c>
    </row>
    <row r="340" spans="1:14" x14ac:dyDescent="0.25">
      <c r="A340" t="s">
        <v>488</v>
      </c>
      <c r="B340" s="12">
        <v>42161</v>
      </c>
      <c r="C340" s="13">
        <v>0.59430555555555553</v>
      </c>
      <c r="D340">
        <v>42</v>
      </c>
      <c r="E340" t="s">
        <v>574</v>
      </c>
      <c r="F340" t="s">
        <v>577</v>
      </c>
      <c r="G340" t="s">
        <v>1089</v>
      </c>
      <c r="H340" t="s">
        <v>1291</v>
      </c>
      <c r="I340">
        <v>89220</v>
      </c>
      <c r="J340">
        <v>8922012</v>
      </c>
      <c r="K340">
        <v>1</v>
      </c>
      <c r="L340">
        <v>3</v>
      </c>
      <c r="M340">
        <f>VLOOKUP(A:A,'2330_Pivot'!E:F,2,0)</f>
        <v>13</v>
      </c>
      <c r="N340">
        <f>VLOOKUP(A:A,'2330_Pivot'!E:G,3,0)</f>
        <v>142</v>
      </c>
    </row>
    <row r="341" spans="1:14" x14ac:dyDescent="0.25">
      <c r="A341" t="s">
        <v>488</v>
      </c>
      <c r="B341" s="12">
        <v>42161</v>
      </c>
      <c r="C341" s="13">
        <v>0.59430555555555553</v>
      </c>
      <c r="D341">
        <v>42</v>
      </c>
      <c r="E341" t="s">
        <v>574</v>
      </c>
      <c r="F341" t="s">
        <v>577</v>
      </c>
      <c r="G341" t="s">
        <v>605</v>
      </c>
      <c r="H341" t="s">
        <v>606</v>
      </c>
      <c r="I341">
        <v>89941</v>
      </c>
      <c r="J341">
        <v>8994124</v>
      </c>
      <c r="K341">
        <v>1</v>
      </c>
      <c r="L341">
        <v>10</v>
      </c>
      <c r="M341">
        <f>VLOOKUP(A:A,'2330_Pivot'!E:F,2,0)</f>
        <v>13</v>
      </c>
      <c r="N341">
        <f>VLOOKUP(A:A,'2330_Pivot'!E:G,3,0)</f>
        <v>142</v>
      </c>
    </row>
    <row r="342" spans="1:14" x14ac:dyDescent="0.25">
      <c r="A342" t="s">
        <v>488</v>
      </c>
      <c r="B342" s="12">
        <v>42161</v>
      </c>
      <c r="C342" s="13">
        <v>0.59430555555555553</v>
      </c>
      <c r="D342">
        <v>42</v>
      </c>
      <c r="E342" t="s">
        <v>574</v>
      </c>
      <c r="F342" t="s">
        <v>577</v>
      </c>
      <c r="G342" t="s">
        <v>605</v>
      </c>
      <c r="H342" t="s">
        <v>2</v>
      </c>
      <c r="I342">
        <v>87715</v>
      </c>
      <c r="J342">
        <v>8771521</v>
      </c>
      <c r="K342">
        <v>1</v>
      </c>
      <c r="L342">
        <v>18</v>
      </c>
      <c r="M342">
        <f>VLOOKUP(A:A,'2330_Pivot'!E:F,2,0)</f>
        <v>13</v>
      </c>
      <c r="N342">
        <f>VLOOKUP(A:A,'2330_Pivot'!E:G,3,0)</f>
        <v>142</v>
      </c>
    </row>
    <row r="343" spans="1:14" x14ac:dyDescent="0.25">
      <c r="A343" t="s">
        <v>488</v>
      </c>
      <c r="B343" s="12">
        <v>42161</v>
      </c>
      <c r="C343" s="13">
        <v>0.59430555555555553</v>
      </c>
      <c r="D343">
        <v>42</v>
      </c>
      <c r="E343" t="s">
        <v>574</v>
      </c>
      <c r="F343" t="s">
        <v>577</v>
      </c>
      <c r="G343" t="s">
        <v>603</v>
      </c>
      <c r="H343" t="s">
        <v>127</v>
      </c>
      <c r="I343">
        <v>73742</v>
      </c>
      <c r="J343">
        <v>7374228</v>
      </c>
      <c r="K343">
        <v>1</v>
      </c>
      <c r="L343">
        <v>11</v>
      </c>
      <c r="M343">
        <f>VLOOKUP(A:A,'2330_Pivot'!E:F,2,0)</f>
        <v>13</v>
      </c>
      <c r="N343">
        <f>VLOOKUP(A:A,'2330_Pivot'!E:G,3,0)</f>
        <v>142</v>
      </c>
    </row>
    <row r="344" spans="1:14" x14ac:dyDescent="0.25">
      <c r="A344" t="s">
        <v>569</v>
      </c>
      <c r="B344" s="12">
        <v>42161</v>
      </c>
      <c r="C344" s="13">
        <v>0.59690972222222227</v>
      </c>
      <c r="D344">
        <v>42</v>
      </c>
      <c r="E344" t="s">
        <v>574</v>
      </c>
      <c r="F344" t="s">
        <v>577</v>
      </c>
      <c r="G344" t="s">
        <v>632</v>
      </c>
      <c r="H344" t="s">
        <v>1091</v>
      </c>
      <c r="I344">
        <v>88809</v>
      </c>
      <c r="J344">
        <v>8880955</v>
      </c>
      <c r="K344">
        <v>1</v>
      </c>
      <c r="L344">
        <v>7</v>
      </c>
      <c r="M344">
        <f>VLOOKUP(A:A,'2330_Pivot'!E:F,2,0)</f>
        <v>4</v>
      </c>
      <c r="N344">
        <f>VLOOKUP(A:A,'2330_Pivot'!E:G,3,0)</f>
        <v>30</v>
      </c>
    </row>
    <row r="345" spans="1:14" x14ac:dyDescent="0.25">
      <c r="A345" t="s">
        <v>569</v>
      </c>
      <c r="B345" s="12">
        <v>42161</v>
      </c>
      <c r="C345" s="13">
        <v>0.59690972222222227</v>
      </c>
      <c r="D345">
        <v>42</v>
      </c>
      <c r="E345" t="s">
        <v>574</v>
      </c>
      <c r="F345" t="s">
        <v>599</v>
      </c>
      <c r="G345" t="s">
        <v>711</v>
      </c>
      <c r="H345" t="s">
        <v>712</v>
      </c>
      <c r="I345">
        <v>12219</v>
      </c>
      <c r="J345">
        <v>12219</v>
      </c>
      <c r="K345">
        <v>1</v>
      </c>
      <c r="L345">
        <v>7</v>
      </c>
      <c r="M345">
        <f>VLOOKUP(A:A,'2330_Pivot'!E:F,2,0)</f>
        <v>4</v>
      </c>
      <c r="N345">
        <f>VLOOKUP(A:A,'2330_Pivot'!E:G,3,0)</f>
        <v>30</v>
      </c>
    </row>
    <row r="346" spans="1:14" x14ac:dyDescent="0.25">
      <c r="A346" t="s">
        <v>569</v>
      </c>
      <c r="B346" s="12">
        <v>42161</v>
      </c>
      <c r="C346" s="13">
        <v>0.59690972222222227</v>
      </c>
      <c r="D346">
        <v>42</v>
      </c>
      <c r="E346" t="s">
        <v>574</v>
      </c>
      <c r="F346" t="s">
        <v>577</v>
      </c>
      <c r="G346" t="s">
        <v>603</v>
      </c>
      <c r="H346" t="s">
        <v>831</v>
      </c>
      <c r="I346">
        <v>88386</v>
      </c>
      <c r="J346">
        <v>8838611</v>
      </c>
      <c r="K346">
        <v>1</v>
      </c>
      <c r="L346">
        <v>9</v>
      </c>
      <c r="M346">
        <f>VLOOKUP(A:A,'2330_Pivot'!E:F,2,0)</f>
        <v>4</v>
      </c>
      <c r="N346">
        <f>VLOOKUP(A:A,'2330_Pivot'!E:G,3,0)</f>
        <v>30</v>
      </c>
    </row>
    <row r="347" spans="1:14" x14ac:dyDescent="0.25">
      <c r="A347" t="s">
        <v>569</v>
      </c>
      <c r="B347" s="12">
        <v>42161</v>
      </c>
      <c r="C347" s="13">
        <v>0.59690972222222227</v>
      </c>
      <c r="D347">
        <v>42</v>
      </c>
      <c r="E347" t="s">
        <v>574</v>
      </c>
      <c r="F347" t="s">
        <v>577</v>
      </c>
      <c r="G347" t="s">
        <v>603</v>
      </c>
      <c r="H347" t="s">
        <v>691</v>
      </c>
      <c r="I347">
        <v>2330</v>
      </c>
      <c r="J347">
        <v>233037</v>
      </c>
      <c r="K347">
        <v>1</v>
      </c>
      <c r="L347">
        <v>7</v>
      </c>
      <c r="M347">
        <f>VLOOKUP(A:A,'2330_Pivot'!E:F,2,0)</f>
        <v>4</v>
      </c>
      <c r="N347">
        <f>VLOOKUP(A:A,'2330_Pivot'!E:G,3,0)</f>
        <v>30</v>
      </c>
    </row>
    <row r="348" spans="1:14" x14ac:dyDescent="0.25">
      <c r="A348" t="s">
        <v>559</v>
      </c>
      <c r="B348" s="12">
        <v>42161</v>
      </c>
      <c r="C348" s="13">
        <v>0.5978472222222222</v>
      </c>
      <c r="D348">
        <v>42</v>
      </c>
      <c r="E348" t="s">
        <v>574</v>
      </c>
      <c r="F348" t="s">
        <v>575</v>
      </c>
      <c r="G348" t="s">
        <v>781</v>
      </c>
      <c r="H348" t="s">
        <v>782</v>
      </c>
      <c r="I348">
        <v>55936</v>
      </c>
      <c r="J348">
        <v>5593652</v>
      </c>
      <c r="K348">
        <v>1</v>
      </c>
      <c r="L348">
        <v>10</v>
      </c>
      <c r="M348">
        <f>VLOOKUP(A:A,'2330_Pivot'!E:F,2,0)</f>
        <v>18</v>
      </c>
      <c r="N348">
        <f>VLOOKUP(A:A,'2330_Pivot'!E:G,3,0)</f>
        <v>97.200000000000017</v>
      </c>
    </row>
    <row r="349" spans="1:14" x14ac:dyDescent="0.25">
      <c r="A349" t="s">
        <v>559</v>
      </c>
      <c r="B349" s="12">
        <v>42161</v>
      </c>
      <c r="C349" s="13">
        <v>0.5978472222222222</v>
      </c>
      <c r="D349">
        <v>42</v>
      </c>
      <c r="E349" t="s">
        <v>574</v>
      </c>
      <c r="F349" t="s">
        <v>575</v>
      </c>
      <c r="G349" t="s">
        <v>576</v>
      </c>
      <c r="H349" t="s">
        <v>1176</v>
      </c>
      <c r="I349">
        <v>55507</v>
      </c>
      <c r="J349">
        <v>5550732</v>
      </c>
      <c r="K349">
        <v>1</v>
      </c>
      <c r="L349">
        <v>7</v>
      </c>
      <c r="M349">
        <f>VLOOKUP(A:A,'2330_Pivot'!E:F,2,0)</f>
        <v>18</v>
      </c>
      <c r="N349">
        <f>VLOOKUP(A:A,'2330_Pivot'!E:G,3,0)</f>
        <v>97.200000000000017</v>
      </c>
    </row>
    <row r="350" spans="1:14" x14ac:dyDescent="0.25">
      <c r="A350" t="s">
        <v>559</v>
      </c>
      <c r="B350" s="12">
        <v>42161</v>
      </c>
      <c r="C350" s="13">
        <v>0.5978472222222222</v>
      </c>
      <c r="D350">
        <v>42</v>
      </c>
      <c r="E350" t="s">
        <v>574</v>
      </c>
      <c r="F350" t="s">
        <v>599</v>
      </c>
      <c r="G350" t="s">
        <v>791</v>
      </c>
      <c r="H350" t="s">
        <v>1047</v>
      </c>
      <c r="I350">
        <v>3838</v>
      </c>
      <c r="J350">
        <v>383814</v>
      </c>
      <c r="K350">
        <v>1</v>
      </c>
      <c r="L350">
        <v>7</v>
      </c>
      <c r="M350">
        <f>VLOOKUP(A:A,'2330_Pivot'!E:F,2,0)</f>
        <v>18</v>
      </c>
      <c r="N350">
        <f>VLOOKUP(A:A,'2330_Pivot'!E:G,3,0)</f>
        <v>97.200000000000017</v>
      </c>
    </row>
    <row r="351" spans="1:14" x14ac:dyDescent="0.25">
      <c r="A351" t="s">
        <v>559</v>
      </c>
      <c r="B351" s="12">
        <v>42161</v>
      </c>
      <c r="C351" s="13">
        <v>0.5978472222222222</v>
      </c>
      <c r="D351">
        <v>42</v>
      </c>
      <c r="E351" t="s">
        <v>574</v>
      </c>
      <c r="F351" t="s">
        <v>599</v>
      </c>
      <c r="G351" t="s">
        <v>791</v>
      </c>
      <c r="H351" t="s">
        <v>1047</v>
      </c>
      <c r="I351">
        <v>3838</v>
      </c>
      <c r="J351">
        <v>383813</v>
      </c>
      <c r="K351">
        <v>1</v>
      </c>
      <c r="L351">
        <v>7</v>
      </c>
      <c r="M351">
        <f>VLOOKUP(A:A,'2330_Pivot'!E:F,2,0)</f>
        <v>18</v>
      </c>
      <c r="N351">
        <f>VLOOKUP(A:A,'2330_Pivot'!E:G,3,0)</f>
        <v>97.200000000000017</v>
      </c>
    </row>
    <row r="352" spans="1:14" x14ac:dyDescent="0.25">
      <c r="A352" t="s">
        <v>559</v>
      </c>
      <c r="B352" s="12">
        <v>42161</v>
      </c>
      <c r="C352" s="13">
        <v>0.5978472222222222</v>
      </c>
      <c r="D352">
        <v>42</v>
      </c>
      <c r="E352" t="s">
        <v>574</v>
      </c>
      <c r="F352" t="s">
        <v>599</v>
      </c>
      <c r="G352" t="s">
        <v>791</v>
      </c>
      <c r="H352" t="s">
        <v>1047</v>
      </c>
      <c r="I352">
        <v>3838</v>
      </c>
      <c r="J352">
        <v>383813</v>
      </c>
      <c r="K352">
        <v>1</v>
      </c>
      <c r="L352">
        <v>7</v>
      </c>
      <c r="M352">
        <f>VLOOKUP(A:A,'2330_Pivot'!E:F,2,0)</f>
        <v>18</v>
      </c>
      <c r="N352">
        <f>VLOOKUP(A:A,'2330_Pivot'!E:G,3,0)</f>
        <v>97.200000000000017</v>
      </c>
    </row>
    <row r="353" spans="1:14" x14ac:dyDescent="0.25">
      <c r="A353" t="s">
        <v>559</v>
      </c>
      <c r="B353" s="12">
        <v>42161</v>
      </c>
      <c r="C353" s="13">
        <v>0.5978472222222222</v>
      </c>
      <c r="D353">
        <v>42</v>
      </c>
      <c r="E353" t="s">
        <v>574</v>
      </c>
      <c r="F353" t="s">
        <v>580</v>
      </c>
      <c r="G353" t="s">
        <v>647</v>
      </c>
      <c r="H353" t="s">
        <v>1281</v>
      </c>
      <c r="I353">
        <v>59045</v>
      </c>
      <c r="J353">
        <v>5904587</v>
      </c>
      <c r="K353">
        <v>1</v>
      </c>
      <c r="L353">
        <v>4.5</v>
      </c>
      <c r="M353">
        <f>VLOOKUP(A:A,'2330_Pivot'!E:F,2,0)</f>
        <v>18</v>
      </c>
      <c r="N353">
        <f>VLOOKUP(A:A,'2330_Pivot'!E:G,3,0)</f>
        <v>97.200000000000017</v>
      </c>
    </row>
    <row r="354" spans="1:14" x14ac:dyDescent="0.25">
      <c r="A354" t="s">
        <v>559</v>
      </c>
      <c r="B354" s="12">
        <v>42161</v>
      </c>
      <c r="C354" s="13">
        <v>0.5978472222222222</v>
      </c>
      <c r="D354">
        <v>42</v>
      </c>
      <c r="E354" t="s">
        <v>574</v>
      </c>
      <c r="F354" t="s">
        <v>577</v>
      </c>
      <c r="G354" t="s">
        <v>578</v>
      </c>
      <c r="H354" t="s">
        <v>1145</v>
      </c>
      <c r="I354">
        <v>33635</v>
      </c>
      <c r="J354">
        <v>3363561</v>
      </c>
      <c r="K354">
        <v>1</v>
      </c>
      <c r="L354">
        <v>8</v>
      </c>
      <c r="M354">
        <f>VLOOKUP(A:A,'2330_Pivot'!E:F,2,0)</f>
        <v>18</v>
      </c>
      <c r="N354">
        <f>VLOOKUP(A:A,'2330_Pivot'!E:G,3,0)</f>
        <v>97.200000000000017</v>
      </c>
    </row>
    <row r="355" spans="1:14" x14ac:dyDescent="0.25">
      <c r="A355" t="s">
        <v>559</v>
      </c>
      <c r="B355" s="12">
        <v>42161</v>
      </c>
      <c r="C355" s="13">
        <v>0.5978472222222222</v>
      </c>
      <c r="D355">
        <v>42</v>
      </c>
      <c r="E355" t="s">
        <v>574</v>
      </c>
      <c r="F355" t="s">
        <v>577</v>
      </c>
      <c r="G355" t="s">
        <v>605</v>
      </c>
      <c r="H355" t="s">
        <v>942</v>
      </c>
      <c r="I355">
        <v>87655</v>
      </c>
      <c r="J355">
        <v>8765554</v>
      </c>
      <c r="K355">
        <v>1</v>
      </c>
      <c r="L355">
        <v>8</v>
      </c>
      <c r="M355">
        <f>VLOOKUP(A:A,'2330_Pivot'!E:F,2,0)</f>
        <v>18</v>
      </c>
      <c r="N355">
        <f>VLOOKUP(A:A,'2330_Pivot'!E:G,3,0)</f>
        <v>97.200000000000017</v>
      </c>
    </row>
    <row r="356" spans="1:14" x14ac:dyDescent="0.25">
      <c r="A356" t="s">
        <v>559</v>
      </c>
      <c r="B356" s="12">
        <v>42161</v>
      </c>
      <c r="C356" s="13">
        <v>0.5978472222222222</v>
      </c>
      <c r="D356">
        <v>42</v>
      </c>
      <c r="E356" t="s">
        <v>574</v>
      </c>
      <c r="F356" t="s">
        <v>580</v>
      </c>
      <c r="G356" t="s">
        <v>647</v>
      </c>
      <c r="H356" t="s">
        <v>433</v>
      </c>
      <c r="I356">
        <v>55256</v>
      </c>
      <c r="J356">
        <v>5525689</v>
      </c>
      <c r="K356">
        <v>1</v>
      </c>
      <c r="L356">
        <v>2.5</v>
      </c>
      <c r="M356">
        <f>VLOOKUP(A:A,'2330_Pivot'!E:F,2,0)</f>
        <v>18</v>
      </c>
      <c r="N356">
        <f>VLOOKUP(A:A,'2330_Pivot'!E:G,3,0)</f>
        <v>97.200000000000017</v>
      </c>
    </row>
    <row r="357" spans="1:14" x14ac:dyDescent="0.25">
      <c r="A357" t="s">
        <v>559</v>
      </c>
      <c r="B357" s="12">
        <v>42161</v>
      </c>
      <c r="C357" s="13">
        <v>0.5978472222222222</v>
      </c>
      <c r="D357">
        <v>42</v>
      </c>
      <c r="E357" t="s">
        <v>574</v>
      </c>
      <c r="F357" t="s">
        <v>580</v>
      </c>
      <c r="G357" t="s">
        <v>647</v>
      </c>
      <c r="H357" t="s">
        <v>1128</v>
      </c>
      <c r="I357">
        <v>55254</v>
      </c>
      <c r="J357">
        <v>5525481</v>
      </c>
      <c r="K357">
        <v>1</v>
      </c>
      <c r="L357">
        <v>3.5</v>
      </c>
      <c r="M357">
        <f>VLOOKUP(A:A,'2330_Pivot'!E:F,2,0)</f>
        <v>18</v>
      </c>
      <c r="N357">
        <f>VLOOKUP(A:A,'2330_Pivot'!E:G,3,0)</f>
        <v>97.200000000000017</v>
      </c>
    </row>
    <row r="358" spans="1:14" x14ac:dyDescent="0.25">
      <c r="A358" t="s">
        <v>559</v>
      </c>
      <c r="B358" s="12">
        <v>42161</v>
      </c>
      <c r="C358" s="13">
        <v>0.5978472222222222</v>
      </c>
      <c r="D358">
        <v>42</v>
      </c>
      <c r="E358" t="s">
        <v>574</v>
      </c>
      <c r="F358" t="s">
        <v>577</v>
      </c>
      <c r="G358" t="s">
        <v>620</v>
      </c>
      <c r="H358" t="s">
        <v>89</v>
      </c>
      <c r="I358">
        <v>88840</v>
      </c>
      <c r="J358">
        <v>8884021</v>
      </c>
      <c r="K358">
        <v>1</v>
      </c>
      <c r="L358">
        <v>3.5</v>
      </c>
      <c r="M358">
        <f>VLOOKUP(A:A,'2330_Pivot'!E:F,2,0)</f>
        <v>18</v>
      </c>
      <c r="N358">
        <f>VLOOKUP(A:A,'2330_Pivot'!E:G,3,0)</f>
        <v>97.200000000000017</v>
      </c>
    </row>
    <row r="359" spans="1:14" x14ac:dyDescent="0.25">
      <c r="A359" t="s">
        <v>559</v>
      </c>
      <c r="B359" s="12">
        <v>42161</v>
      </c>
      <c r="C359" s="13">
        <v>0.5978472222222222</v>
      </c>
      <c r="D359">
        <v>42</v>
      </c>
      <c r="E359" t="s">
        <v>574</v>
      </c>
      <c r="F359" t="s">
        <v>577</v>
      </c>
      <c r="G359" t="s">
        <v>603</v>
      </c>
      <c r="H359" t="s">
        <v>691</v>
      </c>
      <c r="I359">
        <v>2330</v>
      </c>
      <c r="J359">
        <v>233006</v>
      </c>
      <c r="K359">
        <v>1</v>
      </c>
      <c r="L359">
        <v>7</v>
      </c>
      <c r="M359">
        <f>VLOOKUP(A:A,'2330_Pivot'!E:F,2,0)</f>
        <v>18</v>
      </c>
      <c r="N359">
        <f>VLOOKUP(A:A,'2330_Pivot'!E:G,3,0)</f>
        <v>97.200000000000017</v>
      </c>
    </row>
    <row r="360" spans="1:14" x14ac:dyDescent="0.25">
      <c r="A360" t="s">
        <v>559</v>
      </c>
      <c r="B360" s="12">
        <v>42161</v>
      </c>
      <c r="C360" s="13">
        <v>0.5978472222222222</v>
      </c>
      <c r="D360">
        <v>42</v>
      </c>
      <c r="E360" t="s">
        <v>574</v>
      </c>
      <c r="F360" t="s">
        <v>618</v>
      </c>
      <c r="G360" t="s">
        <v>633</v>
      </c>
      <c r="H360" t="s">
        <v>1338</v>
      </c>
      <c r="I360">
        <v>28227</v>
      </c>
      <c r="J360">
        <v>2822717</v>
      </c>
      <c r="K360">
        <v>1</v>
      </c>
      <c r="L360">
        <v>1.9</v>
      </c>
      <c r="M360">
        <f>VLOOKUP(A:A,'2330_Pivot'!E:F,2,0)</f>
        <v>18</v>
      </c>
      <c r="N360">
        <f>VLOOKUP(A:A,'2330_Pivot'!E:G,3,0)</f>
        <v>97.200000000000017</v>
      </c>
    </row>
    <row r="361" spans="1:14" x14ac:dyDescent="0.25">
      <c r="A361" t="s">
        <v>559</v>
      </c>
      <c r="B361" s="12">
        <v>42161</v>
      </c>
      <c r="C361" s="13">
        <v>0.5978472222222222</v>
      </c>
      <c r="D361">
        <v>42</v>
      </c>
      <c r="E361" t="s">
        <v>574</v>
      </c>
      <c r="F361" t="s">
        <v>618</v>
      </c>
      <c r="G361" t="s">
        <v>633</v>
      </c>
      <c r="H361" t="s">
        <v>1338</v>
      </c>
      <c r="I361">
        <v>28227</v>
      </c>
      <c r="J361">
        <v>2822733</v>
      </c>
      <c r="K361">
        <v>1</v>
      </c>
      <c r="L361">
        <v>1.9</v>
      </c>
      <c r="M361">
        <f>VLOOKUP(A:A,'2330_Pivot'!E:F,2,0)</f>
        <v>18</v>
      </c>
      <c r="N361">
        <f>VLOOKUP(A:A,'2330_Pivot'!E:G,3,0)</f>
        <v>97.200000000000017</v>
      </c>
    </row>
    <row r="362" spans="1:14" x14ac:dyDescent="0.25">
      <c r="A362" t="s">
        <v>559</v>
      </c>
      <c r="B362" s="12">
        <v>42161</v>
      </c>
      <c r="C362" s="13">
        <v>0.5978472222222222</v>
      </c>
      <c r="D362">
        <v>42</v>
      </c>
      <c r="E362" t="s">
        <v>574</v>
      </c>
      <c r="F362" t="s">
        <v>618</v>
      </c>
      <c r="G362" t="s">
        <v>633</v>
      </c>
      <c r="H362" t="s">
        <v>1338</v>
      </c>
      <c r="I362">
        <v>28227</v>
      </c>
      <c r="J362">
        <v>2822725</v>
      </c>
      <c r="K362">
        <v>1</v>
      </c>
      <c r="L362">
        <v>1.9</v>
      </c>
      <c r="M362">
        <f>VLOOKUP(A:A,'2330_Pivot'!E:F,2,0)</f>
        <v>18</v>
      </c>
      <c r="N362">
        <f>VLOOKUP(A:A,'2330_Pivot'!E:G,3,0)</f>
        <v>97.200000000000017</v>
      </c>
    </row>
    <row r="363" spans="1:14" x14ac:dyDescent="0.25">
      <c r="A363" t="s">
        <v>559</v>
      </c>
      <c r="B363" s="12">
        <v>42161</v>
      </c>
      <c r="C363" s="13">
        <v>0.5978472222222222</v>
      </c>
      <c r="D363">
        <v>42</v>
      </c>
      <c r="E363" t="s">
        <v>574</v>
      </c>
      <c r="F363" t="s">
        <v>580</v>
      </c>
      <c r="G363" t="s">
        <v>647</v>
      </c>
      <c r="H363" t="s">
        <v>771</v>
      </c>
      <c r="I363">
        <v>55758</v>
      </c>
      <c r="J363">
        <v>5575821</v>
      </c>
      <c r="K363">
        <v>1</v>
      </c>
      <c r="L363">
        <v>3</v>
      </c>
      <c r="M363">
        <f>VLOOKUP(A:A,'2330_Pivot'!E:F,2,0)</f>
        <v>18</v>
      </c>
      <c r="N363">
        <f>VLOOKUP(A:A,'2330_Pivot'!E:G,3,0)</f>
        <v>97.200000000000017</v>
      </c>
    </row>
    <row r="364" spans="1:14" x14ac:dyDescent="0.25">
      <c r="A364" t="s">
        <v>559</v>
      </c>
      <c r="B364" s="12">
        <v>42161</v>
      </c>
      <c r="C364" s="13">
        <v>0.5978472222222222</v>
      </c>
      <c r="D364">
        <v>42</v>
      </c>
      <c r="E364" t="s">
        <v>574</v>
      </c>
      <c r="F364" t="s">
        <v>577</v>
      </c>
      <c r="G364" t="s">
        <v>620</v>
      </c>
      <c r="H364" t="s">
        <v>89</v>
      </c>
      <c r="I364">
        <v>88840</v>
      </c>
      <c r="J364">
        <v>8884038</v>
      </c>
      <c r="K364">
        <v>1</v>
      </c>
      <c r="L364">
        <v>3.5</v>
      </c>
      <c r="M364">
        <f>VLOOKUP(A:A,'2330_Pivot'!E:F,2,0)</f>
        <v>18</v>
      </c>
      <c r="N364">
        <f>VLOOKUP(A:A,'2330_Pivot'!E:G,3,0)</f>
        <v>97.200000000000017</v>
      </c>
    </row>
    <row r="365" spans="1:14" x14ac:dyDescent="0.25">
      <c r="A365" t="s">
        <v>559</v>
      </c>
      <c r="B365" s="12">
        <v>42161</v>
      </c>
      <c r="C365" s="13">
        <v>0.5978472222222222</v>
      </c>
      <c r="D365">
        <v>42</v>
      </c>
      <c r="E365" t="s">
        <v>574</v>
      </c>
      <c r="F365" t="s">
        <v>580</v>
      </c>
      <c r="G365" t="s">
        <v>647</v>
      </c>
      <c r="H365" t="s">
        <v>1178</v>
      </c>
      <c r="I365">
        <v>59265</v>
      </c>
      <c r="J365">
        <v>5926583</v>
      </c>
      <c r="K365">
        <v>1</v>
      </c>
      <c r="L365">
        <v>10</v>
      </c>
      <c r="M365">
        <f>VLOOKUP(A:A,'2330_Pivot'!E:F,2,0)</f>
        <v>18</v>
      </c>
      <c r="N365">
        <f>VLOOKUP(A:A,'2330_Pivot'!E:G,3,0)</f>
        <v>97.200000000000017</v>
      </c>
    </row>
    <row r="366" spans="1:14" x14ac:dyDescent="0.25">
      <c r="A366" t="s">
        <v>500</v>
      </c>
      <c r="B366" s="12">
        <v>42161</v>
      </c>
      <c r="C366" s="13">
        <v>0.61003472222222221</v>
      </c>
      <c r="D366">
        <v>42</v>
      </c>
      <c r="E366" t="s">
        <v>574</v>
      </c>
      <c r="F366" t="s">
        <v>577</v>
      </c>
      <c r="G366" t="s">
        <v>578</v>
      </c>
      <c r="H366" t="s">
        <v>579</v>
      </c>
      <c r="I366">
        <v>86467</v>
      </c>
      <c r="J366">
        <v>8646753</v>
      </c>
      <c r="K366">
        <v>1</v>
      </c>
      <c r="L366">
        <v>8</v>
      </c>
      <c r="M366">
        <f>VLOOKUP(A:A,'2330_Pivot'!E:F,2,0)</f>
        <v>5</v>
      </c>
      <c r="N366">
        <f>VLOOKUP(A:A,'2330_Pivot'!E:G,3,0)</f>
        <v>39</v>
      </c>
    </row>
    <row r="367" spans="1:14" x14ac:dyDescent="0.25">
      <c r="A367" t="s">
        <v>500</v>
      </c>
      <c r="B367" s="12">
        <v>42161</v>
      </c>
      <c r="C367" s="13">
        <v>0.61003472222222221</v>
      </c>
      <c r="D367">
        <v>42</v>
      </c>
      <c r="E367" t="s">
        <v>574</v>
      </c>
      <c r="F367" t="s">
        <v>577</v>
      </c>
      <c r="G367" t="s">
        <v>603</v>
      </c>
      <c r="H367" t="s">
        <v>691</v>
      </c>
      <c r="I367">
        <v>2330</v>
      </c>
      <c r="J367">
        <v>233021</v>
      </c>
      <c r="K367">
        <v>1</v>
      </c>
      <c r="L367">
        <v>7</v>
      </c>
      <c r="M367">
        <f>VLOOKUP(A:A,'2330_Pivot'!E:F,2,0)</f>
        <v>5</v>
      </c>
      <c r="N367">
        <f>VLOOKUP(A:A,'2330_Pivot'!E:G,3,0)</f>
        <v>39</v>
      </c>
    </row>
    <row r="368" spans="1:14" x14ac:dyDescent="0.25">
      <c r="A368" t="s">
        <v>500</v>
      </c>
      <c r="B368" s="12">
        <v>42161</v>
      </c>
      <c r="C368" s="13">
        <v>0.61003472222222221</v>
      </c>
      <c r="D368">
        <v>42</v>
      </c>
      <c r="E368" t="s">
        <v>574</v>
      </c>
      <c r="F368" t="s">
        <v>577</v>
      </c>
      <c r="G368" t="s">
        <v>578</v>
      </c>
      <c r="H368" t="s">
        <v>1347</v>
      </c>
      <c r="I368">
        <v>86295</v>
      </c>
      <c r="J368">
        <v>8629557</v>
      </c>
      <c r="K368">
        <v>1</v>
      </c>
      <c r="L368">
        <v>8</v>
      </c>
      <c r="M368">
        <f>VLOOKUP(A:A,'2330_Pivot'!E:F,2,0)</f>
        <v>5</v>
      </c>
      <c r="N368">
        <f>VLOOKUP(A:A,'2330_Pivot'!E:G,3,0)</f>
        <v>39</v>
      </c>
    </row>
    <row r="369" spans="1:14" x14ac:dyDescent="0.25">
      <c r="A369" t="s">
        <v>500</v>
      </c>
      <c r="B369" s="12">
        <v>42161</v>
      </c>
      <c r="C369" s="13">
        <v>0.61003472222222221</v>
      </c>
      <c r="D369">
        <v>42</v>
      </c>
      <c r="E369" t="s">
        <v>574</v>
      </c>
      <c r="F369" t="s">
        <v>577</v>
      </c>
      <c r="G369" t="s">
        <v>603</v>
      </c>
      <c r="H369" t="s">
        <v>691</v>
      </c>
      <c r="I369">
        <v>2330</v>
      </c>
      <c r="J369">
        <v>233013</v>
      </c>
      <c r="K369">
        <v>1</v>
      </c>
      <c r="L369">
        <v>7</v>
      </c>
      <c r="M369">
        <f>VLOOKUP(A:A,'2330_Pivot'!E:F,2,0)</f>
        <v>5</v>
      </c>
      <c r="N369">
        <f>VLOOKUP(A:A,'2330_Pivot'!E:G,3,0)</f>
        <v>39</v>
      </c>
    </row>
    <row r="370" spans="1:14" x14ac:dyDescent="0.25">
      <c r="A370" t="s">
        <v>500</v>
      </c>
      <c r="B370" s="12">
        <v>42161</v>
      </c>
      <c r="C370" s="13">
        <v>0.61003472222222221</v>
      </c>
      <c r="D370">
        <v>42</v>
      </c>
      <c r="E370" t="s">
        <v>574</v>
      </c>
      <c r="F370" t="s">
        <v>577</v>
      </c>
      <c r="G370" t="s">
        <v>603</v>
      </c>
      <c r="H370" t="s">
        <v>1014</v>
      </c>
      <c r="I370">
        <v>97174</v>
      </c>
      <c r="J370">
        <v>9717429</v>
      </c>
      <c r="K370">
        <v>1</v>
      </c>
      <c r="L370">
        <v>9</v>
      </c>
      <c r="M370">
        <f>VLOOKUP(A:A,'2330_Pivot'!E:F,2,0)</f>
        <v>5</v>
      </c>
      <c r="N370">
        <f>VLOOKUP(A:A,'2330_Pivot'!E:G,3,0)</f>
        <v>39</v>
      </c>
    </row>
    <row r="371" spans="1:14" x14ac:dyDescent="0.25">
      <c r="A371" t="s">
        <v>560</v>
      </c>
      <c r="B371" s="12">
        <v>42161</v>
      </c>
      <c r="C371" s="13">
        <v>0.62240740740740741</v>
      </c>
      <c r="D371">
        <v>42</v>
      </c>
      <c r="E371" t="s">
        <v>574</v>
      </c>
      <c r="F371" t="s">
        <v>618</v>
      </c>
      <c r="G371" t="s">
        <v>619</v>
      </c>
      <c r="H371" t="s">
        <v>1159</v>
      </c>
      <c r="I371">
        <v>20197</v>
      </c>
      <c r="J371">
        <v>2019741</v>
      </c>
      <c r="K371">
        <v>1</v>
      </c>
      <c r="L371">
        <v>1.5</v>
      </c>
      <c r="M371">
        <f>VLOOKUP(A:A,'2330_Pivot'!E:F,2,0)</f>
        <v>14</v>
      </c>
      <c r="N371">
        <f>VLOOKUP(A:A,'2330_Pivot'!E:G,3,0)</f>
        <v>70.5</v>
      </c>
    </row>
    <row r="372" spans="1:14" x14ac:dyDescent="0.25">
      <c r="A372" t="s">
        <v>560</v>
      </c>
      <c r="B372" s="12">
        <v>42161</v>
      </c>
      <c r="C372" s="13">
        <v>0.62240740740740741</v>
      </c>
      <c r="D372">
        <v>42</v>
      </c>
      <c r="E372" t="s">
        <v>574</v>
      </c>
      <c r="F372" t="s">
        <v>580</v>
      </c>
      <c r="G372" t="s">
        <v>647</v>
      </c>
      <c r="H372" t="s">
        <v>1357</v>
      </c>
      <c r="I372">
        <v>57105</v>
      </c>
      <c r="J372">
        <v>5710557</v>
      </c>
      <c r="K372">
        <v>1</v>
      </c>
      <c r="L372">
        <v>8</v>
      </c>
      <c r="M372">
        <f>VLOOKUP(A:A,'2330_Pivot'!E:F,2,0)</f>
        <v>14</v>
      </c>
      <c r="N372">
        <f>VLOOKUP(A:A,'2330_Pivot'!E:G,3,0)</f>
        <v>70.5</v>
      </c>
    </row>
    <row r="373" spans="1:14" x14ac:dyDescent="0.25">
      <c r="A373" t="s">
        <v>560</v>
      </c>
      <c r="B373" s="12">
        <v>42161</v>
      </c>
      <c r="C373" s="13">
        <v>0.62240740740740741</v>
      </c>
      <c r="D373">
        <v>42</v>
      </c>
      <c r="E373" t="s">
        <v>574</v>
      </c>
      <c r="F373" t="s">
        <v>580</v>
      </c>
      <c r="G373" t="s">
        <v>647</v>
      </c>
      <c r="H373" t="s">
        <v>648</v>
      </c>
      <c r="I373">
        <v>56286</v>
      </c>
      <c r="J373">
        <v>5628675</v>
      </c>
      <c r="K373">
        <v>1</v>
      </c>
      <c r="L373">
        <v>6</v>
      </c>
      <c r="M373">
        <f>VLOOKUP(A:A,'2330_Pivot'!E:F,2,0)</f>
        <v>14</v>
      </c>
      <c r="N373">
        <f>VLOOKUP(A:A,'2330_Pivot'!E:G,3,0)</f>
        <v>70.5</v>
      </c>
    </row>
    <row r="374" spans="1:14" x14ac:dyDescent="0.25">
      <c r="A374" t="s">
        <v>560</v>
      </c>
      <c r="B374" s="12">
        <v>42161</v>
      </c>
      <c r="C374" s="13">
        <v>0.62240740740740741</v>
      </c>
      <c r="D374">
        <v>42</v>
      </c>
      <c r="E374" t="s">
        <v>574</v>
      </c>
      <c r="F374" t="s">
        <v>577</v>
      </c>
      <c r="G374" t="s">
        <v>603</v>
      </c>
      <c r="H374" t="s">
        <v>916</v>
      </c>
      <c r="I374">
        <v>67831</v>
      </c>
      <c r="J374">
        <v>6783115</v>
      </c>
      <c r="K374">
        <v>1</v>
      </c>
      <c r="L374">
        <v>7</v>
      </c>
      <c r="M374">
        <f>VLOOKUP(A:A,'2330_Pivot'!E:F,2,0)</f>
        <v>14</v>
      </c>
      <c r="N374">
        <f>VLOOKUP(A:A,'2330_Pivot'!E:G,3,0)</f>
        <v>70.5</v>
      </c>
    </row>
    <row r="375" spans="1:14" x14ac:dyDescent="0.25">
      <c r="A375" t="s">
        <v>560</v>
      </c>
      <c r="B375" s="12">
        <v>42161</v>
      </c>
      <c r="C375" s="13">
        <v>0.62240740740740741</v>
      </c>
      <c r="D375">
        <v>42</v>
      </c>
      <c r="E375" t="s">
        <v>574</v>
      </c>
      <c r="F375" t="s">
        <v>577</v>
      </c>
      <c r="G375" t="s">
        <v>603</v>
      </c>
      <c r="H375" t="s">
        <v>691</v>
      </c>
      <c r="I375">
        <v>2330</v>
      </c>
      <c r="J375">
        <v>233010</v>
      </c>
      <c r="K375">
        <v>1</v>
      </c>
      <c r="L375">
        <v>7</v>
      </c>
      <c r="M375">
        <f>VLOOKUP(A:A,'2330_Pivot'!E:F,2,0)</f>
        <v>14</v>
      </c>
      <c r="N375">
        <f>VLOOKUP(A:A,'2330_Pivot'!E:G,3,0)</f>
        <v>70.5</v>
      </c>
    </row>
    <row r="376" spans="1:14" x14ac:dyDescent="0.25">
      <c r="A376" t="s">
        <v>560</v>
      </c>
      <c r="B376" s="12">
        <v>42161</v>
      </c>
      <c r="C376" s="13">
        <v>0.62240740740740741</v>
      </c>
      <c r="D376">
        <v>42</v>
      </c>
      <c r="E376" t="s">
        <v>574</v>
      </c>
      <c r="F376" t="s">
        <v>580</v>
      </c>
      <c r="G376" t="s">
        <v>647</v>
      </c>
      <c r="H376" t="s">
        <v>701</v>
      </c>
      <c r="I376">
        <v>71116</v>
      </c>
      <c r="J376">
        <v>7111641</v>
      </c>
      <c r="K376">
        <v>1</v>
      </c>
      <c r="L376">
        <v>3.5</v>
      </c>
      <c r="M376">
        <f>VLOOKUP(A:A,'2330_Pivot'!E:F,2,0)</f>
        <v>14</v>
      </c>
      <c r="N376">
        <f>VLOOKUP(A:A,'2330_Pivot'!E:G,3,0)</f>
        <v>70.5</v>
      </c>
    </row>
    <row r="377" spans="1:14" x14ac:dyDescent="0.25">
      <c r="A377" t="s">
        <v>560</v>
      </c>
      <c r="B377" s="12">
        <v>42161</v>
      </c>
      <c r="C377" s="13">
        <v>0.62240740740740741</v>
      </c>
      <c r="D377">
        <v>42</v>
      </c>
      <c r="E377" t="s">
        <v>574</v>
      </c>
      <c r="F377" t="s">
        <v>580</v>
      </c>
      <c r="G377" t="s">
        <v>647</v>
      </c>
      <c r="H377" t="s">
        <v>1304</v>
      </c>
      <c r="I377">
        <v>57104</v>
      </c>
      <c r="J377">
        <v>5710429</v>
      </c>
      <c r="K377">
        <v>1</v>
      </c>
      <c r="L377">
        <v>7</v>
      </c>
      <c r="M377">
        <f>VLOOKUP(A:A,'2330_Pivot'!E:F,2,0)</f>
        <v>14</v>
      </c>
      <c r="N377">
        <f>VLOOKUP(A:A,'2330_Pivot'!E:G,3,0)</f>
        <v>70.5</v>
      </c>
    </row>
    <row r="378" spans="1:14" x14ac:dyDescent="0.25">
      <c r="A378" t="s">
        <v>560</v>
      </c>
      <c r="B378" s="12">
        <v>42161</v>
      </c>
      <c r="C378" s="13">
        <v>0.62240740740740741</v>
      </c>
      <c r="D378">
        <v>42</v>
      </c>
      <c r="E378" t="s">
        <v>574</v>
      </c>
      <c r="F378" t="s">
        <v>580</v>
      </c>
      <c r="G378" t="s">
        <v>647</v>
      </c>
      <c r="H378" t="s">
        <v>47</v>
      </c>
      <c r="I378">
        <v>71171</v>
      </c>
      <c r="J378">
        <v>7117144</v>
      </c>
      <c r="K378">
        <v>1</v>
      </c>
      <c r="L378">
        <v>2</v>
      </c>
      <c r="M378">
        <f>VLOOKUP(A:A,'2330_Pivot'!E:F,2,0)</f>
        <v>14</v>
      </c>
      <c r="N378">
        <f>VLOOKUP(A:A,'2330_Pivot'!E:G,3,0)</f>
        <v>70.5</v>
      </c>
    </row>
    <row r="379" spans="1:14" x14ac:dyDescent="0.25">
      <c r="A379" t="s">
        <v>560</v>
      </c>
      <c r="B379" s="12">
        <v>42161</v>
      </c>
      <c r="C379" s="13">
        <v>0.62240740740740741</v>
      </c>
      <c r="D379">
        <v>42</v>
      </c>
      <c r="E379" t="s">
        <v>574</v>
      </c>
      <c r="F379" t="s">
        <v>577</v>
      </c>
      <c r="G379" t="s">
        <v>603</v>
      </c>
      <c r="H379" t="s">
        <v>604</v>
      </c>
      <c r="I379">
        <v>97193</v>
      </c>
      <c r="J379">
        <v>9719342</v>
      </c>
      <c r="K379">
        <v>1</v>
      </c>
      <c r="L379">
        <v>7</v>
      </c>
      <c r="M379">
        <f>VLOOKUP(A:A,'2330_Pivot'!E:F,2,0)</f>
        <v>14</v>
      </c>
      <c r="N379">
        <f>VLOOKUP(A:A,'2330_Pivot'!E:G,3,0)</f>
        <v>70.5</v>
      </c>
    </row>
    <row r="380" spans="1:14" x14ac:dyDescent="0.25">
      <c r="A380" t="s">
        <v>560</v>
      </c>
      <c r="B380" s="12">
        <v>42161</v>
      </c>
      <c r="C380" s="13">
        <v>0.62240740740740741</v>
      </c>
      <c r="D380">
        <v>42</v>
      </c>
      <c r="E380" t="s">
        <v>574</v>
      </c>
      <c r="F380" t="s">
        <v>577</v>
      </c>
      <c r="G380" t="s">
        <v>622</v>
      </c>
      <c r="H380" t="s">
        <v>641</v>
      </c>
      <c r="I380">
        <v>97149</v>
      </c>
      <c r="J380">
        <v>9714939</v>
      </c>
      <c r="K380">
        <v>1</v>
      </c>
      <c r="L380">
        <v>5</v>
      </c>
      <c r="M380">
        <f>VLOOKUP(A:A,'2330_Pivot'!E:F,2,0)</f>
        <v>14</v>
      </c>
      <c r="N380">
        <f>VLOOKUP(A:A,'2330_Pivot'!E:G,3,0)</f>
        <v>70.5</v>
      </c>
    </row>
    <row r="381" spans="1:14" x14ac:dyDescent="0.25">
      <c r="A381" t="s">
        <v>560</v>
      </c>
      <c r="B381" s="12">
        <v>42161</v>
      </c>
      <c r="C381" s="13">
        <v>0.62240740740740741</v>
      </c>
      <c r="D381">
        <v>42</v>
      </c>
      <c r="E381" t="s">
        <v>574</v>
      </c>
      <c r="F381" t="s">
        <v>580</v>
      </c>
      <c r="G381" t="s">
        <v>581</v>
      </c>
      <c r="H381" t="s">
        <v>103</v>
      </c>
      <c r="I381">
        <v>56479</v>
      </c>
      <c r="J381">
        <v>5647925</v>
      </c>
      <c r="K381">
        <v>1</v>
      </c>
      <c r="L381">
        <v>2.5</v>
      </c>
      <c r="M381">
        <f>VLOOKUP(A:A,'2330_Pivot'!E:F,2,0)</f>
        <v>14</v>
      </c>
      <c r="N381">
        <f>VLOOKUP(A:A,'2330_Pivot'!E:G,3,0)</f>
        <v>70.5</v>
      </c>
    </row>
    <row r="382" spans="1:14" x14ac:dyDescent="0.25">
      <c r="A382" t="s">
        <v>560</v>
      </c>
      <c r="B382" s="12">
        <v>42161</v>
      </c>
      <c r="C382" s="13">
        <v>0.62240740740740741</v>
      </c>
      <c r="D382">
        <v>42</v>
      </c>
      <c r="E382" t="s">
        <v>574</v>
      </c>
      <c r="F382" t="s">
        <v>580</v>
      </c>
      <c r="G382" t="s">
        <v>647</v>
      </c>
      <c r="H382" t="s">
        <v>1069</v>
      </c>
      <c r="I382">
        <v>71172</v>
      </c>
      <c r="J382">
        <v>7117256</v>
      </c>
      <c r="K382">
        <v>1</v>
      </c>
      <c r="L382">
        <v>2</v>
      </c>
      <c r="M382">
        <f>VLOOKUP(A:A,'2330_Pivot'!E:F,2,0)</f>
        <v>14</v>
      </c>
      <c r="N382">
        <f>VLOOKUP(A:A,'2330_Pivot'!E:G,3,0)</f>
        <v>70.5</v>
      </c>
    </row>
    <row r="383" spans="1:14" x14ac:dyDescent="0.25">
      <c r="A383" t="s">
        <v>560</v>
      </c>
      <c r="B383" s="12">
        <v>42161</v>
      </c>
      <c r="C383" s="13">
        <v>0.62240740740740741</v>
      </c>
      <c r="D383">
        <v>42</v>
      </c>
      <c r="E383" t="s">
        <v>574</v>
      </c>
      <c r="F383" t="s">
        <v>580</v>
      </c>
      <c r="G383" t="s">
        <v>647</v>
      </c>
      <c r="H383" t="s">
        <v>1069</v>
      </c>
      <c r="I383">
        <v>71172</v>
      </c>
      <c r="J383">
        <v>7117256</v>
      </c>
      <c r="K383">
        <v>1</v>
      </c>
      <c r="L383">
        <v>2</v>
      </c>
      <c r="M383">
        <f>VLOOKUP(A:A,'2330_Pivot'!E:F,2,0)</f>
        <v>14</v>
      </c>
      <c r="N383">
        <f>VLOOKUP(A:A,'2330_Pivot'!E:G,3,0)</f>
        <v>70.5</v>
      </c>
    </row>
    <row r="384" spans="1:14" x14ac:dyDescent="0.25">
      <c r="A384" t="s">
        <v>560</v>
      </c>
      <c r="B384" s="12">
        <v>42161</v>
      </c>
      <c r="C384" s="13">
        <v>0.62240740740740741</v>
      </c>
      <c r="D384">
        <v>42</v>
      </c>
      <c r="E384" t="s">
        <v>574</v>
      </c>
      <c r="F384" t="s">
        <v>575</v>
      </c>
      <c r="G384" t="s">
        <v>576</v>
      </c>
      <c r="H384" t="s">
        <v>1305</v>
      </c>
      <c r="I384">
        <v>58488</v>
      </c>
      <c r="J384">
        <v>5848841</v>
      </c>
      <c r="K384">
        <v>1</v>
      </c>
      <c r="L384">
        <v>10</v>
      </c>
      <c r="M384">
        <f>VLOOKUP(A:A,'2330_Pivot'!E:F,2,0)</f>
        <v>14</v>
      </c>
      <c r="N384">
        <f>VLOOKUP(A:A,'2330_Pivot'!E:G,3,0)</f>
        <v>70.5</v>
      </c>
    </row>
    <row r="385" spans="1:14" x14ac:dyDescent="0.25">
      <c r="A385" t="s">
        <v>490</v>
      </c>
      <c r="B385" s="12">
        <v>42161</v>
      </c>
      <c r="C385" s="13">
        <v>0.62694444444444442</v>
      </c>
      <c r="D385">
        <v>42</v>
      </c>
      <c r="E385" t="s">
        <v>574</v>
      </c>
      <c r="F385" t="s">
        <v>577</v>
      </c>
      <c r="G385" t="s">
        <v>620</v>
      </c>
      <c r="H385" t="s">
        <v>85</v>
      </c>
      <c r="I385">
        <v>97034</v>
      </c>
      <c r="J385">
        <v>9703432</v>
      </c>
      <c r="K385">
        <v>1</v>
      </c>
      <c r="L385">
        <v>3.5</v>
      </c>
      <c r="M385">
        <f>VLOOKUP(A:A,'2330_Pivot'!E:F,2,0)</f>
        <v>5</v>
      </c>
      <c r="N385">
        <f>VLOOKUP(A:A,'2330_Pivot'!E:G,3,0)</f>
        <v>26.5</v>
      </c>
    </row>
    <row r="386" spans="1:14" x14ac:dyDescent="0.25">
      <c r="A386" t="s">
        <v>490</v>
      </c>
      <c r="B386" s="12">
        <v>42161</v>
      </c>
      <c r="C386" s="13">
        <v>0.62694444444444442</v>
      </c>
      <c r="D386">
        <v>42</v>
      </c>
      <c r="E386" t="s">
        <v>574</v>
      </c>
      <c r="F386" t="s">
        <v>577</v>
      </c>
      <c r="G386" t="s">
        <v>632</v>
      </c>
      <c r="H386" t="s">
        <v>832</v>
      </c>
      <c r="I386">
        <v>88492</v>
      </c>
      <c r="J386">
        <v>8849258</v>
      </c>
      <c r="K386">
        <v>1</v>
      </c>
      <c r="L386">
        <v>4</v>
      </c>
      <c r="M386">
        <f>VLOOKUP(A:A,'2330_Pivot'!E:F,2,0)</f>
        <v>5</v>
      </c>
      <c r="N386">
        <f>VLOOKUP(A:A,'2330_Pivot'!E:G,3,0)</f>
        <v>26.5</v>
      </c>
    </row>
    <row r="387" spans="1:14" x14ac:dyDescent="0.25">
      <c r="A387" t="s">
        <v>490</v>
      </c>
      <c r="B387" s="12">
        <v>42161</v>
      </c>
      <c r="C387" s="13">
        <v>0.62694444444444442</v>
      </c>
      <c r="D387">
        <v>42</v>
      </c>
      <c r="E387" t="s">
        <v>574</v>
      </c>
      <c r="F387" t="s">
        <v>577</v>
      </c>
      <c r="G387" t="s">
        <v>620</v>
      </c>
      <c r="H387" t="s">
        <v>708</v>
      </c>
      <c r="I387">
        <v>86063</v>
      </c>
      <c r="J387">
        <v>8606323</v>
      </c>
      <c r="K387">
        <v>1</v>
      </c>
      <c r="L387">
        <v>5</v>
      </c>
      <c r="M387">
        <f>VLOOKUP(A:A,'2330_Pivot'!E:F,2,0)</f>
        <v>5</v>
      </c>
      <c r="N387">
        <f>VLOOKUP(A:A,'2330_Pivot'!E:G,3,0)</f>
        <v>26.5</v>
      </c>
    </row>
    <row r="388" spans="1:14" x14ac:dyDescent="0.25">
      <c r="A388" t="s">
        <v>490</v>
      </c>
      <c r="B388" s="12">
        <v>42161</v>
      </c>
      <c r="C388" s="13">
        <v>0.62694444444444442</v>
      </c>
      <c r="D388">
        <v>42</v>
      </c>
      <c r="E388" t="s">
        <v>574</v>
      </c>
      <c r="F388" t="s">
        <v>577</v>
      </c>
      <c r="G388" t="s">
        <v>603</v>
      </c>
      <c r="H388" t="s">
        <v>604</v>
      </c>
      <c r="I388">
        <v>97193</v>
      </c>
      <c r="J388">
        <v>9719342</v>
      </c>
      <c r="K388">
        <v>1</v>
      </c>
      <c r="L388">
        <v>7</v>
      </c>
      <c r="M388">
        <f>VLOOKUP(A:A,'2330_Pivot'!E:F,2,0)</f>
        <v>5</v>
      </c>
      <c r="N388">
        <f>VLOOKUP(A:A,'2330_Pivot'!E:G,3,0)</f>
        <v>26.5</v>
      </c>
    </row>
    <row r="389" spans="1:14" x14ac:dyDescent="0.25">
      <c r="A389" t="s">
        <v>490</v>
      </c>
      <c r="B389" s="12">
        <v>42161</v>
      </c>
      <c r="C389" s="13">
        <v>0.62694444444444442</v>
      </c>
      <c r="D389">
        <v>42</v>
      </c>
      <c r="E389" t="s">
        <v>574</v>
      </c>
      <c r="F389" t="s">
        <v>577</v>
      </c>
      <c r="G389" t="s">
        <v>603</v>
      </c>
      <c r="H389" t="s">
        <v>691</v>
      </c>
      <c r="I389">
        <v>2330</v>
      </c>
      <c r="J389">
        <v>233003</v>
      </c>
      <c r="K389">
        <v>1</v>
      </c>
      <c r="L389">
        <v>7</v>
      </c>
      <c r="M389">
        <f>VLOOKUP(A:A,'2330_Pivot'!E:F,2,0)</f>
        <v>5</v>
      </c>
      <c r="N389">
        <f>VLOOKUP(A:A,'2330_Pivot'!E:G,3,0)</f>
        <v>26.5</v>
      </c>
    </row>
    <row r="390" spans="1:14" x14ac:dyDescent="0.25">
      <c r="A390" t="s">
        <v>522</v>
      </c>
      <c r="B390" s="12">
        <v>42161</v>
      </c>
      <c r="C390" s="13">
        <v>0.63155092592592588</v>
      </c>
      <c r="D390">
        <v>42</v>
      </c>
      <c r="E390" t="s">
        <v>574</v>
      </c>
      <c r="F390" t="s">
        <v>580</v>
      </c>
      <c r="G390" t="s">
        <v>736</v>
      </c>
      <c r="H390" t="s">
        <v>1365</v>
      </c>
      <c r="I390">
        <v>57667</v>
      </c>
      <c r="J390">
        <v>5766751</v>
      </c>
      <c r="K390">
        <v>1</v>
      </c>
      <c r="L390">
        <v>5</v>
      </c>
      <c r="M390">
        <f>VLOOKUP(A:A,'2330_Pivot'!E:F,2,0)</f>
        <v>13</v>
      </c>
      <c r="N390">
        <f>VLOOKUP(A:A,'2330_Pivot'!E:G,3,0)</f>
        <v>75</v>
      </c>
    </row>
    <row r="391" spans="1:14" x14ac:dyDescent="0.25">
      <c r="A391" t="s">
        <v>522</v>
      </c>
      <c r="B391" s="12">
        <v>42161</v>
      </c>
      <c r="C391" s="13">
        <v>0.63155092592592588</v>
      </c>
      <c r="D391">
        <v>42</v>
      </c>
      <c r="E391" t="s">
        <v>574</v>
      </c>
      <c r="F391" t="s">
        <v>577</v>
      </c>
      <c r="G391" t="s">
        <v>620</v>
      </c>
      <c r="H391" t="s">
        <v>849</v>
      </c>
      <c r="I391">
        <v>88847</v>
      </c>
      <c r="J391">
        <v>8884733</v>
      </c>
      <c r="K391">
        <v>1</v>
      </c>
      <c r="L391">
        <v>2.5</v>
      </c>
      <c r="M391">
        <f>VLOOKUP(A:A,'2330_Pivot'!E:F,2,0)</f>
        <v>13</v>
      </c>
      <c r="N391">
        <f>VLOOKUP(A:A,'2330_Pivot'!E:G,3,0)</f>
        <v>75</v>
      </c>
    </row>
    <row r="392" spans="1:14" x14ac:dyDescent="0.25">
      <c r="A392" t="s">
        <v>522</v>
      </c>
      <c r="B392" s="12">
        <v>42161</v>
      </c>
      <c r="C392" s="13">
        <v>0.63155092592592588</v>
      </c>
      <c r="D392">
        <v>42</v>
      </c>
      <c r="E392" t="s">
        <v>574</v>
      </c>
      <c r="F392" t="s">
        <v>599</v>
      </c>
      <c r="G392" t="s">
        <v>600</v>
      </c>
      <c r="H392" t="s">
        <v>1282</v>
      </c>
      <c r="I392">
        <v>46586</v>
      </c>
      <c r="J392">
        <v>4658635</v>
      </c>
      <c r="K392">
        <v>1</v>
      </c>
      <c r="L392">
        <v>6</v>
      </c>
      <c r="M392">
        <f>VLOOKUP(A:A,'2330_Pivot'!E:F,2,0)</f>
        <v>13</v>
      </c>
      <c r="N392">
        <f>VLOOKUP(A:A,'2330_Pivot'!E:G,3,0)</f>
        <v>75</v>
      </c>
    </row>
    <row r="393" spans="1:14" x14ac:dyDescent="0.25">
      <c r="A393" t="s">
        <v>522</v>
      </c>
      <c r="B393" s="12">
        <v>42161</v>
      </c>
      <c r="C393" s="13">
        <v>0.63155092592592588</v>
      </c>
      <c r="D393">
        <v>42</v>
      </c>
      <c r="E393" t="s">
        <v>574</v>
      </c>
      <c r="F393" t="s">
        <v>582</v>
      </c>
      <c r="G393" t="s">
        <v>646</v>
      </c>
      <c r="H393" t="s">
        <v>1046</v>
      </c>
      <c r="I393">
        <v>16362</v>
      </c>
      <c r="J393">
        <v>1636201</v>
      </c>
      <c r="K393">
        <v>2</v>
      </c>
      <c r="L393">
        <v>3</v>
      </c>
      <c r="M393">
        <f>VLOOKUP(A:A,'2330_Pivot'!E:F,2,0)</f>
        <v>13</v>
      </c>
      <c r="N393">
        <f>VLOOKUP(A:A,'2330_Pivot'!E:G,3,0)</f>
        <v>75</v>
      </c>
    </row>
    <row r="394" spans="1:14" x14ac:dyDescent="0.25">
      <c r="A394" t="s">
        <v>522</v>
      </c>
      <c r="B394" s="12">
        <v>42161</v>
      </c>
      <c r="C394" s="13">
        <v>0.63155092592592588</v>
      </c>
      <c r="D394">
        <v>42</v>
      </c>
      <c r="E394" t="s">
        <v>574</v>
      </c>
      <c r="F394" t="s">
        <v>582</v>
      </c>
      <c r="G394" t="s">
        <v>646</v>
      </c>
      <c r="H394" t="s">
        <v>1345</v>
      </c>
      <c r="I394">
        <v>24494</v>
      </c>
      <c r="J394">
        <v>2449417</v>
      </c>
      <c r="K394">
        <v>1</v>
      </c>
      <c r="L394">
        <v>3</v>
      </c>
      <c r="M394">
        <f>VLOOKUP(A:A,'2330_Pivot'!E:F,2,0)</f>
        <v>13</v>
      </c>
      <c r="N394">
        <f>VLOOKUP(A:A,'2330_Pivot'!E:G,3,0)</f>
        <v>75</v>
      </c>
    </row>
    <row r="395" spans="1:14" x14ac:dyDescent="0.25">
      <c r="A395" t="s">
        <v>522</v>
      </c>
      <c r="B395" s="12">
        <v>42161</v>
      </c>
      <c r="C395" s="13">
        <v>0.63155092592592588</v>
      </c>
      <c r="D395">
        <v>42</v>
      </c>
      <c r="E395" t="s">
        <v>574</v>
      </c>
      <c r="F395" t="s">
        <v>577</v>
      </c>
      <c r="G395" t="s">
        <v>620</v>
      </c>
      <c r="H395" t="s">
        <v>778</v>
      </c>
      <c r="I395">
        <v>86590</v>
      </c>
      <c r="J395">
        <v>8659031</v>
      </c>
      <c r="K395">
        <v>1</v>
      </c>
      <c r="L395">
        <v>5</v>
      </c>
      <c r="M395">
        <f>VLOOKUP(A:A,'2330_Pivot'!E:F,2,0)</f>
        <v>13</v>
      </c>
      <c r="N395">
        <f>VLOOKUP(A:A,'2330_Pivot'!E:G,3,0)</f>
        <v>75</v>
      </c>
    </row>
    <row r="396" spans="1:14" x14ac:dyDescent="0.25">
      <c r="A396" t="s">
        <v>522</v>
      </c>
      <c r="B396" s="12">
        <v>42161</v>
      </c>
      <c r="C396" s="13">
        <v>0.63155092592592588</v>
      </c>
      <c r="D396">
        <v>42</v>
      </c>
      <c r="E396" t="s">
        <v>574</v>
      </c>
      <c r="F396" t="s">
        <v>643</v>
      </c>
      <c r="G396" t="s">
        <v>1061</v>
      </c>
      <c r="H396" t="s">
        <v>1071</v>
      </c>
      <c r="I396">
        <v>15689</v>
      </c>
      <c r="J396">
        <v>1568918</v>
      </c>
      <c r="K396">
        <v>1</v>
      </c>
      <c r="L396">
        <v>1.5</v>
      </c>
      <c r="M396">
        <f>VLOOKUP(A:A,'2330_Pivot'!E:F,2,0)</f>
        <v>13</v>
      </c>
      <c r="N396">
        <f>VLOOKUP(A:A,'2330_Pivot'!E:G,3,0)</f>
        <v>75</v>
      </c>
    </row>
    <row r="397" spans="1:14" x14ac:dyDescent="0.25">
      <c r="A397" t="s">
        <v>522</v>
      </c>
      <c r="B397" s="12">
        <v>42161</v>
      </c>
      <c r="C397" s="13">
        <v>0.63155092592592588</v>
      </c>
      <c r="D397">
        <v>42</v>
      </c>
      <c r="E397" t="s">
        <v>574</v>
      </c>
      <c r="F397" t="s">
        <v>577</v>
      </c>
      <c r="G397" t="s">
        <v>622</v>
      </c>
      <c r="H397" t="s">
        <v>1316</v>
      </c>
      <c r="I397">
        <v>33362</v>
      </c>
      <c r="J397">
        <v>3336218</v>
      </c>
      <c r="K397">
        <v>1</v>
      </c>
      <c r="L397">
        <v>16</v>
      </c>
      <c r="M397">
        <f>VLOOKUP(A:A,'2330_Pivot'!E:F,2,0)</f>
        <v>13</v>
      </c>
      <c r="N397">
        <f>VLOOKUP(A:A,'2330_Pivot'!E:G,3,0)</f>
        <v>75</v>
      </c>
    </row>
    <row r="398" spans="1:14" x14ac:dyDescent="0.25">
      <c r="A398" t="s">
        <v>522</v>
      </c>
      <c r="B398" s="12">
        <v>42161</v>
      </c>
      <c r="C398" s="13">
        <v>0.63155092592592588</v>
      </c>
      <c r="D398">
        <v>42</v>
      </c>
      <c r="E398" t="s">
        <v>574</v>
      </c>
      <c r="F398" t="s">
        <v>577</v>
      </c>
      <c r="G398" t="s">
        <v>605</v>
      </c>
      <c r="H398" t="s">
        <v>606</v>
      </c>
      <c r="I398">
        <v>89941</v>
      </c>
      <c r="J398">
        <v>8994124</v>
      </c>
      <c r="K398">
        <v>1</v>
      </c>
      <c r="L398">
        <v>10</v>
      </c>
      <c r="M398">
        <f>VLOOKUP(A:A,'2330_Pivot'!E:F,2,0)</f>
        <v>13</v>
      </c>
      <c r="N398">
        <f>VLOOKUP(A:A,'2330_Pivot'!E:G,3,0)</f>
        <v>75</v>
      </c>
    </row>
    <row r="399" spans="1:14" x14ac:dyDescent="0.25">
      <c r="A399" t="s">
        <v>522</v>
      </c>
      <c r="B399" s="12">
        <v>42161</v>
      </c>
      <c r="C399" s="13">
        <v>0.63155092592592588</v>
      </c>
      <c r="D399">
        <v>42</v>
      </c>
      <c r="E399" t="s">
        <v>574</v>
      </c>
      <c r="F399" t="s">
        <v>580</v>
      </c>
      <c r="G399" t="s">
        <v>736</v>
      </c>
      <c r="H399" t="s">
        <v>1054</v>
      </c>
      <c r="I399">
        <v>73373</v>
      </c>
      <c r="J399">
        <v>7337361</v>
      </c>
      <c r="K399">
        <v>1</v>
      </c>
      <c r="L399">
        <v>6</v>
      </c>
      <c r="M399">
        <f>VLOOKUP(A:A,'2330_Pivot'!E:F,2,0)</f>
        <v>13</v>
      </c>
      <c r="N399">
        <f>VLOOKUP(A:A,'2330_Pivot'!E:G,3,0)</f>
        <v>75</v>
      </c>
    </row>
    <row r="400" spans="1:14" x14ac:dyDescent="0.25">
      <c r="A400" t="s">
        <v>522</v>
      </c>
      <c r="B400" s="12">
        <v>42161</v>
      </c>
      <c r="C400" s="13">
        <v>0.63155092592592588</v>
      </c>
      <c r="D400">
        <v>42</v>
      </c>
      <c r="E400" t="s">
        <v>574</v>
      </c>
      <c r="F400" t="s">
        <v>577</v>
      </c>
      <c r="G400" t="s">
        <v>603</v>
      </c>
      <c r="H400" t="s">
        <v>691</v>
      </c>
      <c r="I400">
        <v>2330</v>
      </c>
      <c r="J400">
        <v>233011</v>
      </c>
      <c r="K400">
        <v>1</v>
      </c>
      <c r="L400">
        <v>7</v>
      </c>
      <c r="M400">
        <f>VLOOKUP(A:A,'2330_Pivot'!E:F,2,0)</f>
        <v>13</v>
      </c>
      <c r="N400">
        <f>VLOOKUP(A:A,'2330_Pivot'!E:G,3,0)</f>
        <v>75</v>
      </c>
    </row>
    <row r="401" spans="1:14" x14ac:dyDescent="0.25">
      <c r="A401" t="s">
        <v>522</v>
      </c>
      <c r="B401" s="12">
        <v>42161</v>
      </c>
      <c r="C401" s="13">
        <v>0.63155092592592588</v>
      </c>
      <c r="D401">
        <v>42</v>
      </c>
      <c r="E401" t="s">
        <v>574</v>
      </c>
      <c r="F401" t="s">
        <v>577</v>
      </c>
      <c r="G401" t="s">
        <v>603</v>
      </c>
      <c r="H401" t="s">
        <v>341</v>
      </c>
      <c r="I401">
        <v>85763</v>
      </c>
      <c r="J401">
        <v>8576341</v>
      </c>
      <c r="K401">
        <v>1</v>
      </c>
      <c r="L401">
        <v>9</v>
      </c>
      <c r="M401">
        <f>VLOOKUP(A:A,'2330_Pivot'!E:F,2,0)</f>
        <v>13</v>
      </c>
      <c r="N401">
        <f>VLOOKUP(A:A,'2330_Pivot'!E:G,3,0)</f>
        <v>75</v>
      </c>
    </row>
    <row r="402" spans="1:14" x14ac:dyDescent="0.25">
      <c r="A402" t="s">
        <v>522</v>
      </c>
      <c r="B402" s="12">
        <v>42161</v>
      </c>
      <c r="C402" s="13">
        <v>0.63155092592592588</v>
      </c>
      <c r="D402">
        <v>42</v>
      </c>
      <c r="E402" t="s">
        <v>574</v>
      </c>
      <c r="F402" t="s">
        <v>577</v>
      </c>
      <c r="G402" t="s">
        <v>578</v>
      </c>
      <c r="H402" t="s">
        <v>1019</v>
      </c>
      <c r="I402">
        <v>85698</v>
      </c>
      <c r="J402">
        <v>8569842</v>
      </c>
      <c r="K402">
        <v>1</v>
      </c>
      <c r="L402">
        <v>1</v>
      </c>
      <c r="M402">
        <f>VLOOKUP(A:A,'2330_Pivot'!E:F,2,0)</f>
        <v>13</v>
      </c>
      <c r="N402">
        <f>VLOOKUP(A:A,'2330_Pivot'!E:G,3,0)</f>
        <v>75</v>
      </c>
    </row>
    <row r="403" spans="1:14" x14ac:dyDescent="0.25">
      <c r="A403" t="s">
        <v>471</v>
      </c>
      <c r="B403" s="12">
        <v>42161</v>
      </c>
      <c r="C403" s="13">
        <v>0.6371296296296296</v>
      </c>
      <c r="D403">
        <v>42</v>
      </c>
      <c r="E403" t="s">
        <v>574</v>
      </c>
      <c r="F403" t="s">
        <v>575</v>
      </c>
      <c r="G403" t="s">
        <v>611</v>
      </c>
      <c r="H403" t="s">
        <v>1060</v>
      </c>
      <c r="I403">
        <v>58125</v>
      </c>
      <c r="J403">
        <v>5812521</v>
      </c>
      <c r="K403">
        <v>1</v>
      </c>
      <c r="L403">
        <v>0.5</v>
      </c>
      <c r="M403">
        <f>VLOOKUP(A:A,'2330_Pivot'!E:F,2,0)</f>
        <v>17</v>
      </c>
      <c r="N403">
        <f>VLOOKUP(A:A,'2330_Pivot'!E:G,3,0)</f>
        <v>80</v>
      </c>
    </row>
    <row r="404" spans="1:14" x14ac:dyDescent="0.25">
      <c r="A404" t="s">
        <v>471</v>
      </c>
      <c r="B404" s="12">
        <v>42161</v>
      </c>
      <c r="C404" s="13">
        <v>0.6371296296296296</v>
      </c>
      <c r="D404">
        <v>42</v>
      </c>
      <c r="E404" t="s">
        <v>574</v>
      </c>
      <c r="F404" t="s">
        <v>577</v>
      </c>
      <c r="G404" t="s">
        <v>603</v>
      </c>
      <c r="H404" t="s">
        <v>691</v>
      </c>
      <c r="I404">
        <v>2330</v>
      </c>
      <c r="J404">
        <v>233019</v>
      </c>
      <c r="K404">
        <v>1</v>
      </c>
      <c r="L404">
        <v>7</v>
      </c>
      <c r="M404">
        <f>VLOOKUP(A:A,'2330_Pivot'!E:F,2,0)</f>
        <v>17</v>
      </c>
      <c r="N404">
        <f>VLOOKUP(A:A,'2330_Pivot'!E:G,3,0)</f>
        <v>80</v>
      </c>
    </row>
    <row r="405" spans="1:14" x14ac:dyDescent="0.25">
      <c r="A405" t="s">
        <v>471</v>
      </c>
      <c r="B405" s="12">
        <v>42161</v>
      </c>
      <c r="C405" s="13">
        <v>0.6371296296296296</v>
      </c>
      <c r="D405">
        <v>42</v>
      </c>
      <c r="E405" t="s">
        <v>574</v>
      </c>
      <c r="F405" t="s">
        <v>575</v>
      </c>
      <c r="G405" t="s">
        <v>611</v>
      </c>
      <c r="H405" t="s">
        <v>1110</v>
      </c>
      <c r="I405">
        <v>59340</v>
      </c>
      <c r="J405">
        <v>5934011</v>
      </c>
      <c r="K405">
        <v>1</v>
      </c>
      <c r="L405">
        <v>1.5</v>
      </c>
      <c r="M405">
        <f>VLOOKUP(A:A,'2330_Pivot'!E:F,2,0)</f>
        <v>17</v>
      </c>
      <c r="N405">
        <f>VLOOKUP(A:A,'2330_Pivot'!E:G,3,0)</f>
        <v>80</v>
      </c>
    </row>
    <row r="406" spans="1:14" x14ac:dyDescent="0.25">
      <c r="A406" t="s">
        <v>471</v>
      </c>
      <c r="B406" s="12">
        <v>42161</v>
      </c>
      <c r="C406" s="13">
        <v>0.6371296296296296</v>
      </c>
      <c r="D406">
        <v>42</v>
      </c>
      <c r="E406" t="s">
        <v>574</v>
      </c>
      <c r="F406" t="s">
        <v>580</v>
      </c>
      <c r="G406" t="s">
        <v>647</v>
      </c>
      <c r="H406" t="s">
        <v>1340</v>
      </c>
      <c r="I406">
        <v>55772</v>
      </c>
      <c r="J406">
        <v>5577289</v>
      </c>
      <c r="K406">
        <v>1</v>
      </c>
      <c r="L406">
        <v>4</v>
      </c>
      <c r="M406">
        <f>VLOOKUP(A:A,'2330_Pivot'!E:F,2,0)</f>
        <v>17</v>
      </c>
      <c r="N406">
        <f>VLOOKUP(A:A,'2330_Pivot'!E:G,3,0)</f>
        <v>80</v>
      </c>
    </row>
    <row r="407" spans="1:14" x14ac:dyDescent="0.25">
      <c r="A407" t="s">
        <v>471</v>
      </c>
      <c r="B407" s="12">
        <v>42161</v>
      </c>
      <c r="C407" s="13">
        <v>0.6371296296296296</v>
      </c>
      <c r="D407">
        <v>42</v>
      </c>
      <c r="E407" t="s">
        <v>574</v>
      </c>
      <c r="F407" t="s">
        <v>580</v>
      </c>
      <c r="G407" t="s">
        <v>581</v>
      </c>
      <c r="H407" t="s">
        <v>1346</v>
      </c>
      <c r="I407">
        <v>56207</v>
      </c>
      <c r="J407">
        <v>5620702</v>
      </c>
      <c r="K407">
        <v>1</v>
      </c>
      <c r="L407">
        <v>3</v>
      </c>
      <c r="M407">
        <f>VLOOKUP(A:A,'2330_Pivot'!E:F,2,0)</f>
        <v>17</v>
      </c>
      <c r="N407">
        <f>VLOOKUP(A:A,'2330_Pivot'!E:G,3,0)</f>
        <v>80</v>
      </c>
    </row>
    <row r="408" spans="1:14" x14ac:dyDescent="0.25">
      <c r="A408" t="s">
        <v>471</v>
      </c>
      <c r="B408" s="12">
        <v>42161</v>
      </c>
      <c r="C408" s="13">
        <v>0.6371296296296296</v>
      </c>
      <c r="D408">
        <v>42</v>
      </c>
      <c r="E408" t="s">
        <v>574</v>
      </c>
      <c r="F408" t="s">
        <v>580</v>
      </c>
      <c r="G408" t="s">
        <v>581</v>
      </c>
      <c r="H408" t="s">
        <v>103</v>
      </c>
      <c r="I408">
        <v>57574</v>
      </c>
      <c r="J408">
        <v>5757436</v>
      </c>
      <c r="K408">
        <v>1</v>
      </c>
      <c r="L408">
        <v>2.5</v>
      </c>
      <c r="M408">
        <f>VLOOKUP(A:A,'2330_Pivot'!E:F,2,0)</f>
        <v>17</v>
      </c>
      <c r="N408">
        <f>VLOOKUP(A:A,'2330_Pivot'!E:G,3,0)</f>
        <v>80</v>
      </c>
    </row>
    <row r="409" spans="1:14" x14ac:dyDescent="0.25">
      <c r="A409" t="s">
        <v>471</v>
      </c>
      <c r="B409" s="12">
        <v>42161</v>
      </c>
      <c r="C409" s="13">
        <v>0.6371296296296296</v>
      </c>
      <c r="D409">
        <v>42</v>
      </c>
      <c r="E409" t="s">
        <v>574</v>
      </c>
      <c r="F409" t="s">
        <v>575</v>
      </c>
      <c r="G409" t="s">
        <v>721</v>
      </c>
      <c r="H409" t="s">
        <v>344</v>
      </c>
      <c r="I409">
        <v>8109</v>
      </c>
      <c r="J409">
        <v>810902</v>
      </c>
      <c r="K409">
        <v>1</v>
      </c>
      <c r="L409">
        <v>3</v>
      </c>
      <c r="M409">
        <f>VLOOKUP(A:A,'2330_Pivot'!E:F,2,0)</f>
        <v>17</v>
      </c>
      <c r="N409">
        <f>VLOOKUP(A:A,'2330_Pivot'!E:G,3,0)</f>
        <v>80</v>
      </c>
    </row>
    <row r="410" spans="1:14" x14ac:dyDescent="0.25">
      <c r="A410" t="s">
        <v>471</v>
      </c>
      <c r="B410" s="12">
        <v>42161</v>
      </c>
      <c r="C410" s="13">
        <v>0.6371296296296296</v>
      </c>
      <c r="D410">
        <v>42</v>
      </c>
      <c r="E410" t="s">
        <v>574</v>
      </c>
      <c r="F410" t="s">
        <v>575</v>
      </c>
      <c r="G410" t="s">
        <v>721</v>
      </c>
      <c r="H410" t="s">
        <v>1035</v>
      </c>
      <c r="I410">
        <v>6183</v>
      </c>
      <c r="J410">
        <v>618301</v>
      </c>
      <c r="K410">
        <v>1</v>
      </c>
      <c r="L410">
        <v>3.5</v>
      </c>
      <c r="M410">
        <f>VLOOKUP(A:A,'2330_Pivot'!E:F,2,0)</f>
        <v>17</v>
      </c>
      <c r="N410">
        <f>VLOOKUP(A:A,'2330_Pivot'!E:G,3,0)</f>
        <v>80</v>
      </c>
    </row>
    <row r="411" spans="1:14" x14ac:dyDescent="0.25">
      <c r="A411" t="s">
        <v>471</v>
      </c>
      <c r="B411" s="12">
        <v>42161</v>
      </c>
      <c r="C411" s="13">
        <v>0.6371296296296296</v>
      </c>
      <c r="D411">
        <v>42</v>
      </c>
      <c r="E411" t="s">
        <v>574</v>
      </c>
      <c r="F411" t="s">
        <v>580</v>
      </c>
      <c r="G411" t="s">
        <v>639</v>
      </c>
      <c r="H411" t="s">
        <v>822</v>
      </c>
      <c r="I411">
        <v>56380</v>
      </c>
      <c r="J411">
        <v>5638033</v>
      </c>
      <c r="K411">
        <v>1</v>
      </c>
      <c r="L411">
        <v>6</v>
      </c>
      <c r="M411">
        <f>VLOOKUP(A:A,'2330_Pivot'!E:F,2,0)</f>
        <v>17</v>
      </c>
      <c r="N411">
        <f>VLOOKUP(A:A,'2330_Pivot'!E:G,3,0)</f>
        <v>80</v>
      </c>
    </row>
    <row r="412" spans="1:14" x14ac:dyDescent="0.25">
      <c r="A412" t="s">
        <v>471</v>
      </c>
      <c r="B412" s="12">
        <v>42161</v>
      </c>
      <c r="C412" s="13">
        <v>0.6371296296296296</v>
      </c>
      <c r="D412">
        <v>42</v>
      </c>
      <c r="E412" t="s">
        <v>574</v>
      </c>
      <c r="F412" t="s">
        <v>575</v>
      </c>
      <c r="G412" t="s">
        <v>616</v>
      </c>
      <c r="H412" t="s">
        <v>1184</v>
      </c>
      <c r="I412">
        <v>58429</v>
      </c>
      <c r="J412">
        <v>5842916</v>
      </c>
      <c r="K412">
        <v>1</v>
      </c>
      <c r="L412">
        <v>2</v>
      </c>
      <c r="M412">
        <f>VLOOKUP(A:A,'2330_Pivot'!E:F,2,0)</f>
        <v>17</v>
      </c>
      <c r="N412">
        <f>VLOOKUP(A:A,'2330_Pivot'!E:G,3,0)</f>
        <v>80</v>
      </c>
    </row>
    <row r="413" spans="1:14" x14ac:dyDescent="0.25">
      <c r="A413" t="s">
        <v>471</v>
      </c>
      <c r="B413" s="12">
        <v>42161</v>
      </c>
      <c r="C413" s="13">
        <v>0.6371296296296296</v>
      </c>
      <c r="D413">
        <v>42</v>
      </c>
      <c r="E413" t="s">
        <v>574</v>
      </c>
      <c r="F413" t="s">
        <v>580</v>
      </c>
      <c r="G413" t="s">
        <v>639</v>
      </c>
      <c r="H413" t="s">
        <v>1034</v>
      </c>
      <c r="I413">
        <v>58095</v>
      </c>
      <c r="J413">
        <v>5809543</v>
      </c>
      <c r="K413">
        <v>1</v>
      </c>
      <c r="L413">
        <v>4</v>
      </c>
      <c r="M413">
        <f>VLOOKUP(A:A,'2330_Pivot'!E:F,2,0)</f>
        <v>17</v>
      </c>
      <c r="N413">
        <f>VLOOKUP(A:A,'2330_Pivot'!E:G,3,0)</f>
        <v>80</v>
      </c>
    </row>
    <row r="414" spans="1:14" x14ac:dyDescent="0.25">
      <c r="A414" t="s">
        <v>471</v>
      </c>
      <c r="B414" s="12">
        <v>42161</v>
      </c>
      <c r="C414" s="13">
        <v>0.6371296296296296</v>
      </c>
      <c r="D414">
        <v>42</v>
      </c>
      <c r="E414" t="s">
        <v>574</v>
      </c>
      <c r="F414" t="s">
        <v>580</v>
      </c>
      <c r="G414" t="s">
        <v>581</v>
      </c>
      <c r="H414" t="s">
        <v>596</v>
      </c>
      <c r="I414">
        <v>24946</v>
      </c>
      <c r="J414">
        <v>2494696</v>
      </c>
      <c r="K414">
        <v>1</v>
      </c>
      <c r="L414">
        <v>8</v>
      </c>
      <c r="M414">
        <f>VLOOKUP(A:A,'2330_Pivot'!E:F,2,0)</f>
        <v>17</v>
      </c>
      <c r="N414">
        <f>VLOOKUP(A:A,'2330_Pivot'!E:G,3,0)</f>
        <v>80</v>
      </c>
    </row>
    <row r="415" spans="1:14" x14ac:dyDescent="0.25">
      <c r="A415" t="s">
        <v>471</v>
      </c>
      <c r="B415" s="12">
        <v>42161</v>
      </c>
      <c r="C415" s="13">
        <v>0.6371296296296296</v>
      </c>
      <c r="D415">
        <v>42</v>
      </c>
      <c r="E415" t="s">
        <v>574</v>
      </c>
      <c r="F415" t="s">
        <v>580</v>
      </c>
      <c r="G415" t="s">
        <v>581</v>
      </c>
      <c r="H415" t="s">
        <v>1211</v>
      </c>
      <c r="I415">
        <v>56940</v>
      </c>
      <c r="J415">
        <v>5694011</v>
      </c>
      <c r="K415">
        <v>1</v>
      </c>
      <c r="L415">
        <v>7</v>
      </c>
      <c r="M415">
        <f>VLOOKUP(A:A,'2330_Pivot'!E:F,2,0)</f>
        <v>17</v>
      </c>
      <c r="N415">
        <f>VLOOKUP(A:A,'2330_Pivot'!E:G,3,0)</f>
        <v>80</v>
      </c>
    </row>
    <row r="416" spans="1:14" x14ac:dyDescent="0.25">
      <c r="A416" t="s">
        <v>471</v>
      </c>
      <c r="B416" s="12">
        <v>42161</v>
      </c>
      <c r="C416" s="13">
        <v>0.6371296296296296</v>
      </c>
      <c r="D416">
        <v>42</v>
      </c>
      <c r="E416" t="s">
        <v>574</v>
      </c>
      <c r="F416" t="s">
        <v>580</v>
      </c>
      <c r="G416" t="s">
        <v>647</v>
      </c>
      <c r="H416" t="s">
        <v>648</v>
      </c>
      <c r="I416">
        <v>56286</v>
      </c>
      <c r="J416">
        <v>5628691</v>
      </c>
      <c r="K416">
        <v>1</v>
      </c>
      <c r="L416">
        <v>6</v>
      </c>
      <c r="M416">
        <f>VLOOKUP(A:A,'2330_Pivot'!E:F,2,0)</f>
        <v>17</v>
      </c>
      <c r="N416">
        <f>VLOOKUP(A:A,'2330_Pivot'!E:G,3,0)</f>
        <v>80</v>
      </c>
    </row>
    <row r="417" spans="1:14" x14ac:dyDescent="0.25">
      <c r="A417" t="s">
        <v>471</v>
      </c>
      <c r="B417" s="12">
        <v>42161</v>
      </c>
      <c r="C417" s="13">
        <v>0.6371296296296296</v>
      </c>
      <c r="D417">
        <v>42</v>
      </c>
      <c r="E417" t="s">
        <v>574</v>
      </c>
      <c r="F417" t="s">
        <v>580</v>
      </c>
      <c r="G417" t="s">
        <v>581</v>
      </c>
      <c r="H417" t="s">
        <v>955</v>
      </c>
      <c r="I417">
        <v>57404</v>
      </c>
      <c r="J417">
        <v>5740486</v>
      </c>
      <c r="K417">
        <v>1</v>
      </c>
      <c r="L417">
        <v>6</v>
      </c>
      <c r="M417">
        <f>VLOOKUP(A:A,'2330_Pivot'!E:F,2,0)</f>
        <v>17</v>
      </c>
      <c r="N417">
        <f>VLOOKUP(A:A,'2330_Pivot'!E:G,3,0)</f>
        <v>80</v>
      </c>
    </row>
    <row r="418" spans="1:14" x14ac:dyDescent="0.25">
      <c r="A418" t="s">
        <v>471</v>
      </c>
      <c r="B418" s="12">
        <v>42161</v>
      </c>
      <c r="C418" s="13">
        <v>0.6371296296296296</v>
      </c>
      <c r="D418">
        <v>42</v>
      </c>
      <c r="E418" t="s">
        <v>574</v>
      </c>
      <c r="F418" t="s">
        <v>577</v>
      </c>
      <c r="G418" t="s">
        <v>603</v>
      </c>
      <c r="H418" t="s">
        <v>691</v>
      </c>
      <c r="I418">
        <v>2330</v>
      </c>
      <c r="J418">
        <v>233011</v>
      </c>
      <c r="K418">
        <v>1</v>
      </c>
      <c r="L418">
        <v>7</v>
      </c>
      <c r="M418">
        <f>VLOOKUP(A:A,'2330_Pivot'!E:F,2,0)</f>
        <v>17</v>
      </c>
      <c r="N418">
        <f>VLOOKUP(A:A,'2330_Pivot'!E:G,3,0)</f>
        <v>80</v>
      </c>
    </row>
    <row r="419" spans="1:14" x14ac:dyDescent="0.25">
      <c r="A419" t="s">
        <v>471</v>
      </c>
      <c r="B419" s="12">
        <v>42161</v>
      </c>
      <c r="C419" s="13">
        <v>0.6371296296296296</v>
      </c>
      <c r="D419">
        <v>42</v>
      </c>
      <c r="E419" t="s">
        <v>574</v>
      </c>
      <c r="F419" t="s">
        <v>580</v>
      </c>
      <c r="G419" t="s">
        <v>581</v>
      </c>
      <c r="H419" t="s">
        <v>1188</v>
      </c>
      <c r="I419">
        <v>56138</v>
      </c>
      <c r="J419">
        <v>5613821</v>
      </c>
      <c r="K419">
        <v>1</v>
      </c>
      <c r="L419">
        <v>9</v>
      </c>
      <c r="M419">
        <f>VLOOKUP(A:A,'2330_Pivot'!E:F,2,0)</f>
        <v>17</v>
      </c>
      <c r="N419">
        <f>VLOOKUP(A:A,'2330_Pivot'!E:G,3,0)</f>
        <v>80</v>
      </c>
    </row>
    <row r="420" spans="1:14" x14ac:dyDescent="0.25">
      <c r="A420" t="s">
        <v>527</v>
      </c>
      <c r="B420" s="12">
        <v>42161</v>
      </c>
      <c r="C420" s="13">
        <v>0.65113425925925927</v>
      </c>
      <c r="D420">
        <v>42</v>
      </c>
      <c r="E420" t="s">
        <v>574</v>
      </c>
      <c r="F420" t="s">
        <v>618</v>
      </c>
      <c r="G420" t="s">
        <v>633</v>
      </c>
      <c r="H420" t="s">
        <v>50</v>
      </c>
      <c r="I420">
        <v>28406</v>
      </c>
      <c r="J420">
        <v>2840618</v>
      </c>
      <c r="K420">
        <v>1</v>
      </c>
      <c r="L420">
        <v>1.45</v>
      </c>
      <c r="M420">
        <f>VLOOKUP(A:A,'2330_Pivot'!E:F,2,0)</f>
        <v>5</v>
      </c>
      <c r="N420">
        <f>VLOOKUP(A:A,'2330_Pivot'!E:G,3,0)</f>
        <v>37.25</v>
      </c>
    </row>
    <row r="421" spans="1:14" x14ac:dyDescent="0.25">
      <c r="A421" t="s">
        <v>527</v>
      </c>
      <c r="B421" s="12">
        <v>42161</v>
      </c>
      <c r="C421" s="13">
        <v>0.65113425925925927</v>
      </c>
      <c r="D421">
        <v>42</v>
      </c>
      <c r="E421" t="s">
        <v>574</v>
      </c>
      <c r="F421" t="s">
        <v>591</v>
      </c>
      <c r="G421" t="s">
        <v>780</v>
      </c>
      <c r="H421" t="s">
        <v>1371</v>
      </c>
      <c r="I421">
        <v>3199</v>
      </c>
      <c r="J421">
        <v>319904</v>
      </c>
      <c r="K421">
        <v>1</v>
      </c>
      <c r="L421">
        <v>13</v>
      </c>
      <c r="M421">
        <f>VLOOKUP(A:A,'2330_Pivot'!E:F,2,0)</f>
        <v>5</v>
      </c>
      <c r="N421">
        <f>VLOOKUP(A:A,'2330_Pivot'!E:G,3,0)</f>
        <v>37.25</v>
      </c>
    </row>
    <row r="422" spans="1:14" x14ac:dyDescent="0.25">
      <c r="A422" t="s">
        <v>527</v>
      </c>
      <c r="B422" s="12">
        <v>42161</v>
      </c>
      <c r="C422" s="13">
        <v>0.65113425925925927</v>
      </c>
      <c r="D422">
        <v>42</v>
      </c>
      <c r="E422" t="s">
        <v>574</v>
      </c>
      <c r="F422" t="s">
        <v>577</v>
      </c>
      <c r="G422" t="s">
        <v>603</v>
      </c>
      <c r="H422" t="s">
        <v>691</v>
      </c>
      <c r="I422">
        <v>2330</v>
      </c>
      <c r="J422">
        <v>233030</v>
      </c>
      <c r="K422">
        <v>1</v>
      </c>
      <c r="L422">
        <v>7</v>
      </c>
      <c r="M422">
        <f>VLOOKUP(A:A,'2330_Pivot'!E:F,2,0)</f>
        <v>5</v>
      </c>
      <c r="N422">
        <f>VLOOKUP(A:A,'2330_Pivot'!E:G,3,0)</f>
        <v>37.25</v>
      </c>
    </row>
    <row r="423" spans="1:14" x14ac:dyDescent="0.25">
      <c r="A423" t="s">
        <v>527</v>
      </c>
      <c r="B423" s="12">
        <v>42161</v>
      </c>
      <c r="C423" s="13">
        <v>0.65113425925925927</v>
      </c>
      <c r="D423">
        <v>42</v>
      </c>
      <c r="E423" t="s">
        <v>574</v>
      </c>
      <c r="F423" t="s">
        <v>584</v>
      </c>
      <c r="G423" t="s">
        <v>834</v>
      </c>
      <c r="H423" t="s">
        <v>869</v>
      </c>
      <c r="I423">
        <v>60164</v>
      </c>
      <c r="J423">
        <v>6016454</v>
      </c>
      <c r="K423">
        <v>1</v>
      </c>
      <c r="L423">
        <v>7.9</v>
      </c>
      <c r="M423">
        <f>VLOOKUP(A:A,'2330_Pivot'!E:F,2,0)</f>
        <v>5</v>
      </c>
      <c r="N423">
        <f>VLOOKUP(A:A,'2330_Pivot'!E:G,3,0)</f>
        <v>37.25</v>
      </c>
    </row>
    <row r="424" spans="1:14" x14ac:dyDescent="0.25">
      <c r="A424" t="s">
        <v>527</v>
      </c>
      <c r="B424" s="12">
        <v>42161</v>
      </c>
      <c r="C424" s="13">
        <v>0.65113425925925927</v>
      </c>
      <c r="D424">
        <v>42</v>
      </c>
      <c r="E424" t="s">
        <v>574</v>
      </c>
      <c r="F424" t="s">
        <v>584</v>
      </c>
      <c r="G424" t="s">
        <v>834</v>
      </c>
      <c r="H424" t="s">
        <v>1372</v>
      </c>
      <c r="I424">
        <v>60168</v>
      </c>
      <c r="J424">
        <v>6016832</v>
      </c>
      <c r="K424">
        <v>1</v>
      </c>
      <c r="L424">
        <v>7.9</v>
      </c>
      <c r="M424">
        <f>VLOOKUP(A:A,'2330_Pivot'!E:F,2,0)</f>
        <v>5</v>
      </c>
      <c r="N424">
        <f>VLOOKUP(A:A,'2330_Pivot'!E:G,3,0)</f>
        <v>37.25</v>
      </c>
    </row>
    <row r="425" spans="1:14" x14ac:dyDescent="0.25">
      <c r="A425" t="s">
        <v>541</v>
      </c>
      <c r="B425" s="12">
        <v>42161</v>
      </c>
      <c r="C425" s="13">
        <v>0.65270833333333333</v>
      </c>
      <c r="D425">
        <v>42</v>
      </c>
      <c r="E425" t="s">
        <v>574</v>
      </c>
      <c r="F425" t="s">
        <v>589</v>
      </c>
      <c r="G425" t="s">
        <v>764</v>
      </c>
      <c r="H425" t="s">
        <v>803</v>
      </c>
      <c r="I425">
        <v>75709</v>
      </c>
      <c r="J425">
        <v>7570936</v>
      </c>
      <c r="K425">
        <v>1</v>
      </c>
      <c r="L425">
        <v>1.5</v>
      </c>
      <c r="M425">
        <f>VLOOKUP(A:A,'2330_Pivot'!E:F,2,0)</f>
        <v>16</v>
      </c>
      <c r="N425">
        <f>VLOOKUP(A:A,'2330_Pivot'!E:G,3,0)</f>
        <v>76</v>
      </c>
    </row>
    <row r="426" spans="1:14" x14ac:dyDescent="0.25">
      <c r="A426" t="s">
        <v>541</v>
      </c>
      <c r="B426" s="12">
        <v>42161</v>
      </c>
      <c r="C426" s="13">
        <v>0.65270833333333333</v>
      </c>
      <c r="D426">
        <v>42</v>
      </c>
      <c r="E426" t="s">
        <v>574</v>
      </c>
      <c r="F426" t="s">
        <v>591</v>
      </c>
      <c r="G426" t="s">
        <v>592</v>
      </c>
      <c r="H426" t="s">
        <v>1309</v>
      </c>
      <c r="I426">
        <v>3188</v>
      </c>
      <c r="J426">
        <v>318809</v>
      </c>
      <c r="K426">
        <v>1</v>
      </c>
      <c r="L426">
        <v>6</v>
      </c>
      <c r="M426">
        <f>VLOOKUP(A:A,'2330_Pivot'!E:F,2,0)</f>
        <v>16</v>
      </c>
      <c r="N426">
        <f>VLOOKUP(A:A,'2330_Pivot'!E:G,3,0)</f>
        <v>76</v>
      </c>
    </row>
    <row r="427" spans="1:14" x14ac:dyDescent="0.25">
      <c r="A427" t="s">
        <v>541</v>
      </c>
      <c r="B427" s="12">
        <v>42161</v>
      </c>
      <c r="C427" s="13">
        <v>0.65270833333333333</v>
      </c>
      <c r="D427">
        <v>42</v>
      </c>
      <c r="E427" t="s">
        <v>574</v>
      </c>
      <c r="F427" t="s">
        <v>591</v>
      </c>
      <c r="G427" t="s">
        <v>758</v>
      </c>
      <c r="H427" t="s">
        <v>1051</v>
      </c>
      <c r="I427">
        <v>76447</v>
      </c>
      <c r="J427">
        <v>7644722</v>
      </c>
      <c r="K427">
        <v>1</v>
      </c>
      <c r="L427">
        <v>3</v>
      </c>
      <c r="M427">
        <f>VLOOKUP(A:A,'2330_Pivot'!E:F,2,0)</f>
        <v>16</v>
      </c>
      <c r="N427">
        <f>VLOOKUP(A:A,'2330_Pivot'!E:G,3,0)</f>
        <v>76</v>
      </c>
    </row>
    <row r="428" spans="1:14" x14ac:dyDescent="0.25">
      <c r="A428" t="s">
        <v>541</v>
      </c>
      <c r="B428" s="12">
        <v>42161</v>
      </c>
      <c r="C428" s="13">
        <v>0.65270833333333333</v>
      </c>
      <c r="D428">
        <v>42</v>
      </c>
      <c r="E428" t="s">
        <v>574</v>
      </c>
      <c r="F428" t="s">
        <v>577</v>
      </c>
      <c r="G428" t="s">
        <v>620</v>
      </c>
      <c r="H428" t="s">
        <v>83</v>
      </c>
      <c r="I428">
        <v>85543</v>
      </c>
      <c r="J428">
        <v>8554328</v>
      </c>
      <c r="K428">
        <v>1</v>
      </c>
      <c r="L428">
        <v>3</v>
      </c>
      <c r="M428">
        <f>VLOOKUP(A:A,'2330_Pivot'!E:F,2,0)</f>
        <v>16</v>
      </c>
      <c r="N428">
        <f>VLOOKUP(A:A,'2330_Pivot'!E:G,3,0)</f>
        <v>76</v>
      </c>
    </row>
    <row r="429" spans="1:14" x14ac:dyDescent="0.25">
      <c r="A429" t="s">
        <v>541</v>
      </c>
      <c r="B429" s="12">
        <v>42161</v>
      </c>
      <c r="C429" s="13">
        <v>0.65270833333333333</v>
      </c>
      <c r="D429">
        <v>42</v>
      </c>
      <c r="E429" t="s">
        <v>574</v>
      </c>
      <c r="F429" t="s">
        <v>577</v>
      </c>
      <c r="G429" t="s">
        <v>603</v>
      </c>
      <c r="H429" t="s">
        <v>691</v>
      </c>
      <c r="I429">
        <v>2330</v>
      </c>
      <c r="J429">
        <v>233004</v>
      </c>
      <c r="K429">
        <v>1</v>
      </c>
      <c r="L429">
        <v>7</v>
      </c>
      <c r="M429">
        <f>VLOOKUP(A:A,'2330_Pivot'!E:F,2,0)</f>
        <v>16</v>
      </c>
      <c r="N429">
        <f>VLOOKUP(A:A,'2330_Pivot'!E:G,3,0)</f>
        <v>76</v>
      </c>
    </row>
    <row r="430" spans="1:14" x14ac:dyDescent="0.25">
      <c r="A430" t="s">
        <v>541</v>
      </c>
      <c r="B430" s="12">
        <v>42161</v>
      </c>
      <c r="C430" s="13">
        <v>0.65270833333333333</v>
      </c>
      <c r="D430">
        <v>42</v>
      </c>
      <c r="E430" t="s">
        <v>574</v>
      </c>
      <c r="F430" t="s">
        <v>577</v>
      </c>
      <c r="G430" t="s">
        <v>620</v>
      </c>
      <c r="H430" t="s">
        <v>83</v>
      </c>
      <c r="I430">
        <v>85543</v>
      </c>
      <c r="J430">
        <v>8554387</v>
      </c>
      <c r="K430">
        <v>1</v>
      </c>
      <c r="L430">
        <v>3</v>
      </c>
      <c r="M430">
        <f>VLOOKUP(A:A,'2330_Pivot'!E:F,2,0)</f>
        <v>16</v>
      </c>
      <c r="N430">
        <f>VLOOKUP(A:A,'2330_Pivot'!E:G,3,0)</f>
        <v>76</v>
      </c>
    </row>
    <row r="431" spans="1:14" x14ac:dyDescent="0.25">
      <c r="A431" t="s">
        <v>541</v>
      </c>
      <c r="B431" s="12">
        <v>42161</v>
      </c>
      <c r="C431" s="13">
        <v>0.65270833333333333</v>
      </c>
      <c r="D431">
        <v>42</v>
      </c>
      <c r="E431" t="s">
        <v>574</v>
      </c>
      <c r="F431" t="s">
        <v>575</v>
      </c>
      <c r="G431" t="s">
        <v>616</v>
      </c>
      <c r="H431" t="s">
        <v>1261</v>
      </c>
      <c r="I431">
        <v>58181</v>
      </c>
      <c r="J431">
        <v>5818121</v>
      </c>
      <c r="K431">
        <v>1</v>
      </c>
      <c r="L431">
        <v>1.5</v>
      </c>
      <c r="M431">
        <f>VLOOKUP(A:A,'2330_Pivot'!E:F,2,0)</f>
        <v>16</v>
      </c>
      <c r="N431">
        <f>VLOOKUP(A:A,'2330_Pivot'!E:G,3,0)</f>
        <v>76</v>
      </c>
    </row>
    <row r="432" spans="1:14" x14ac:dyDescent="0.25">
      <c r="A432" t="s">
        <v>541</v>
      </c>
      <c r="B432" s="12">
        <v>42161</v>
      </c>
      <c r="C432" s="13">
        <v>0.65270833333333333</v>
      </c>
      <c r="D432">
        <v>42</v>
      </c>
      <c r="E432" t="s">
        <v>574</v>
      </c>
      <c r="F432" t="s">
        <v>577</v>
      </c>
      <c r="G432" t="s">
        <v>620</v>
      </c>
      <c r="H432" t="s">
        <v>83</v>
      </c>
      <c r="I432">
        <v>85543</v>
      </c>
      <c r="J432">
        <v>8554379</v>
      </c>
      <c r="K432">
        <v>1</v>
      </c>
      <c r="L432">
        <v>3</v>
      </c>
      <c r="M432">
        <f>VLOOKUP(A:A,'2330_Pivot'!E:F,2,0)</f>
        <v>16</v>
      </c>
      <c r="N432">
        <f>VLOOKUP(A:A,'2330_Pivot'!E:G,3,0)</f>
        <v>76</v>
      </c>
    </row>
    <row r="433" spans="1:14" x14ac:dyDescent="0.25">
      <c r="A433" t="s">
        <v>541</v>
      </c>
      <c r="B433" s="12">
        <v>42161</v>
      </c>
      <c r="C433" s="13">
        <v>0.65270833333333333</v>
      </c>
      <c r="D433">
        <v>42</v>
      </c>
      <c r="E433" t="s">
        <v>574</v>
      </c>
      <c r="F433" t="s">
        <v>577</v>
      </c>
      <c r="G433" t="s">
        <v>620</v>
      </c>
      <c r="H433" t="s">
        <v>708</v>
      </c>
      <c r="I433">
        <v>86063</v>
      </c>
      <c r="J433">
        <v>8606358</v>
      </c>
      <c r="K433">
        <v>1</v>
      </c>
      <c r="L433">
        <v>5</v>
      </c>
      <c r="M433">
        <f>VLOOKUP(A:A,'2330_Pivot'!E:F,2,0)</f>
        <v>16</v>
      </c>
      <c r="N433">
        <f>VLOOKUP(A:A,'2330_Pivot'!E:G,3,0)</f>
        <v>76</v>
      </c>
    </row>
    <row r="434" spans="1:14" x14ac:dyDescent="0.25">
      <c r="A434" t="s">
        <v>541</v>
      </c>
      <c r="B434" s="12">
        <v>42161</v>
      </c>
      <c r="C434" s="13">
        <v>0.65270833333333333</v>
      </c>
      <c r="D434">
        <v>42</v>
      </c>
      <c r="E434" t="s">
        <v>574</v>
      </c>
      <c r="F434" t="s">
        <v>577</v>
      </c>
      <c r="G434" t="s">
        <v>603</v>
      </c>
      <c r="H434" t="s">
        <v>891</v>
      </c>
      <c r="I434">
        <v>97062</v>
      </c>
      <c r="J434">
        <v>9706215</v>
      </c>
      <c r="K434">
        <v>1</v>
      </c>
      <c r="L434">
        <v>9</v>
      </c>
      <c r="M434">
        <f>VLOOKUP(A:A,'2330_Pivot'!E:F,2,0)</f>
        <v>16</v>
      </c>
      <c r="N434">
        <f>VLOOKUP(A:A,'2330_Pivot'!E:G,3,0)</f>
        <v>76</v>
      </c>
    </row>
    <row r="435" spans="1:14" x14ac:dyDescent="0.25">
      <c r="A435" t="s">
        <v>541</v>
      </c>
      <c r="B435" s="12">
        <v>42161</v>
      </c>
      <c r="C435" s="13">
        <v>0.65270833333333333</v>
      </c>
      <c r="D435">
        <v>42</v>
      </c>
      <c r="E435" t="s">
        <v>574</v>
      </c>
      <c r="F435" t="s">
        <v>575</v>
      </c>
      <c r="G435" t="s">
        <v>616</v>
      </c>
      <c r="H435" t="s">
        <v>1261</v>
      </c>
      <c r="I435">
        <v>58181</v>
      </c>
      <c r="J435">
        <v>5818121</v>
      </c>
      <c r="K435">
        <v>1</v>
      </c>
      <c r="L435">
        <v>1.5</v>
      </c>
      <c r="M435">
        <f>VLOOKUP(A:A,'2330_Pivot'!E:F,2,0)</f>
        <v>16</v>
      </c>
      <c r="N435">
        <f>VLOOKUP(A:A,'2330_Pivot'!E:G,3,0)</f>
        <v>76</v>
      </c>
    </row>
    <row r="436" spans="1:14" x14ac:dyDescent="0.25">
      <c r="A436" t="s">
        <v>541</v>
      </c>
      <c r="B436" s="12">
        <v>42161</v>
      </c>
      <c r="C436" s="13">
        <v>0.65270833333333333</v>
      </c>
      <c r="D436">
        <v>42</v>
      </c>
      <c r="E436" t="s">
        <v>574</v>
      </c>
      <c r="F436" t="s">
        <v>575</v>
      </c>
      <c r="G436" t="s">
        <v>616</v>
      </c>
      <c r="H436" t="s">
        <v>704</v>
      </c>
      <c r="I436">
        <v>32967</v>
      </c>
      <c r="J436">
        <v>3296714</v>
      </c>
      <c r="K436">
        <v>1</v>
      </c>
      <c r="L436">
        <v>2</v>
      </c>
      <c r="M436">
        <f>VLOOKUP(A:A,'2330_Pivot'!E:F,2,0)</f>
        <v>16</v>
      </c>
      <c r="N436">
        <f>VLOOKUP(A:A,'2330_Pivot'!E:G,3,0)</f>
        <v>76</v>
      </c>
    </row>
    <row r="437" spans="1:14" x14ac:dyDescent="0.25">
      <c r="A437" t="s">
        <v>541</v>
      </c>
      <c r="B437" s="12">
        <v>42161</v>
      </c>
      <c r="C437" s="13">
        <v>0.65270833333333333</v>
      </c>
      <c r="D437">
        <v>42</v>
      </c>
      <c r="E437" t="s">
        <v>574</v>
      </c>
      <c r="F437" t="s">
        <v>589</v>
      </c>
      <c r="G437" t="s">
        <v>590</v>
      </c>
      <c r="H437" t="s">
        <v>1312</v>
      </c>
      <c r="I437">
        <v>75694</v>
      </c>
      <c r="J437">
        <v>7569434</v>
      </c>
      <c r="K437">
        <v>1</v>
      </c>
      <c r="L437">
        <v>11</v>
      </c>
      <c r="M437">
        <f>VLOOKUP(A:A,'2330_Pivot'!E:F,2,0)</f>
        <v>16</v>
      </c>
      <c r="N437">
        <f>VLOOKUP(A:A,'2330_Pivot'!E:G,3,0)</f>
        <v>76</v>
      </c>
    </row>
    <row r="438" spans="1:14" x14ac:dyDescent="0.25">
      <c r="A438" t="s">
        <v>541</v>
      </c>
      <c r="B438" s="12">
        <v>42161</v>
      </c>
      <c r="C438" s="13">
        <v>0.65270833333333333</v>
      </c>
      <c r="D438">
        <v>42</v>
      </c>
      <c r="E438" t="s">
        <v>574</v>
      </c>
      <c r="F438" t="s">
        <v>575</v>
      </c>
      <c r="G438" t="s">
        <v>616</v>
      </c>
      <c r="H438" t="s">
        <v>1222</v>
      </c>
      <c r="I438">
        <v>76025</v>
      </c>
      <c r="J438">
        <v>7602541</v>
      </c>
      <c r="K438">
        <v>1</v>
      </c>
      <c r="L438">
        <v>1.5</v>
      </c>
      <c r="M438">
        <f>VLOOKUP(A:A,'2330_Pivot'!E:F,2,0)</f>
        <v>16</v>
      </c>
      <c r="N438">
        <f>VLOOKUP(A:A,'2330_Pivot'!E:G,3,0)</f>
        <v>76</v>
      </c>
    </row>
    <row r="439" spans="1:14" x14ac:dyDescent="0.25">
      <c r="A439" t="s">
        <v>541</v>
      </c>
      <c r="B439" s="12">
        <v>42161</v>
      </c>
      <c r="C439" s="13">
        <v>0.65270833333333333</v>
      </c>
      <c r="D439">
        <v>42</v>
      </c>
      <c r="E439" t="s">
        <v>574</v>
      </c>
      <c r="F439" t="s">
        <v>577</v>
      </c>
      <c r="G439" t="s">
        <v>605</v>
      </c>
      <c r="H439" t="s">
        <v>34</v>
      </c>
      <c r="I439">
        <v>86870</v>
      </c>
      <c r="J439">
        <v>8687011</v>
      </c>
      <c r="K439">
        <v>1</v>
      </c>
      <c r="L439">
        <v>10</v>
      </c>
      <c r="M439">
        <f>VLOOKUP(A:A,'2330_Pivot'!E:F,2,0)</f>
        <v>16</v>
      </c>
      <c r="N439">
        <f>VLOOKUP(A:A,'2330_Pivot'!E:G,3,0)</f>
        <v>76</v>
      </c>
    </row>
    <row r="440" spans="1:14" x14ac:dyDescent="0.25">
      <c r="A440" t="s">
        <v>541</v>
      </c>
      <c r="B440" s="12">
        <v>42161</v>
      </c>
      <c r="C440" s="13">
        <v>0.65270833333333333</v>
      </c>
      <c r="D440">
        <v>42</v>
      </c>
      <c r="E440" t="s">
        <v>574</v>
      </c>
      <c r="F440" t="s">
        <v>577</v>
      </c>
      <c r="G440" t="s">
        <v>667</v>
      </c>
      <c r="H440" t="s">
        <v>668</v>
      </c>
      <c r="I440">
        <v>85865</v>
      </c>
      <c r="J440">
        <v>8586583</v>
      </c>
      <c r="K440">
        <v>1</v>
      </c>
      <c r="L440">
        <v>8</v>
      </c>
      <c r="M440">
        <f>VLOOKUP(A:A,'2330_Pivot'!E:F,2,0)</f>
        <v>16</v>
      </c>
      <c r="N440">
        <f>VLOOKUP(A:A,'2330_Pivot'!E:G,3,0)</f>
        <v>76</v>
      </c>
    </row>
    <row r="441" spans="1:14" x14ac:dyDescent="0.25">
      <c r="A441" t="s">
        <v>542</v>
      </c>
      <c r="B441" s="12">
        <v>42161</v>
      </c>
      <c r="C441" s="13">
        <v>0.65658564814814813</v>
      </c>
      <c r="D441">
        <v>42</v>
      </c>
      <c r="E441" t="s">
        <v>574</v>
      </c>
      <c r="F441" t="s">
        <v>613</v>
      </c>
      <c r="G441" t="s">
        <v>779</v>
      </c>
      <c r="H441" t="s">
        <v>913</v>
      </c>
      <c r="I441">
        <v>26005</v>
      </c>
      <c r="J441">
        <v>2600568</v>
      </c>
      <c r="K441">
        <v>1</v>
      </c>
      <c r="L441">
        <v>3.5</v>
      </c>
      <c r="M441">
        <f>VLOOKUP(A:A,'2330_Pivot'!E:F,2,0)</f>
        <v>6</v>
      </c>
      <c r="N441">
        <f>VLOOKUP(A:A,'2330_Pivot'!E:G,3,0)</f>
        <v>45.5</v>
      </c>
    </row>
    <row r="442" spans="1:14" x14ac:dyDescent="0.25">
      <c r="A442" t="s">
        <v>542</v>
      </c>
      <c r="B442" s="12">
        <v>42161</v>
      </c>
      <c r="C442" s="13">
        <v>0.65658564814814813</v>
      </c>
      <c r="D442">
        <v>42</v>
      </c>
      <c r="E442" t="s">
        <v>574</v>
      </c>
      <c r="F442" t="s">
        <v>577</v>
      </c>
      <c r="G442" t="s">
        <v>622</v>
      </c>
      <c r="H442" t="s">
        <v>1012</v>
      </c>
      <c r="I442">
        <v>71721</v>
      </c>
      <c r="J442">
        <v>7172107</v>
      </c>
      <c r="K442">
        <v>1</v>
      </c>
      <c r="L442">
        <v>16</v>
      </c>
      <c r="M442">
        <f>VLOOKUP(A:A,'2330_Pivot'!E:F,2,0)</f>
        <v>6</v>
      </c>
      <c r="N442">
        <f>VLOOKUP(A:A,'2330_Pivot'!E:G,3,0)</f>
        <v>45.5</v>
      </c>
    </row>
    <row r="443" spans="1:14" x14ac:dyDescent="0.25">
      <c r="A443" t="s">
        <v>542</v>
      </c>
      <c r="B443" s="12">
        <v>42161</v>
      </c>
      <c r="C443" s="13">
        <v>0.65658564814814813</v>
      </c>
      <c r="D443">
        <v>42</v>
      </c>
      <c r="E443" t="s">
        <v>574</v>
      </c>
      <c r="F443" t="s">
        <v>582</v>
      </c>
      <c r="G443" t="s">
        <v>607</v>
      </c>
      <c r="H443" t="s">
        <v>1017</v>
      </c>
      <c r="I443">
        <v>18790</v>
      </c>
      <c r="J443">
        <v>1879034</v>
      </c>
      <c r="K443">
        <v>1</v>
      </c>
      <c r="L443">
        <v>3</v>
      </c>
      <c r="M443">
        <f>VLOOKUP(A:A,'2330_Pivot'!E:F,2,0)</f>
        <v>6</v>
      </c>
      <c r="N443">
        <f>VLOOKUP(A:A,'2330_Pivot'!E:G,3,0)</f>
        <v>45.5</v>
      </c>
    </row>
    <row r="444" spans="1:14" x14ac:dyDescent="0.25">
      <c r="A444" t="s">
        <v>542</v>
      </c>
      <c r="B444" s="12">
        <v>42161</v>
      </c>
      <c r="C444" s="13">
        <v>0.65658564814814813</v>
      </c>
      <c r="D444">
        <v>42</v>
      </c>
      <c r="E444" t="s">
        <v>574</v>
      </c>
      <c r="F444" t="s">
        <v>577</v>
      </c>
      <c r="G444" t="s">
        <v>603</v>
      </c>
      <c r="H444" t="s">
        <v>691</v>
      </c>
      <c r="I444">
        <v>2330</v>
      </c>
      <c r="J444">
        <v>233022</v>
      </c>
      <c r="K444">
        <v>1</v>
      </c>
      <c r="L444">
        <v>7</v>
      </c>
      <c r="M444">
        <f>VLOOKUP(A:A,'2330_Pivot'!E:F,2,0)</f>
        <v>6</v>
      </c>
      <c r="N444">
        <f>VLOOKUP(A:A,'2330_Pivot'!E:G,3,0)</f>
        <v>45.5</v>
      </c>
    </row>
    <row r="445" spans="1:14" x14ac:dyDescent="0.25">
      <c r="A445" t="s">
        <v>542</v>
      </c>
      <c r="B445" s="12">
        <v>42161</v>
      </c>
      <c r="C445" s="13">
        <v>0.65658564814814813</v>
      </c>
      <c r="D445">
        <v>42</v>
      </c>
      <c r="E445" t="s">
        <v>574</v>
      </c>
      <c r="F445" t="s">
        <v>577</v>
      </c>
      <c r="G445" t="s">
        <v>578</v>
      </c>
      <c r="H445" t="s">
        <v>1358</v>
      </c>
      <c r="I445">
        <v>88315</v>
      </c>
      <c r="J445">
        <v>8831561</v>
      </c>
      <c r="K445">
        <v>1</v>
      </c>
      <c r="L445">
        <v>9</v>
      </c>
      <c r="M445">
        <f>VLOOKUP(A:A,'2330_Pivot'!E:F,2,0)</f>
        <v>6</v>
      </c>
      <c r="N445">
        <f>VLOOKUP(A:A,'2330_Pivot'!E:G,3,0)</f>
        <v>45.5</v>
      </c>
    </row>
    <row r="446" spans="1:14" x14ac:dyDescent="0.25">
      <c r="A446" t="s">
        <v>542</v>
      </c>
      <c r="B446" s="12">
        <v>42161</v>
      </c>
      <c r="C446" s="13">
        <v>0.65658564814814813</v>
      </c>
      <c r="D446">
        <v>42</v>
      </c>
      <c r="E446" t="s">
        <v>574</v>
      </c>
      <c r="F446" t="s">
        <v>577</v>
      </c>
      <c r="G446" t="s">
        <v>609</v>
      </c>
      <c r="H446" t="s">
        <v>36</v>
      </c>
      <c r="I446">
        <v>87886</v>
      </c>
      <c r="J446">
        <v>8788651</v>
      </c>
      <c r="K446">
        <v>1</v>
      </c>
      <c r="L446">
        <v>7</v>
      </c>
      <c r="M446">
        <f>VLOOKUP(A:A,'2330_Pivot'!E:F,2,0)</f>
        <v>6</v>
      </c>
      <c r="N446">
        <f>VLOOKUP(A:A,'2330_Pivot'!E:G,3,0)</f>
        <v>45.5</v>
      </c>
    </row>
    <row r="447" spans="1:14" x14ac:dyDescent="0.25">
      <c r="A447" t="s">
        <v>463</v>
      </c>
      <c r="B447" s="12">
        <v>42161</v>
      </c>
      <c r="C447" s="13">
        <v>0.65789351851851852</v>
      </c>
      <c r="D447">
        <v>42</v>
      </c>
      <c r="E447" t="s">
        <v>574</v>
      </c>
      <c r="F447" t="s">
        <v>577</v>
      </c>
      <c r="G447" t="s">
        <v>714</v>
      </c>
      <c r="H447" t="s">
        <v>1328</v>
      </c>
      <c r="I447">
        <v>65796</v>
      </c>
      <c r="J447">
        <v>6579602</v>
      </c>
      <c r="K447">
        <v>2</v>
      </c>
      <c r="L447">
        <v>16</v>
      </c>
      <c r="M447">
        <f>VLOOKUP(A:A,'2330_Pivot'!E:F,2,0)</f>
        <v>5</v>
      </c>
      <c r="N447">
        <f>VLOOKUP(A:A,'2330_Pivot'!E:G,3,0)</f>
        <v>43</v>
      </c>
    </row>
    <row r="448" spans="1:14" x14ac:dyDescent="0.25">
      <c r="A448" t="s">
        <v>463</v>
      </c>
      <c r="B448" s="12">
        <v>42161</v>
      </c>
      <c r="C448" s="13">
        <v>0.65789351851851852</v>
      </c>
      <c r="D448">
        <v>42</v>
      </c>
      <c r="E448" t="s">
        <v>574</v>
      </c>
      <c r="F448" t="s">
        <v>589</v>
      </c>
      <c r="G448" t="s">
        <v>661</v>
      </c>
      <c r="H448" t="s">
        <v>1083</v>
      </c>
      <c r="I448">
        <v>75717</v>
      </c>
      <c r="J448">
        <v>7571718</v>
      </c>
      <c r="K448">
        <v>1</v>
      </c>
      <c r="L448">
        <v>5</v>
      </c>
      <c r="M448">
        <f>VLOOKUP(A:A,'2330_Pivot'!E:F,2,0)</f>
        <v>5</v>
      </c>
      <c r="N448">
        <f>VLOOKUP(A:A,'2330_Pivot'!E:G,3,0)</f>
        <v>43</v>
      </c>
    </row>
    <row r="449" spans="1:14" x14ac:dyDescent="0.25">
      <c r="A449" t="s">
        <v>463</v>
      </c>
      <c r="B449" s="12">
        <v>42161</v>
      </c>
      <c r="C449" s="13">
        <v>0.65789351851851852</v>
      </c>
      <c r="D449">
        <v>42</v>
      </c>
      <c r="E449" t="s">
        <v>574</v>
      </c>
      <c r="F449" t="s">
        <v>613</v>
      </c>
      <c r="G449" t="s">
        <v>614</v>
      </c>
      <c r="H449" t="s">
        <v>61</v>
      </c>
      <c r="I449">
        <v>26229</v>
      </c>
      <c r="J449">
        <v>2622969</v>
      </c>
      <c r="K449">
        <v>1</v>
      </c>
      <c r="L449">
        <v>3</v>
      </c>
      <c r="M449">
        <f>VLOOKUP(A:A,'2330_Pivot'!E:F,2,0)</f>
        <v>5</v>
      </c>
      <c r="N449">
        <f>VLOOKUP(A:A,'2330_Pivot'!E:G,3,0)</f>
        <v>43</v>
      </c>
    </row>
    <row r="450" spans="1:14" x14ac:dyDescent="0.25">
      <c r="A450" t="s">
        <v>463</v>
      </c>
      <c r="B450" s="12">
        <v>42161</v>
      </c>
      <c r="C450" s="13">
        <v>0.65789351851851852</v>
      </c>
      <c r="D450">
        <v>42</v>
      </c>
      <c r="E450" t="s">
        <v>574</v>
      </c>
      <c r="F450" t="s">
        <v>577</v>
      </c>
      <c r="G450" t="s">
        <v>603</v>
      </c>
      <c r="H450" t="s">
        <v>691</v>
      </c>
      <c r="I450">
        <v>2330</v>
      </c>
      <c r="J450">
        <v>233002</v>
      </c>
      <c r="K450">
        <v>1</v>
      </c>
      <c r="L450">
        <v>7</v>
      </c>
      <c r="M450">
        <f>VLOOKUP(A:A,'2330_Pivot'!E:F,2,0)</f>
        <v>5</v>
      </c>
      <c r="N450">
        <f>VLOOKUP(A:A,'2330_Pivot'!E:G,3,0)</f>
        <v>43</v>
      </c>
    </row>
    <row r="451" spans="1:14" x14ac:dyDescent="0.25">
      <c r="A451" t="s">
        <v>463</v>
      </c>
      <c r="B451" s="12">
        <v>42161</v>
      </c>
      <c r="C451" s="13">
        <v>0.65789351851851852</v>
      </c>
      <c r="D451">
        <v>42</v>
      </c>
      <c r="E451" t="s">
        <v>574</v>
      </c>
      <c r="F451" t="s">
        <v>577</v>
      </c>
      <c r="G451" t="s">
        <v>620</v>
      </c>
      <c r="H451" t="s">
        <v>977</v>
      </c>
      <c r="I451">
        <v>86890</v>
      </c>
      <c r="J451">
        <v>8689012</v>
      </c>
      <c r="K451">
        <v>2</v>
      </c>
      <c r="L451">
        <v>12</v>
      </c>
      <c r="M451">
        <f>VLOOKUP(A:A,'2330_Pivot'!E:F,2,0)</f>
        <v>5</v>
      </c>
      <c r="N451">
        <f>VLOOKUP(A:A,'2330_Pivot'!E:G,3,0)</f>
        <v>43</v>
      </c>
    </row>
    <row r="452" spans="1:14" x14ac:dyDescent="0.25">
      <c r="A452" t="s">
        <v>455</v>
      </c>
      <c r="B452" s="12">
        <v>42161</v>
      </c>
      <c r="C452" s="13">
        <v>0.65927083333333336</v>
      </c>
      <c r="D452">
        <v>42</v>
      </c>
      <c r="E452" t="s">
        <v>574</v>
      </c>
      <c r="F452" t="s">
        <v>577</v>
      </c>
      <c r="G452" t="s">
        <v>578</v>
      </c>
      <c r="H452" t="s">
        <v>337</v>
      </c>
      <c r="I452">
        <v>85616</v>
      </c>
      <c r="J452">
        <v>8561633</v>
      </c>
      <c r="K452">
        <v>1</v>
      </c>
      <c r="L452">
        <v>19</v>
      </c>
      <c r="M452">
        <f>VLOOKUP(A:A,'2330_Pivot'!E:F,2,0)</f>
        <v>7</v>
      </c>
      <c r="N452">
        <f>VLOOKUP(A:A,'2330_Pivot'!E:G,3,0)</f>
        <v>69</v>
      </c>
    </row>
    <row r="453" spans="1:14" x14ac:dyDescent="0.25">
      <c r="A453" t="s">
        <v>455</v>
      </c>
      <c r="B453" s="12">
        <v>42161</v>
      </c>
      <c r="C453" s="13">
        <v>0.65927083333333336</v>
      </c>
      <c r="D453">
        <v>42</v>
      </c>
      <c r="E453" t="s">
        <v>574</v>
      </c>
      <c r="F453" t="s">
        <v>591</v>
      </c>
      <c r="G453" t="s">
        <v>602</v>
      </c>
      <c r="H453" t="s">
        <v>946</v>
      </c>
      <c r="I453">
        <v>78250</v>
      </c>
      <c r="J453">
        <v>7825031</v>
      </c>
      <c r="K453">
        <v>1</v>
      </c>
      <c r="L453">
        <v>6</v>
      </c>
      <c r="M453">
        <f>VLOOKUP(A:A,'2330_Pivot'!E:F,2,0)</f>
        <v>7</v>
      </c>
      <c r="N453">
        <f>VLOOKUP(A:A,'2330_Pivot'!E:G,3,0)</f>
        <v>69</v>
      </c>
    </row>
    <row r="454" spans="1:14" x14ac:dyDescent="0.25">
      <c r="A454" t="s">
        <v>455</v>
      </c>
      <c r="B454" s="12">
        <v>42161</v>
      </c>
      <c r="C454" s="13">
        <v>0.65927083333333336</v>
      </c>
      <c r="D454">
        <v>42</v>
      </c>
      <c r="E454" t="s">
        <v>574</v>
      </c>
      <c r="F454" t="s">
        <v>591</v>
      </c>
      <c r="G454" t="s">
        <v>758</v>
      </c>
      <c r="H454" t="s">
        <v>793</v>
      </c>
      <c r="I454">
        <v>75377</v>
      </c>
      <c r="J454">
        <v>7537728</v>
      </c>
      <c r="K454">
        <v>1</v>
      </c>
      <c r="L454">
        <v>3</v>
      </c>
      <c r="M454">
        <f>VLOOKUP(A:A,'2330_Pivot'!E:F,2,0)</f>
        <v>7</v>
      </c>
      <c r="N454">
        <f>VLOOKUP(A:A,'2330_Pivot'!E:G,3,0)</f>
        <v>69</v>
      </c>
    </row>
    <row r="455" spans="1:14" x14ac:dyDescent="0.25">
      <c r="A455" t="s">
        <v>455</v>
      </c>
      <c r="B455" s="12">
        <v>42161</v>
      </c>
      <c r="C455" s="13">
        <v>0.65927083333333336</v>
      </c>
      <c r="D455">
        <v>42</v>
      </c>
      <c r="E455" t="s">
        <v>574</v>
      </c>
      <c r="F455" t="s">
        <v>599</v>
      </c>
      <c r="G455" t="s">
        <v>818</v>
      </c>
      <c r="H455" t="s">
        <v>819</v>
      </c>
      <c r="I455">
        <v>9972</v>
      </c>
      <c r="J455">
        <v>997202</v>
      </c>
      <c r="K455">
        <v>1</v>
      </c>
      <c r="L455">
        <v>10</v>
      </c>
      <c r="M455">
        <f>VLOOKUP(A:A,'2330_Pivot'!E:F,2,0)</f>
        <v>7</v>
      </c>
      <c r="N455">
        <f>VLOOKUP(A:A,'2330_Pivot'!E:G,3,0)</f>
        <v>69</v>
      </c>
    </row>
    <row r="456" spans="1:14" x14ac:dyDescent="0.25">
      <c r="A456" t="s">
        <v>455</v>
      </c>
      <c r="B456" s="12">
        <v>42161</v>
      </c>
      <c r="C456" s="13">
        <v>0.65927083333333336</v>
      </c>
      <c r="D456">
        <v>42</v>
      </c>
      <c r="E456" t="s">
        <v>574</v>
      </c>
      <c r="F456" t="s">
        <v>577</v>
      </c>
      <c r="G456" t="s">
        <v>603</v>
      </c>
      <c r="H456" t="s">
        <v>691</v>
      </c>
      <c r="I456">
        <v>2330</v>
      </c>
      <c r="J456">
        <v>233034</v>
      </c>
      <c r="K456">
        <v>1</v>
      </c>
      <c r="L456">
        <v>7</v>
      </c>
      <c r="M456">
        <f>VLOOKUP(A:A,'2330_Pivot'!E:F,2,0)</f>
        <v>7</v>
      </c>
      <c r="N456">
        <f>VLOOKUP(A:A,'2330_Pivot'!E:G,3,0)</f>
        <v>69</v>
      </c>
    </row>
    <row r="457" spans="1:14" x14ac:dyDescent="0.25">
      <c r="A457" t="s">
        <v>455</v>
      </c>
      <c r="B457" s="12">
        <v>42161</v>
      </c>
      <c r="C457" s="13">
        <v>0.65927083333333336</v>
      </c>
      <c r="D457">
        <v>42</v>
      </c>
      <c r="E457" t="s">
        <v>574</v>
      </c>
      <c r="F457" t="s">
        <v>577</v>
      </c>
      <c r="G457" t="s">
        <v>578</v>
      </c>
      <c r="H457" t="s">
        <v>1144</v>
      </c>
      <c r="I457">
        <v>87021</v>
      </c>
      <c r="J457">
        <v>8702131</v>
      </c>
      <c r="K457">
        <v>1</v>
      </c>
      <c r="L457">
        <v>8</v>
      </c>
      <c r="M457">
        <f>VLOOKUP(A:A,'2330_Pivot'!E:F,2,0)</f>
        <v>7</v>
      </c>
      <c r="N457">
        <f>VLOOKUP(A:A,'2330_Pivot'!E:G,3,0)</f>
        <v>69</v>
      </c>
    </row>
    <row r="458" spans="1:14" x14ac:dyDescent="0.25">
      <c r="A458" t="s">
        <v>455</v>
      </c>
      <c r="B458" s="12">
        <v>42161</v>
      </c>
      <c r="C458" s="13">
        <v>0.65927083333333336</v>
      </c>
      <c r="D458">
        <v>42</v>
      </c>
      <c r="E458" t="s">
        <v>574</v>
      </c>
      <c r="F458" t="s">
        <v>577</v>
      </c>
      <c r="G458" t="s">
        <v>895</v>
      </c>
      <c r="H458" t="s">
        <v>970</v>
      </c>
      <c r="I458">
        <v>6800</v>
      </c>
      <c r="J458">
        <v>680002</v>
      </c>
      <c r="K458">
        <v>1</v>
      </c>
      <c r="L458">
        <v>16</v>
      </c>
      <c r="M458">
        <f>VLOOKUP(A:A,'2330_Pivot'!E:F,2,0)</f>
        <v>7</v>
      </c>
      <c r="N458">
        <f>VLOOKUP(A:A,'2330_Pivot'!E:G,3,0)</f>
        <v>69</v>
      </c>
    </row>
    <row r="459" spans="1:14" x14ac:dyDescent="0.25">
      <c r="A459" t="s">
        <v>513</v>
      </c>
      <c r="B459" s="12">
        <v>42161</v>
      </c>
      <c r="C459" s="13">
        <v>0.65972222222222221</v>
      </c>
      <c r="D459">
        <v>42</v>
      </c>
      <c r="E459" t="s">
        <v>574</v>
      </c>
      <c r="F459" t="s">
        <v>589</v>
      </c>
      <c r="G459" t="s">
        <v>636</v>
      </c>
      <c r="H459" t="s">
        <v>663</v>
      </c>
      <c r="I459">
        <v>11700</v>
      </c>
      <c r="J459">
        <v>1170002</v>
      </c>
      <c r="K459">
        <v>1</v>
      </c>
      <c r="L459">
        <v>3</v>
      </c>
      <c r="M459">
        <f>VLOOKUP(A:A,'2330_Pivot'!E:F,2,0)</f>
        <v>2</v>
      </c>
      <c r="N459">
        <f>VLOOKUP(A:A,'2330_Pivot'!E:G,3,0)</f>
        <v>10</v>
      </c>
    </row>
    <row r="460" spans="1:14" x14ac:dyDescent="0.25">
      <c r="A460" t="s">
        <v>513</v>
      </c>
      <c r="B460" s="12">
        <v>42161</v>
      </c>
      <c r="C460" s="13">
        <v>0.65972222222222221</v>
      </c>
      <c r="D460">
        <v>42</v>
      </c>
      <c r="E460" t="s">
        <v>574</v>
      </c>
      <c r="F460" t="s">
        <v>577</v>
      </c>
      <c r="G460" t="s">
        <v>603</v>
      </c>
      <c r="H460" t="s">
        <v>691</v>
      </c>
      <c r="I460">
        <v>2330</v>
      </c>
      <c r="J460">
        <v>233005</v>
      </c>
      <c r="K460">
        <v>1</v>
      </c>
      <c r="L460">
        <v>7</v>
      </c>
      <c r="M460">
        <f>VLOOKUP(A:A,'2330_Pivot'!E:F,2,0)</f>
        <v>2</v>
      </c>
      <c r="N460">
        <f>VLOOKUP(A:A,'2330_Pivot'!E:G,3,0)</f>
        <v>10</v>
      </c>
    </row>
    <row r="461" spans="1:14" x14ac:dyDescent="0.25">
      <c r="A461" t="s">
        <v>456</v>
      </c>
      <c r="B461" s="12">
        <v>42161</v>
      </c>
      <c r="C461" s="13">
        <v>0.66195601851851849</v>
      </c>
      <c r="D461">
        <v>42</v>
      </c>
      <c r="E461" t="s">
        <v>574</v>
      </c>
      <c r="F461" t="s">
        <v>582</v>
      </c>
      <c r="G461" t="s">
        <v>646</v>
      </c>
      <c r="H461" t="s">
        <v>1366</v>
      </c>
      <c r="I461">
        <v>24054</v>
      </c>
      <c r="J461">
        <v>2405414</v>
      </c>
      <c r="K461">
        <v>1</v>
      </c>
      <c r="L461">
        <v>4</v>
      </c>
      <c r="M461">
        <f>VLOOKUP(A:A,'2330_Pivot'!E:F,2,0)</f>
        <v>26</v>
      </c>
      <c r="N461">
        <f>VLOOKUP(A:A,'2330_Pivot'!E:G,3,0)</f>
        <v>123</v>
      </c>
    </row>
    <row r="462" spans="1:14" x14ac:dyDescent="0.25">
      <c r="A462" t="s">
        <v>456</v>
      </c>
      <c r="B462" s="12">
        <v>42161</v>
      </c>
      <c r="C462" s="13">
        <v>0.66195601851851849</v>
      </c>
      <c r="D462">
        <v>42</v>
      </c>
      <c r="E462" t="s">
        <v>574</v>
      </c>
      <c r="F462" t="s">
        <v>613</v>
      </c>
      <c r="G462" t="s">
        <v>627</v>
      </c>
      <c r="H462" t="s">
        <v>60</v>
      </c>
      <c r="I462">
        <v>25564</v>
      </c>
      <c r="J462">
        <v>2556421</v>
      </c>
      <c r="K462">
        <v>1</v>
      </c>
      <c r="L462">
        <v>3</v>
      </c>
      <c r="M462">
        <f>VLOOKUP(A:A,'2330_Pivot'!E:F,2,0)</f>
        <v>26</v>
      </c>
      <c r="N462">
        <f>VLOOKUP(A:A,'2330_Pivot'!E:G,3,0)</f>
        <v>123</v>
      </c>
    </row>
    <row r="463" spans="1:14" x14ac:dyDescent="0.25">
      <c r="A463" t="s">
        <v>456</v>
      </c>
      <c r="B463" s="12">
        <v>42161</v>
      </c>
      <c r="C463" s="13">
        <v>0.66195601851851849</v>
      </c>
      <c r="D463">
        <v>42</v>
      </c>
      <c r="E463" t="s">
        <v>574</v>
      </c>
      <c r="F463" t="s">
        <v>591</v>
      </c>
      <c r="G463" t="s">
        <v>659</v>
      </c>
      <c r="H463" t="s">
        <v>1082</v>
      </c>
      <c r="I463">
        <v>3602</v>
      </c>
      <c r="J463">
        <v>360206</v>
      </c>
      <c r="K463">
        <v>1</v>
      </c>
      <c r="L463">
        <v>4</v>
      </c>
      <c r="M463">
        <f>VLOOKUP(A:A,'2330_Pivot'!E:F,2,0)</f>
        <v>26</v>
      </c>
      <c r="N463">
        <f>VLOOKUP(A:A,'2330_Pivot'!E:G,3,0)</f>
        <v>123</v>
      </c>
    </row>
    <row r="464" spans="1:14" x14ac:dyDescent="0.25">
      <c r="A464" t="s">
        <v>456</v>
      </c>
      <c r="B464" s="12">
        <v>42161</v>
      </c>
      <c r="C464" s="13">
        <v>0.66195601851851849</v>
      </c>
      <c r="D464">
        <v>42</v>
      </c>
      <c r="E464" t="s">
        <v>574</v>
      </c>
      <c r="F464" t="s">
        <v>599</v>
      </c>
      <c r="G464" t="s">
        <v>734</v>
      </c>
      <c r="H464" t="s">
        <v>1117</v>
      </c>
      <c r="I464">
        <v>46619</v>
      </c>
      <c r="J464">
        <v>4661914</v>
      </c>
      <c r="K464">
        <v>1</v>
      </c>
      <c r="L464">
        <v>2.5</v>
      </c>
      <c r="M464">
        <f>VLOOKUP(A:A,'2330_Pivot'!E:F,2,0)</f>
        <v>26</v>
      </c>
      <c r="N464">
        <f>VLOOKUP(A:A,'2330_Pivot'!E:G,3,0)</f>
        <v>123</v>
      </c>
    </row>
    <row r="465" spans="1:14" x14ac:dyDescent="0.25">
      <c r="A465" t="s">
        <v>456</v>
      </c>
      <c r="B465" s="12">
        <v>42161</v>
      </c>
      <c r="C465" s="13">
        <v>0.66195601851851849</v>
      </c>
      <c r="D465">
        <v>42</v>
      </c>
      <c r="E465" t="s">
        <v>574</v>
      </c>
      <c r="F465" t="s">
        <v>599</v>
      </c>
      <c r="G465" t="s">
        <v>672</v>
      </c>
      <c r="H465" t="s">
        <v>937</v>
      </c>
      <c r="I465">
        <v>98823</v>
      </c>
      <c r="J465">
        <v>9882325</v>
      </c>
      <c r="K465">
        <v>1</v>
      </c>
      <c r="L465">
        <v>3</v>
      </c>
      <c r="M465">
        <f>VLOOKUP(A:A,'2330_Pivot'!E:F,2,0)</f>
        <v>26</v>
      </c>
      <c r="N465">
        <f>VLOOKUP(A:A,'2330_Pivot'!E:G,3,0)</f>
        <v>123</v>
      </c>
    </row>
    <row r="466" spans="1:14" x14ac:dyDescent="0.25">
      <c r="A466" t="s">
        <v>456</v>
      </c>
      <c r="B466" s="12">
        <v>42161</v>
      </c>
      <c r="C466" s="13">
        <v>0.66195601851851849</v>
      </c>
      <c r="D466">
        <v>42</v>
      </c>
      <c r="E466" t="s">
        <v>574</v>
      </c>
      <c r="F466" t="s">
        <v>589</v>
      </c>
      <c r="G466" t="s">
        <v>636</v>
      </c>
      <c r="H466" t="s">
        <v>202</v>
      </c>
      <c r="I466">
        <v>24824</v>
      </c>
      <c r="J466">
        <v>2482411</v>
      </c>
      <c r="K466">
        <v>1</v>
      </c>
      <c r="L466">
        <v>3</v>
      </c>
      <c r="M466">
        <f>VLOOKUP(A:A,'2330_Pivot'!E:F,2,0)</f>
        <v>26</v>
      </c>
      <c r="N466">
        <f>VLOOKUP(A:A,'2330_Pivot'!E:G,3,0)</f>
        <v>123</v>
      </c>
    </row>
    <row r="467" spans="1:14" x14ac:dyDescent="0.25">
      <c r="A467" t="s">
        <v>456</v>
      </c>
      <c r="B467" s="12">
        <v>42161</v>
      </c>
      <c r="C467" s="13">
        <v>0.66195601851851849</v>
      </c>
      <c r="D467">
        <v>42</v>
      </c>
      <c r="E467" t="s">
        <v>574</v>
      </c>
      <c r="F467" t="s">
        <v>577</v>
      </c>
      <c r="G467" t="s">
        <v>603</v>
      </c>
      <c r="H467" t="s">
        <v>204</v>
      </c>
      <c r="I467">
        <v>38394</v>
      </c>
      <c r="J467">
        <v>3839421</v>
      </c>
      <c r="K467">
        <v>1</v>
      </c>
      <c r="L467">
        <v>11</v>
      </c>
      <c r="M467">
        <f>VLOOKUP(A:A,'2330_Pivot'!E:F,2,0)</f>
        <v>26</v>
      </c>
      <c r="N467">
        <f>VLOOKUP(A:A,'2330_Pivot'!E:G,3,0)</f>
        <v>123</v>
      </c>
    </row>
    <row r="468" spans="1:14" x14ac:dyDescent="0.25">
      <c r="A468" t="s">
        <v>456</v>
      </c>
      <c r="B468" s="12">
        <v>42161</v>
      </c>
      <c r="C468" s="13">
        <v>0.66195601851851849</v>
      </c>
      <c r="D468">
        <v>42</v>
      </c>
      <c r="E468" t="s">
        <v>574</v>
      </c>
      <c r="F468" t="s">
        <v>591</v>
      </c>
      <c r="G468" t="s">
        <v>592</v>
      </c>
      <c r="H468" t="s">
        <v>863</v>
      </c>
      <c r="I468">
        <v>2915</v>
      </c>
      <c r="J468">
        <v>291504</v>
      </c>
      <c r="K468">
        <v>1</v>
      </c>
      <c r="L468">
        <v>8</v>
      </c>
      <c r="M468">
        <f>VLOOKUP(A:A,'2330_Pivot'!E:F,2,0)</f>
        <v>26</v>
      </c>
      <c r="N468">
        <f>VLOOKUP(A:A,'2330_Pivot'!E:G,3,0)</f>
        <v>123</v>
      </c>
    </row>
    <row r="469" spans="1:14" x14ac:dyDescent="0.25">
      <c r="A469" t="s">
        <v>456</v>
      </c>
      <c r="B469" s="12">
        <v>42161</v>
      </c>
      <c r="C469" s="13">
        <v>0.66195601851851849</v>
      </c>
      <c r="D469">
        <v>42</v>
      </c>
      <c r="E469" t="s">
        <v>574</v>
      </c>
      <c r="F469" t="s">
        <v>599</v>
      </c>
      <c r="G469" t="s">
        <v>600</v>
      </c>
      <c r="H469" t="s">
        <v>930</v>
      </c>
      <c r="I469">
        <v>45857</v>
      </c>
      <c r="J469">
        <v>4585759</v>
      </c>
      <c r="K469">
        <v>1</v>
      </c>
      <c r="L469">
        <v>7</v>
      </c>
      <c r="M469">
        <f>VLOOKUP(A:A,'2330_Pivot'!E:F,2,0)</f>
        <v>26</v>
      </c>
      <c r="N469">
        <f>VLOOKUP(A:A,'2330_Pivot'!E:G,3,0)</f>
        <v>123</v>
      </c>
    </row>
    <row r="470" spans="1:14" x14ac:dyDescent="0.25">
      <c r="A470" t="s">
        <v>456</v>
      </c>
      <c r="B470" s="12">
        <v>42161</v>
      </c>
      <c r="C470" s="13">
        <v>0.66195601851851849</v>
      </c>
      <c r="D470">
        <v>42</v>
      </c>
      <c r="E470" t="s">
        <v>574</v>
      </c>
      <c r="F470" t="s">
        <v>599</v>
      </c>
      <c r="G470" t="s">
        <v>600</v>
      </c>
      <c r="H470" t="s">
        <v>936</v>
      </c>
      <c r="I470">
        <v>48614</v>
      </c>
      <c r="J470">
        <v>4861447</v>
      </c>
      <c r="K470">
        <v>1</v>
      </c>
      <c r="L470">
        <v>3</v>
      </c>
      <c r="M470">
        <f>VLOOKUP(A:A,'2330_Pivot'!E:F,2,0)</f>
        <v>26</v>
      </c>
      <c r="N470">
        <f>VLOOKUP(A:A,'2330_Pivot'!E:G,3,0)</f>
        <v>123</v>
      </c>
    </row>
    <row r="471" spans="1:14" x14ac:dyDescent="0.25">
      <c r="A471" t="s">
        <v>456</v>
      </c>
      <c r="B471" s="12">
        <v>42161</v>
      </c>
      <c r="C471" s="13">
        <v>0.66195601851851849</v>
      </c>
      <c r="D471">
        <v>42</v>
      </c>
      <c r="E471" t="s">
        <v>574</v>
      </c>
      <c r="F471" t="s">
        <v>599</v>
      </c>
      <c r="G471" t="s">
        <v>734</v>
      </c>
      <c r="H471" t="s">
        <v>1266</v>
      </c>
      <c r="I471">
        <v>47160</v>
      </c>
      <c r="J471">
        <v>4716013</v>
      </c>
      <c r="K471">
        <v>1</v>
      </c>
      <c r="L471">
        <v>2</v>
      </c>
      <c r="M471">
        <f>VLOOKUP(A:A,'2330_Pivot'!E:F,2,0)</f>
        <v>26</v>
      </c>
      <c r="N471">
        <f>VLOOKUP(A:A,'2330_Pivot'!E:G,3,0)</f>
        <v>123</v>
      </c>
    </row>
    <row r="472" spans="1:14" x14ac:dyDescent="0.25">
      <c r="A472" t="s">
        <v>456</v>
      </c>
      <c r="B472" s="12">
        <v>42161</v>
      </c>
      <c r="C472" s="13">
        <v>0.66195601851851849</v>
      </c>
      <c r="D472">
        <v>42</v>
      </c>
      <c r="E472" t="s">
        <v>574</v>
      </c>
      <c r="F472" t="s">
        <v>577</v>
      </c>
      <c r="G472" t="s">
        <v>632</v>
      </c>
      <c r="H472" t="s">
        <v>86</v>
      </c>
      <c r="I472">
        <v>87313</v>
      </c>
      <c r="J472">
        <v>8731322</v>
      </c>
      <c r="K472">
        <v>1</v>
      </c>
      <c r="L472">
        <v>4</v>
      </c>
      <c r="M472">
        <f>VLOOKUP(A:A,'2330_Pivot'!E:F,2,0)</f>
        <v>26</v>
      </c>
      <c r="N472">
        <f>VLOOKUP(A:A,'2330_Pivot'!E:G,3,0)</f>
        <v>123</v>
      </c>
    </row>
    <row r="473" spans="1:14" x14ac:dyDescent="0.25">
      <c r="A473" t="s">
        <v>456</v>
      </c>
      <c r="B473" s="12">
        <v>42161</v>
      </c>
      <c r="C473" s="13">
        <v>0.66195601851851849</v>
      </c>
      <c r="D473">
        <v>42</v>
      </c>
      <c r="E473" t="s">
        <v>574</v>
      </c>
      <c r="F473" t="s">
        <v>577</v>
      </c>
      <c r="G473" t="s">
        <v>620</v>
      </c>
      <c r="H473" t="s">
        <v>370</v>
      </c>
      <c r="I473">
        <v>88852</v>
      </c>
      <c r="J473">
        <v>8885222</v>
      </c>
      <c r="K473">
        <v>1</v>
      </c>
      <c r="L473">
        <v>3.5</v>
      </c>
      <c r="M473">
        <f>VLOOKUP(A:A,'2330_Pivot'!E:F,2,0)</f>
        <v>26</v>
      </c>
      <c r="N473">
        <f>VLOOKUP(A:A,'2330_Pivot'!E:G,3,0)</f>
        <v>123</v>
      </c>
    </row>
    <row r="474" spans="1:14" x14ac:dyDescent="0.25">
      <c r="A474" t="s">
        <v>456</v>
      </c>
      <c r="B474" s="12">
        <v>42161</v>
      </c>
      <c r="C474" s="13">
        <v>0.66195601851851849</v>
      </c>
      <c r="D474">
        <v>42</v>
      </c>
      <c r="E474" t="s">
        <v>574</v>
      </c>
      <c r="F474" t="s">
        <v>613</v>
      </c>
      <c r="G474" t="s">
        <v>627</v>
      </c>
      <c r="H474" t="s">
        <v>27</v>
      </c>
      <c r="I474">
        <v>26118</v>
      </c>
      <c r="J474">
        <v>2611824</v>
      </c>
      <c r="K474">
        <v>1</v>
      </c>
      <c r="L474">
        <v>3</v>
      </c>
      <c r="M474">
        <f>VLOOKUP(A:A,'2330_Pivot'!E:F,2,0)</f>
        <v>26</v>
      </c>
      <c r="N474">
        <f>VLOOKUP(A:A,'2330_Pivot'!E:G,3,0)</f>
        <v>123</v>
      </c>
    </row>
    <row r="475" spans="1:14" x14ac:dyDescent="0.25">
      <c r="A475" t="s">
        <v>456</v>
      </c>
      <c r="B475" s="12">
        <v>42161</v>
      </c>
      <c r="C475" s="13">
        <v>0.66195601851851849</v>
      </c>
      <c r="D475">
        <v>42</v>
      </c>
      <c r="E475" t="s">
        <v>574</v>
      </c>
      <c r="F475" t="s">
        <v>580</v>
      </c>
      <c r="G475" t="s">
        <v>639</v>
      </c>
      <c r="H475" t="s">
        <v>1301</v>
      </c>
      <c r="I475">
        <v>58097</v>
      </c>
      <c r="J475">
        <v>5809716</v>
      </c>
      <c r="K475">
        <v>1</v>
      </c>
      <c r="L475">
        <v>4</v>
      </c>
      <c r="M475">
        <f>VLOOKUP(A:A,'2330_Pivot'!E:F,2,0)</f>
        <v>26</v>
      </c>
      <c r="N475">
        <f>VLOOKUP(A:A,'2330_Pivot'!E:G,3,0)</f>
        <v>123</v>
      </c>
    </row>
    <row r="476" spans="1:14" x14ac:dyDescent="0.25">
      <c r="A476" t="s">
        <v>456</v>
      </c>
      <c r="B476" s="12">
        <v>42161</v>
      </c>
      <c r="C476" s="13">
        <v>0.66195601851851849</v>
      </c>
      <c r="D476">
        <v>42</v>
      </c>
      <c r="E476" t="s">
        <v>574</v>
      </c>
      <c r="F476" t="s">
        <v>599</v>
      </c>
      <c r="G476" t="s">
        <v>600</v>
      </c>
      <c r="H476" t="s">
        <v>658</v>
      </c>
      <c r="I476">
        <v>2168</v>
      </c>
      <c r="J476">
        <v>216805</v>
      </c>
      <c r="K476">
        <v>1</v>
      </c>
      <c r="L476">
        <v>6</v>
      </c>
      <c r="M476">
        <f>VLOOKUP(A:A,'2330_Pivot'!E:F,2,0)</f>
        <v>26</v>
      </c>
      <c r="N476">
        <f>VLOOKUP(A:A,'2330_Pivot'!E:G,3,0)</f>
        <v>123</v>
      </c>
    </row>
    <row r="477" spans="1:14" x14ac:dyDescent="0.25">
      <c r="A477" t="s">
        <v>456</v>
      </c>
      <c r="B477" s="12">
        <v>42161</v>
      </c>
      <c r="C477" s="13">
        <v>0.66195601851851849</v>
      </c>
      <c r="D477">
        <v>42</v>
      </c>
      <c r="E477" t="s">
        <v>574</v>
      </c>
      <c r="F477" t="s">
        <v>577</v>
      </c>
      <c r="G477" t="s">
        <v>603</v>
      </c>
      <c r="H477" t="s">
        <v>691</v>
      </c>
      <c r="I477">
        <v>2330</v>
      </c>
      <c r="J477">
        <v>233035</v>
      </c>
      <c r="K477">
        <v>1</v>
      </c>
      <c r="L477">
        <v>7</v>
      </c>
      <c r="M477">
        <f>VLOOKUP(A:A,'2330_Pivot'!E:F,2,0)</f>
        <v>26</v>
      </c>
      <c r="N477">
        <f>VLOOKUP(A:A,'2330_Pivot'!E:G,3,0)</f>
        <v>123</v>
      </c>
    </row>
    <row r="478" spans="1:14" x14ac:dyDescent="0.25">
      <c r="A478" t="s">
        <v>456</v>
      </c>
      <c r="B478" s="12">
        <v>42161</v>
      </c>
      <c r="C478" s="13">
        <v>0.66195601851851849</v>
      </c>
      <c r="D478">
        <v>42</v>
      </c>
      <c r="E478" t="s">
        <v>574</v>
      </c>
      <c r="F478" t="s">
        <v>577</v>
      </c>
      <c r="G478" t="s">
        <v>620</v>
      </c>
      <c r="H478" t="s">
        <v>91</v>
      </c>
      <c r="I478">
        <v>97043</v>
      </c>
      <c r="J478">
        <v>9704369</v>
      </c>
      <c r="K478">
        <v>1</v>
      </c>
      <c r="L478">
        <v>2.5</v>
      </c>
      <c r="M478">
        <f>VLOOKUP(A:A,'2330_Pivot'!E:F,2,0)</f>
        <v>26</v>
      </c>
      <c r="N478">
        <f>VLOOKUP(A:A,'2330_Pivot'!E:G,3,0)</f>
        <v>123</v>
      </c>
    </row>
    <row r="479" spans="1:14" x14ac:dyDescent="0.25">
      <c r="A479" t="s">
        <v>456</v>
      </c>
      <c r="B479" s="12">
        <v>42161</v>
      </c>
      <c r="C479" s="13">
        <v>0.66195601851851849</v>
      </c>
      <c r="D479">
        <v>42</v>
      </c>
      <c r="E479" t="s">
        <v>574</v>
      </c>
      <c r="F479" t="s">
        <v>582</v>
      </c>
      <c r="G479" t="s">
        <v>749</v>
      </c>
      <c r="H479" t="s">
        <v>1105</v>
      </c>
      <c r="I479">
        <v>18198</v>
      </c>
      <c r="J479">
        <v>1819837</v>
      </c>
      <c r="K479">
        <v>1</v>
      </c>
      <c r="L479">
        <v>1</v>
      </c>
      <c r="M479">
        <f>VLOOKUP(A:A,'2330_Pivot'!E:F,2,0)</f>
        <v>26</v>
      </c>
      <c r="N479">
        <f>VLOOKUP(A:A,'2330_Pivot'!E:G,3,0)</f>
        <v>123</v>
      </c>
    </row>
    <row r="480" spans="1:14" x14ac:dyDescent="0.25">
      <c r="A480" t="s">
        <v>456</v>
      </c>
      <c r="B480" s="12">
        <v>42161</v>
      </c>
      <c r="C480" s="13">
        <v>0.66195601851851849</v>
      </c>
      <c r="D480">
        <v>42</v>
      </c>
      <c r="E480" t="s">
        <v>574</v>
      </c>
      <c r="F480" t="s">
        <v>577</v>
      </c>
      <c r="G480" t="s">
        <v>620</v>
      </c>
      <c r="H480" t="s">
        <v>91</v>
      </c>
      <c r="I480">
        <v>97043</v>
      </c>
      <c r="J480">
        <v>9704369</v>
      </c>
      <c r="K480">
        <v>1</v>
      </c>
      <c r="L480">
        <v>2.5</v>
      </c>
      <c r="M480">
        <f>VLOOKUP(A:A,'2330_Pivot'!E:F,2,0)</f>
        <v>26</v>
      </c>
      <c r="N480">
        <f>VLOOKUP(A:A,'2330_Pivot'!E:G,3,0)</f>
        <v>123</v>
      </c>
    </row>
    <row r="481" spans="1:14" x14ac:dyDescent="0.25">
      <c r="A481" t="s">
        <v>456</v>
      </c>
      <c r="B481" s="12">
        <v>42161</v>
      </c>
      <c r="C481" s="13">
        <v>0.66195601851851849</v>
      </c>
      <c r="D481">
        <v>42</v>
      </c>
      <c r="E481" t="s">
        <v>574</v>
      </c>
      <c r="F481" t="s">
        <v>591</v>
      </c>
      <c r="G481" t="s">
        <v>592</v>
      </c>
      <c r="H481" t="s">
        <v>593</v>
      </c>
      <c r="I481">
        <v>2940</v>
      </c>
      <c r="J481">
        <v>294005</v>
      </c>
      <c r="K481">
        <v>1</v>
      </c>
      <c r="L481">
        <v>9</v>
      </c>
      <c r="M481">
        <f>VLOOKUP(A:A,'2330_Pivot'!E:F,2,0)</f>
        <v>26</v>
      </c>
      <c r="N481">
        <f>VLOOKUP(A:A,'2330_Pivot'!E:G,3,0)</f>
        <v>123</v>
      </c>
    </row>
    <row r="482" spans="1:14" x14ac:dyDescent="0.25">
      <c r="A482" t="s">
        <v>456</v>
      </c>
      <c r="B482" s="12">
        <v>42161</v>
      </c>
      <c r="C482" s="13">
        <v>0.66195601851851849</v>
      </c>
      <c r="D482">
        <v>42</v>
      </c>
      <c r="E482" t="s">
        <v>574</v>
      </c>
      <c r="F482" t="s">
        <v>577</v>
      </c>
      <c r="G482" t="s">
        <v>794</v>
      </c>
      <c r="H482" t="s">
        <v>795</v>
      </c>
      <c r="I482">
        <v>38011</v>
      </c>
      <c r="J482">
        <v>3801128</v>
      </c>
      <c r="K482">
        <v>1</v>
      </c>
      <c r="L482">
        <v>10</v>
      </c>
      <c r="M482">
        <f>VLOOKUP(A:A,'2330_Pivot'!E:F,2,0)</f>
        <v>26</v>
      </c>
      <c r="N482">
        <f>VLOOKUP(A:A,'2330_Pivot'!E:G,3,0)</f>
        <v>123</v>
      </c>
    </row>
    <row r="483" spans="1:14" x14ac:dyDescent="0.25">
      <c r="A483" t="s">
        <v>456</v>
      </c>
      <c r="B483" s="12">
        <v>42161</v>
      </c>
      <c r="C483" s="13">
        <v>0.66195601851851849</v>
      </c>
      <c r="D483">
        <v>42</v>
      </c>
      <c r="E483" t="s">
        <v>574</v>
      </c>
      <c r="F483" t="s">
        <v>591</v>
      </c>
      <c r="G483" t="s">
        <v>592</v>
      </c>
      <c r="H483" t="s">
        <v>1066</v>
      </c>
      <c r="I483">
        <v>3674</v>
      </c>
      <c r="J483">
        <v>367405</v>
      </c>
      <c r="K483">
        <v>1</v>
      </c>
      <c r="L483">
        <v>11</v>
      </c>
      <c r="M483">
        <f>VLOOKUP(A:A,'2330_Pivot'!E:F,2,0)</f>
        <v>26</v>
      </c>
      <c r="N483">
        <f>VLOOKUP(A:A,'2330_Pivot'!E:G,3,0)</f>
        <v>123</v>
      </c>
    </row>
    <row r="484" spans="1:14" x14ac:dyDescent="0.25">
      <c r="A484" t="s">
        <v>456</v>
      </c>
      <c r="B484" s="12">
        <v>42161</v>
      </c>
      <c r="C484" s="13">
        <v>0.66195601851851849</v>
      </c>
      <c r="D484">
        <v>42</v>
      </c>
      <c r="E484" t="s">
        <v>574</v>
      </c>
      <c r="F484" t="s">
        <v>577</v>
      </c>
      <c r="G484" t="s">
        <v>632</v>
      </c>
      <c r="H484" t="s">
        <v>792</v>
      </c>
      <c r="I484">
        <v>85456</v>
      </c>
      <c r="J484">
        <v>8545648</v>
      </c>
      <c r="K484">
        <v>1</v>
      </c>
      <c r="L484">
        <v>3.5</v>
      </c>
      <c r="M484">
        <f>VLOOKUP(A:A,'2330_Pivot'!E:F,2,0)</f>
        <v>26</v>
      </c>
      <c r="N484">
        <f>VLOOKUP(A:A,'2330_Pivot'!E:G,3,0)</f>
        <v>123</v>
      </c>
    </row>
    <row r="485" spans="1:14" x14ac:dyDescent="0.25">
      <c r="A485" t="s">
        <v>456</v>
      </c>
      <c r="B485" s="12">
        <v>42161</v>
      </c>
      <c r="C485" s="13">
        <v>0.66195601851851849</v>
      </c>
      <c r="D485">
        <v>42</v>
      </c>
      <c r="E485" t="s">
        <v>574</v>
      </c>
      <c r="F485" t="s">
        <v>580</v>
      </c>
      <c r="G485" t="s">
        <v>639</v>
      </c>
      <c r="H485" t="s">
        <v>1367</v>
      </c>
      <c r="I485">
        <v>55324</v>
      </c>
      <c r="J485">
        <v>5532471</v>
      </c>
      <c r="K485">
        <v>1</v>
      </c>
      <c r="L485">
        <v>2</v>
      </c>
      <c r="M485">
        <f>VLOOKUP(A:A,'2330_Pivot'!E:F,2,0)</f>
        <v>26</v>
      </c>
      <c r="N485">
        <f>VLOOKUP(A:A,'2330_Pivot'!E:G,3,0)</f>
        <v>123</v>
      </c>
    </row>
    <row r="486" spans="1:14" x14ac:dyDescent="0.25">
      <c r="A486" t="s">
        <v>456</v>
      </c>
      <c r="B486" s="12">
        <v>42161</v>
      </c>
      <c r="C486" s="13">
        <v>0.66195601851851849</v>
      </c>
      <c r="D486">
        <v>42</v>
      </c>
      <c r="E486" t="s">
        <v>574</v>
      </c>
      <c r="F486" t="s">
        <v>577</v>
      </c>
      <c r="G486" t="s">
        <v>620</v>
      </c>
      <c r="H486" t="s">
        <v>370</v>
      </c>
      <c r="I486">
        <v>88852</v>
      </c>
      <c r="J486">
        <v>8885222</v>
      </c>
      <c r="K486">
        <v>1</v>
      </c>
      <c r="L486">
        <v>3.5</v>
      </c>
      <c r="M486">
        <f>VLOOKUP(A:A,'2330_Pivot'!E:F,2,0)</f>
        <v>26</v>
      </c>
      <c r="N486">
        <f>VLOOKUP(A:A,'2330_Pivot'!E:G,3,0)</f>
        <v>123</v>
      </c>
    </row>
    <row r="487" spans="1:14" x14ac:dyDescent="0.25">
      <c r="A487" t="s">
        <v>477</v>
      </c>
      <c r="B487" s="12">
        <v>42161</v>
      </c>
      <c r="C487" s="13">
        <v>0.6639004629629629</v>
      </c>
      <c r="D487">
        <v>42</v>
      </c>
      <c r="E487" t="s">
        <v>574</v>
      </c>
      <c r="F487" t="s">
        <v>577</v>
      </c>
      <c r="G487" t="s">
        <v>603</v>
      </c>
      <c r="H487" t="s">
        <v>691</v>
      </c>
      <c r="I487">
        <v>2330</v>
      </c>
      <c r="J487">
        <v>233005</v>
      </c>
      <c r="K487">
        <v>1</v>
      </c>
      <c r="L487">
        <v>7</v>
      </c>
      <c r="M487">
        <f>VLOOKUP(A:A,'2330_Pivot'!E:F,2,0)</f>
        <v>2</v>
      </c>
      <c r="N487">
        <f>VLOOKUP(A:A,'2330_Pivot'!E:G,3,0)</f>
        <v>21</v>
      </c>
    </row>
    <row r="488" spans="1:14" x14ac:dyDescent="0.25">
      <c r="A488" t="s">
        <v>477</v>
      </c>
      <c r="B488" s="12">
        <v>42161</v>
      </c>
      <c r="C488" s="13">
        <v>0.6639004629629629</v>
      </c>
      <c r="D488">
        <v>42</v>
      </c>
      <c r="E488" t="s">
        <v>574</v>
      </c>
      <c r="F488" t="s">
        <v>589</v>
      </c>
      <c r="G488" t="s">
        <v>1040</v>
      </c>
      <c r="H488" t="s">
        <v>1318</v>
      </c>
      <c r="I488">
        <v>2903</v>
      </c>
      <c r="J488">
        <v>290301</v>
      </c>
      <c r="K488">
        <v>1</v>
      </c>
      <c r="L488">
        <v>14</v>
      </c>
      <c r="M488">
        <f>VLOOKUP(A:A,'2330_Pivot'!E:F,2,0)</f>
        <v>2</v>
      </c>
      <c r="N488">
        <f>VLOOKUP(A:A,'2330_Pivot'!E:G,3,0)</f>
        <v>21</v>
      </c>
    </row>
    <row r="489" spans="1:14" x14ac:dyDescent="0.25">
      <c r="A489" t="s">
        <v>464</v>
      </c>
      <c r="B489" s="12">
        <v>42161</v>
      </c>
      <c r="C489" s="13">
        <v>0.66464120370370372</v>
      </c>
      <c r="D489">
        <v>42</v>
      </c>
      <c r="E489" t="s">
        <v>574</v>
      </c>
      <c r="F489" t="s">
        <v>591</v>
      </c>
      <c r="G489" t="s">
        <v>758</v>
      </c>
      <c r="H489" t="s">
        <v>1123</v>
      </c>
      <c r="I489">
        <v>73628</v>
      </c>
      <c r="J489">
        <v>7362877</v>
      </c>
      <c r="K489">
        <v>1</v>
      </c>
      <c r="L489">
        <v>5</v>
      </c>
      <c r="M489">
        <f>VLOOKUP(A:A,'2330_Pivot'!E:F,2,0)</f>
        <v>3</v>
      </c>
      <c r="N489">
        <f>VLOOKUP(A:A,'2330_Pivot'!E:G,3,0)</f>
        <v>21</v>
      </c>
    </row>
    <row r="490" spans="1:14" x14ac:dyDescent="0.25">
      <c r="A490" t="s">
        <v>464</v>
      </c>
      <c r="B490" s="12">
        <v>42161</v>
      </c>
      <c r="C490" s="13">
        <v>0.66464120370370372</v>
      </c>
      <c r="D490">
        <v>42</v>
      </c>
      <c r="E490" t="s">
        <v>574</v>
      </c>
      <c r="F490" t="s">
        <v>577</v>
      </c>
      <c r="G490" t="s">
        <v>603</v>
      </c>
      <c r="H490" t="s">
        <v>691</v>
      </c>
      <c r="I490">
        <v>2330</v>
      </c>
      <c r="J490">
        <v>233017</v>
      </c>
      <c r="K490">
        <v>1</v>
      </c>
      <c r="L490">
        <v>7</v>
      </c>
      <c r="M490">
        <f>VLOOKUP(A:A,'2330_Pivot'!E:F,2,0)</f>
        <v>3</v>
      </c>
      <c r="N490">
        <f>VLOOKUP(A:A,'2330_Pivot'!E:G,3,0)</f>
        <v>21</v>
      </c>
    </row>
    <row r="491" spans="1:14" x14ac:dyDescent="0.25">
      <c r="A491" t="s">
        <v>464</v>
      </c>
      <c r="B491" s="12">
        <v>42161</v>
      </c>
      <c r="C491" s="13">
        <v>0.66464120370370372</v>
      </c>
      <c r="D491">
        <v>42</v>
      </c>
      <c r="E491" t="s">
        <v>574</v>
      </c>
      <c r="F491" t="s">
        <v>577</v>
      </c>
      <c r="G491" t="s">
        <v>653</v>
      </c>
      <c r="H491" t="s">
        <v>707</v>
      </c>
      <c r="I491">
        <v>85880</v>
      </c>
      <c r="J491">
        <v>8588094</v>
      </c>
      <c r="K491">
        <v>1</v>
      </c>
      <c r="L491">
        <v>9</v>
      </c>
      <c r="M491">
        <f>VLOOKUP(A:A,'2330_Pivot'!E:F,2,0)</f>
        <v>3</v>
      </c>
      <c r="N491">
        <f>VLOOKUP(A:A,'2330_Pivot'!E:G,3,0)</f>
        <v>21</v>
      </c>
    </row>
    <row r="492" spans="1:14" x14ac:dyDescent="0.25">
      <c r="A492" t="s">
        <v>570</v>
      </c>
      <c r="B492" s="12">
        <v>42161</v>
      </c>
      <c r="C492" s="13">
        <v>0.66692129629629626</v>
      </c>
      <c r="D492">
        <v>42</v>
      </c>
      <c r="E492" t="s">
        <v>574</v>
      </c>
      <c r="F492" t="s">
        <v>618</v>
      </c>
      <c r="G492" t="s">
        <v>633</v>
      </c>
      <c r="H492" t="s">
        <v>656</v>
      </c>
      <c r="I492">
        <v>28228</v>
      </c>
      <c r="J492">
        <v>2822811</v>
      </c>
      <c r="K492">
        <v>1</v>
      </c>
      <c r="L492">
        <v>2.75</v>
      </c>
      <c r="M492">
        <f>VLOOKUP(A:A,'2330_Pivot'!E:F,2,0)</f>
        <v>4</v>
      </c>
      <c r="N492">
        <f>VLOOKUP(A:A,'2330_Pivot'!E:G,3,0)</f>
        <v>13.75</v>
      </c>
    </row>
    <row r="493" spans="1:14" x14ac:dyDescent="0.25">
      <c r="A493" t="s">
        <v>570</v>
      </c>
      <c r="B493" s="12">
        <v>42161</v>
      </c>
      <c r="C493" s="13">
        <v>0.66692129629629626</v>
      </c>
      <c r="D493">
        <v>42</v>
      </c>
      <c r="E493" t="s">
        <v>574</v>
      </c>
      <c r="F493" t="s">
        <v>618</v>
      </c>
      <c r="G493" t="s">
        <v>619</v>
      </c>
      <c r="H493" t="s">
        <v>1073</v>
      </c>
      <c r="I493">
        <v>29123</v>
      </c>
      <c r="J493">
        <v>2912326</v>
      </c>
      <c r="K493">
        <v>1</v>
      </c>
      <c r="L493">
        <v>1.5</v>
      </c>
      <c r="M493">
        <f>VLOOKUP(A:A,'2330_Pivot'!E:F,2,0)</f>
        <v>4</v>
      </c>
      <c r="N493">
        <f>VLOOKUP(A:A,'2330_Pivot'!E:G,3,0)</f>
        <v>13.75</v>
      </c>
    </row>
    <row r="494" spans="1:14" x14ac:dyDescent="0.25">
      <c r="A494" t="s">
        <v>570</v>
      </c>
      <c r="B494" s="12">
        <v>42161</v>
      </c>
      <c r="C494" s="13">
        <v>0.66692129629629626</v>
      </c>
      <c r="D494">
        <v>42</v>
      </c>
      <c r="E494" t="s">
        <v>574</v>
      </c>
      <c r="F494" t="s">
        <v>582</v>
      </c>
      <c r="G494" t="s">
        <v>607</v>
      </c>
      <c r="H494" t="s">
        <v>1187</v>
      </c>
      <c r="I494">
        <v>18601</v>
      </c>
      <c r="J494">
        <v>1860128</v>
      </c>
      <c r="K494">
        <v>1</v>
      </c>
      <c r="L494">
        <v>2.5</v>
      </c>
      <c r="M494">
        <f>VLOOKUP(A:A,'2330_Pivot'!E:F,2,0)</f>
        <v>4</v>
      </c>
      <c r="N494">
        <f>VLOOKUP(A:A,'2330_Pivot'!E:G,3,0)</f>
        <v>13.75</v>
      </c>
    </row>
    <row r="495" spans="1:14" x14ac:dyDescent="0.25">
      <c r="A495" t="s">
        <v>570</v>
      </c>
      <c r="B495" s="12">
        <v>42161</v>
      </c>
      <c r="C495" s="13">
        <v>0.66692129629629626</v>
      </c>
      <c r="D495">
        <v>42</v>
      </c>
      <c r="E495" t="s">
        <v>574</v>
      </c>
      <c r="F495" t="s">
        <v>577</v>
      </c>
      <c r="G495" t="s">
        <v>603</v>
      </c>
      <c r="H495" t="s">
        <v>691</v>
      </c>
      <c r="I495">
        <v>2330</v>
      </c>
      <c r="J495">
        <v>233037</v>
      </c>
      <c r="K495">
        <v>1</v>
      </c>
      <c r="L495">
        <v>7</v>
      </c>
      <c r="M495">
        <f>VLOOKUP(A:A,'2330_Pivot'!E:F,2,0)</f>
        <v>4</v>
      </c>
      <c r="N495">
        <f>VLOOKUP(A:A,'2330_Pivot'!E:G,3,0)</f>
        <v>13.75</v>
      </c>
    </row>
    <row r="496" spans="1:14" x14ac:dyDescent="0.25">
      <c r="A496" t="s">
        <v>501</v>
      </c>
      <c r="B496" s="12">
        <v>42161</v>
      </c>
      <c r="C496" s="13">
        <v>0.6678587962962963</v>
      </c>
      <c r="D496">
        <v>42</v>
      </c>
      <c r="E496" t="s">
        <v>574</v>
      </c>
      <c r="F496" t="s">
        <v>577</v>
      </c>
      <c r="G496" t="s">
        <v>578</v>
      </c>
      <c r="H496" t="s">
        <v>132</v>
      </c>
      <c r="I496">
        <v>85891</v>
      </c>
      <c r="J496">
        <v>8589134</v>
      </c>
      <c r="K496">
        <v>1</v>
      </c>
      <c r="L496">
        <v>8</v>
      </c>
      <c r="M496">
        <f>VLOOKUP(A:A,'2330_Pivot'!E:F,2,0)</f>
        <v>7</v>
      </c>
      <c r="N496">
        <f>VLOOKUP(A:A,'2330_Pivot'!E:G,3,0)</f>
        <v>51</v>
      </c>
    </row>
    <row r="497" spans="1:14" x14ac:dyDescent="0.25">
      <c r="A497" t="s">
        <v>501</v>
      </c>
      <c r="B497" s="12">
        <v>42161</v>
      </c>
      <c r="C497" s="13">
        <v>0.6678587962962963</v>
      </c>
      <c r="D497">
        <v>42</v>
      </c>
      <c r="E497" t="s">
        <v>574</v>
      </c>
      <c r="F497" t="s">
        <v>577</v>
      </c>
      <c r="G497" t="s">
        <v>632</v>
      </c>
      <c r="H497" t="s">
        <v>832</v>
      </c>
      <c r="I497">
        <v>88492</v>
      </c>
      <c r="J497">
        <v>8849223</v>
      </c>
      <c r="K497">
        <v>1</v>
      </c>
      <c r="L497">
        <v>4</v>
      </c>
      <c r="M497">
        <f>VLOOKUP(A:A,'2330_Pivot'!E:F,2,0)</f>
        <v>7</v>
      </c>
      <c r="N497">
        <f>VLOOKUP(A:A,'2330_Pivot'!E:G,3,0)</f>
        <v>51</v>
      </c>
    </row>
    <row r="498" spans="1:14" x14ac:dyDescent="0.25">
      <c r="A498" t="s">
        <v>501</v>
      </c>
      <c r="B498" s="12">
        <v>42161</v>
      </c>
      <c r="C498" s="13">
        <v>0.6678587962962963</v>
      </c>
      <c r="D498">
        <v>42</v>
      </c>
      <c r="E498" t="s">
        <v>574</v>
      </c>
      <c r="F498" t="s">
        <v>577</v>
      </c>
      <c r="G498" t="s">
        <v>603</v>
      </c>
      <c r="H498" t="s">
        <v>691</v>
      </c>
      <c r="I498">
        <v>2330</v>
      </c>
      <c r="J498">
        <v>233027</v>
      </c>
      <c r="K498">
        <v>1</v>
      </c>
      <c r="L498">
        <v>7</v>
      </c>
      <c r="M498">
        <f>VLOOKUP(A:A,'2330_Pivot'!E:F,2,0)</f>
        <v>7</v>
      </c>
      <c r="N498">
        <f>VLOOKUP(A:A,'2330_Pivot'!E:G,3,0)</f>
        <v>51</v>
      </c>
    </row>
    <row r="499" spans="1:14" x14ac:dyDescent="0.25">
      <c r="A499" t="s">
        <v>501</v>
      </c>
      <c r="B499" s="12">
        <v>42161</v>
      </c>
      <c r="C499" s="13">
        <v>0.6678587962962963</v>
      </c>
      <c r="D499">
        <v>42</v>
      </c>
      <c r="E499" t="s">
        <v>574</v>
      </c>
      <c r="F499" t="s">
        <v>591</v>
      </c>
      <c r="G499" t="s">
        <v>602</v>
      </c>
      <c r="H499" t="s">
        <v>728</v>
      </c>
      <c r="I499">
        <v>78598</v>
      </c>
      <c r="J499">
        <v>7859881</v>
      </c>
      <c r="K499">
        <v>1</v>
      </c>
      <c r="L499">
        <v>10</v>
      </c>
      <c r="M499">
        <f>VLOOKUP(A:A,'2330_Pivot'!E:F,2,0)</f>
        <v>7</v>
      </c>
      <c r="N499">
        <f>VLOOKUP(A:A,'2330_Pivot'!E:G,3,0)</f>
        <v>51</v>
      </c>
    </row>
    <row r="500" spans="1:14" x14ac:dyDescent="0.25">
      <c r="A500" t="s">
        <v>501</v>
      </c>
      <c r="B500" s="12">
        <v>42161</v>
      </c>
      <c r="C500" s="13">
        <v>0.6678587962962963</v>
      </c>
      <c r="D500">
        <v>42</v>
      </c>
      <c r="E500" t="s">
        <v>574</v>
      </c>
      <c r="F500" t="s">
        <v>577</v>
      </c>
      <c r="G500" t="s">
        <v>620</v>
      </c>
      <c r="H500" t="s">
        <v>851</v>
      </c>
      <c r="I500">
        <v>86588</v>
      </c>
      <c r="J500">
        <v>8658842</v>
      </c>
      <c r="K500">
        <v>1</v>
      </c>
      <c r="L500">
        <v>5</v>
      </c>
      <c r="M500">
        <f>VLOOKUP(A:A,'2330_Pivot'!E:F,2,0)</f>
        <v>7</v>
      </c>
      <c r="N500">
        <f>VLOOKUP(A:A,'2330_Pivot'!E:G,3,0)</f>
        <v>51</v>
      </c>
    </row>
    <row r="501" spans="1:14" x14ac:dyDescent="0.25">
      <c r="A501" t="s">
        <v>501</v>
      </c>
      <c r="B501" s="12">
        <v>42161</v>
      </c>
      <c r="C501" s="13">
        <v>0.6678587962962963</v>
      </c>
      <c r="D501">
        <v>42</v>
      </c>
      <c r="E501" t="s">
        <v>574</v>
      </c>
      <c r="F501" t="s">
        <v>591</v>
      </c>
      <c r="G501" t="s">
        <v>602</v>
      </c>
      <c r="H501" t="s">
        <v>728</v>
      </c>
      <c r="I501">
        <v>78598</v>
      </c>
      <c r="J501">
        <v>7859814</v>
      </c>
      <c r="K501">
        <v>1</v>
      </c>
      <c r="L501">
        <v>10</v>
      </c>
      <c r="M501">
        <f>VLOOKUP(A:A,'2330_Pivot'!E:F,2,0)</f>
        <v>7</v>
      </c>
      <c r="N501">
        <f>VLOOKUP(A:A,'2330_Pivot'!E:G,3,0)</f>
        <v>51</v>
      </c>
    </row>
    <row r="502" spans="1:14" x14ac:dyDescent="0.25">
      <c r="A502" t="s">
        <v>501</v>
      </c>
      <c r="B502" s="12">
        <v>42161</v>
      </c>
      <c r="C502" s="13">
        <v>0.6678587962962963</v>
      </c>
      <c r="D502">
        <v>42</v>
      </c>
      <c r="E502" t="s">
        <v>574</v>
      </c>
      <c r="F502" t="s">
        <v>577</v>
      </c>
      <c r="G502" t="s">
        <v>622</v>
      </c>
      <c r="H502" t="s">
        <v>967</v>
      </c>
      <c r="I502">
        <v>33097</v>
      </c>
      <c r="J502">
        <v>3309722</v>
      </c>
      <c r="K502">
        <v>1</v>
      </c>
      <c r="L502">
        <v>7</v>
      </c>
      <c r="M502">
        <f>VLOOKUP(A:A,'2330_Pivot'!E:F,2,0)</f>
        <v>7</v>
      </c>
      <c r="N502">
        <f>VLOOKUP(A:A,'2330_Pivot'!E:G,3,0)</f>
        <v>51</v>
      </c>
    </row>
    <row r="503" spans="1:14" x14ac:dyDescent="0.25">
      <c r="A503" t="s">
        <v>494</v>
      </c>
      <c r="B503" s="12">
        <v>42161</v>
      </c>
      <c r="C503" s="13">
        <v>0.67944444444444441</v>
      </c>
      <c r="D503">
        <v>42</v>
      </c>
      <c r="E503" t="s">
        <v>574</v>
      </c>
      <c r="F503" t="s">
        <v>586</v>
      </c>
      <c r="G503" t="s">
        <v>588</v>
      </c>
      <c r="H503" t="s">
        <v>1326</v>
      </c>
      <c r="I503">
        <v>98541</v>
      </c>
      <c r="J503">
        <v>9854155</v>
      </c>
      <c r="K503">
        <v>1</v>
      </c>
      <c r="L503">
        <v>7.9</v>
      </c>
      <c r="M503">
        <f>VLOOKUP(A:A,'2330_Pivot'!E:F,2,0)</f>
        <v>7</v>
      </c>
      <c r="N503">
        <f>VLOOKUP(A:A,'2330_Pivot'!E:G,3,0)</f>
        <v>64.900000000000006</v>
      </c>
    </row>
    <row r="504" spans="1:14" x14ac:dyDescent="0.25">
      <c r="A504" t="s">
        <v>494</v>
      </c>
      <c r="B504" s="12">
        <v>42161</v>
      </c>
      <c r="C504" s="13">
        <v>0.67944444444444441</v>
      </c>
      <c r="D504">
        <v>42</v>
      </c>
      <c r="E504" t="s">
        <v>574</v>
      </c>
      <c r="F504" t="s">
        <v>577</v>
      </c>
      <c r="G504" t="s">
        <v>732</v>
      </c>
      <c r="H504" t="s">
        <v>1298</v>
      </c>
      <c r="I504">
        <v>38141</v>
      </c>
      <c r="J504">
        <v>3814143</v>
      </c>
      <c r="K504">
        <v>1</v>
      </c>
      <c r="L504">
        <v>6</v>
      </c>
      <c r="M504">
        <f>VLOOKUP(A:A,'2330_Pivot'!E:F,2,0)</f>
        <v>7</v>
      </c>
      <c r="N504">
        <f>VLOOKUP(A:A,'2330_Pivot'!E:G,3,0)</f>
        <v>64.900000000000006</v>
      </c>
    </row>
    <row r="505" spans="1:14" x14ac:dyDescent="0.25">
      <c r="A505" t="s">
        <v>494</v>
      </c>
      <c r="B505" s="12">
        <v>42161</v>
      </c>
      <c r="C505" s="13">
        <v>0.67944444444444441</v>
      </c>
      <c r="D505">
        <v>42</v>
      </c>
      <c r="E505" t="s">
        <v>574</v>
      </c>
      <c r="F505" t="s">
        <v>577</v>
      </c>
      <c r="G505" t="s">
        <v>622</v>
      </c>
      <c r="H505" t="s">
        <v>116</v>
      </c>
      <c r="I505">
        <v>33231</v>
      </c>
      <c r="J505">
        <v>3323141</v>
      </c>
      <c r="K505">
        <v>1</v>
      </c>
      <c r="L505">
        <v>16</v>
      </c>
      <c r="M505">
        <f>VLOOKUP(A:A,'2330_Pivot'!E:F,2,0)</f>
        <v>7</v>
      </c>
      <c r="N505">
        <f>VLOOKUP(A:A,'2330_Pivot'!E:G,3,0)</f>
        <v>64.900000000000006</v>
      </c>
    </row>
    <row r="506" spans="1:14" x14ac:dyDescent="0.25">
      <c r="A506" t="s">
        <v>494</v>
      </c>
      <c r="B506" s="12">
        <v>42161</v>
      </c>
      <c r="C506" s="13">
        <v>0.67944444444444441</v>
      </c>
      <c r="D506">
        <v>42</v>
      </c>
      <c r="E506" t="s">
        <v>574</v>
      </c>
      <c r="F506" t="s">
        <v>577</v>
      </c>
      <c r="G506" t="s">
        <v>622</v>
      </c>
      <c r="H506" t="s">
        <v>1280</v>
      </c>
      <c r="I506">
        <v>33396</v>
      </c>
      <c r="J506">
        <v>3339651</v>
      </c>
      <c r="K506">
        <v>1</v>
      </c>
      <c r="L506">
        <v>16</v>
      </c>
      <c r="M506">
        <f>VLOOKUP(A:A,'2330_Pivot'!E:F,2,0)</f>
        <v>7</v>
      </c>
      <c r="N506">
        <f>VLOOKUP(A:A,'2330_Pivot'!E:G,3,0)</f>
        <v>64.900000000000006</v>
      </c>
    </row>
    <row r="507" spans="1:14" x14ac:dyDescent="0.25">
      <c r="A507" t="s">
        <v>494</v>
      </c>
      <c r="B507" s="12">
        <v>42161</v>
      </c>
      <c r="C507" s="13">
        <v>0.67944444444444441</v>
      </c>
      <c r="D507">
        <v>42</v>
      </c>
      <c r="E507" t="s">
        <v>574</v>
      </c>
      <c r="F507" t="s">
        <v>586</v>
      </c>
      <c r="G507" t="s">
        <v>597</v>
      </c>
      <c r="H507" t="s">
        <v>1205</v>
      </c>
      <c r="I507">
        <v>62551</v>
      </c>
      <c r="J507">
        <v>6255147</v>
      </c>
      <c r="K507">
        <v>1</v>
      </c>
      <c r="L507">
        <v>3</v>
      </c>
      <c r="M507">
        <f>VLOOKUP(A:A,'2330_Pivot'!E:F,2,0)</f>
        <v>7</v>
      </c>
      <c r="N507">
        <f>VLOOKUP(A:A,'2330_Pivot'!E:G,3,0)</f>
        <v>64.900000000000006</v>
      </c>
    </row>
    <row r="508" spans="1:14" x14ac:dyDescent="0.25">
      <c r="A508" t="s">
        <v>494</v>
      </c>
      <c r="B508" s="12">
        <v>42161</v>
      </c>
      <c r="C508" s="13">
        <v>0.67944444444444441</v>
      </c>
      <c r="D508">
        <v>42</v>
      </c>
      <c r="E508" t="s">
        <v>574</v>
      </c>
      <c r="F508" t="s">
        <v>577</v>
      </c>
      <c r="G508" t="s">
        <v>603</v>
      </c>
      <c r="H508" t="s">
        <v>691</v>
      </c>
      <c r="I508">
        <v>2330</v>
      </c>
      <c r="J508">
        <v>233020</v>
      </c>
      <c r="K508">
        <v>1</v>
      </c>
      <c r="L508">
        <v>7</v>
      </c>
      <c r="M508">
        <f>VLOOKUP(A:A,'2330_Pivot'!E:F,2,0)</f>
        <v>7</v>
      </c>
      <c r="N508">
        <f>VLOOKUP(A:A,'2330_Pivot'!E:G,3,0)</f>
        <v>64.900000000000006</v>
      </c>
    </row>
    <row r="509" spans="1:14" x14ac:dyDescent="0.25">
      <c r="A509" t="s">
        <v>494</v>
      </c>
      <c r="B509" s="12">
        <v>42161</v>
      </c>
      <c r="C509" s="13">
        <v>0.67944444444444441</v>
      </c>
      <c r="D509">
        <v>42</v>
      </c>
      <c r="E509" t="s">
        <v>574</v>
      </c>
      <c r="F509" t="s">
        <v>577</v>
      </c>
      <c r="G509" t="s">
        <v>603</v>
      </c>
      <c r="H509" t="s">
        <v>831</v>
      </c>
      <c r="I509">
        <v>88386</v>
      </c>
      <c r="J509">
        <v>8838646</v>
      </c>
      <c r="K509">
        <v>1</v>
      </c>
      <c r="L509">
        <v>9</v>
      </c>
      <c r="M509">
        <f>VLOOKUP(A:A,'2330_Pivot'!E:F,2,0)</f>
        <v>7</v>
      </c>
      <c r="N509">
        <f>VLOOKUP(A:A,'2330_Pivot'!E:G,3,0)</f>
        <v>64.900000000000006</v>
      </c>
    </row>
    <row r="510" spans="1:14" x14ac:dyDescent="0.25">
      <c r="A510" t="s">
        <v>473</v>
      </c>
      <c r="B510" s="12">
        <v>42161</v>
      </c>
      <c r="C510" s="13">
        <v>0.6799884259259259</v>
      </c>
      <c r="D510">
        <v>42</v>
      </c>
      <c r="E510" t="s">
        <v>574</v>
      </c>
      <c r="F510" t="s">
        <v>577</v>
      </c>
      <c r="G510" t="s">
        <v>603</v>
      </c>
      <c r="H510" t="s">
        <v>807</v>
      </c>
      <c r="I510">
        <v>86719</v>
      </c>
      <c r="J510">
        <v>8671943</v>
      </c>
      <c r="K510">
        <v>1</v>
      </c>
      <c r="L510">
        <v>5</v>
      </c>
      <c r="M510">
        <f>VLOOKUP(A:A,'2330_Pivot'!E:F,2,0)</f>
        <v>16</v>
      </c>
      <c r="N510">
        <f>VLOOKUP(A:A,'2330_Pivot'!E:G,3,0)</f>
        <v>118</v>
      </c>
    </row>
    <row r="511" spans="1:14" x14ac:dyDescent="0.25">
      <c r="A511" t="s">
        <v>473</v>
      </c>
      <c r="B511" s="12">
        <v>42161</v>
      </c>
      <c r="C511" s="13">
        <v>0.6799884259259259</v>
      </c>
      <c r="D511">
        <v>42</v>
      </c>
      <c r="E511" t="s">
        <v>574</v>
      </c>
      <c r="F511" t="s">
        <v>589</v>
      </c>
      <c r="G511" t="s">
        <v>590</v>
      </c>
      <c r="H511" t="s">
        <v>1092</v>
      </c>
      <c r="I511">
        <v>10736</v>
      </c>
      <c r="J511">
        <v>1073621</v>
      </c>
      <c r="K511">
        <v>1</v>
      </c>
      <c r="L511">
        <v>10</v>
      </c>
      <c r="M511">
        <f>VLOOKUP(A:A,'2330_Pivot'!E:F,2,0)</f>
        <v>16</v>
      </c>
      <c r="N511">
        <f>VLOOKUP(A:A,'2330_Pivot'!E:G,3,0)</f>
        <v>118</v>
      </c>
    </row>
    <row r="512" spans="1:14" x14ac:dyDescent="0.25">
      <c r="A512" t="s">
        <v>473</v>
      </c>
      <c r="B512" s="12">
        <v>42161</v>
      </c>
      <c r="C512" s="13">
        <v>0.6799884259259259</v>
      </c>
      <c r="D512">
        <v>42</v>
      </c>
      <c r="E512" t="s">
        <v>574</v>
      </c>
      <c r="F512" t="s">
        <v>589</v>
      </c>
      <c r="G512" t="s">
        <v>590</v>
      </c>
      <c r="H512" t="s">
        <v>1092</v>
      </c>
      <c r="I512">
        <v>10736</v>
      </c>
      <c r="J512">
        <v>1073621</v>
      </c>
      <c r="K512">
        <v>1</v>
      </c>
      <c r="L512">
        <v>10</v>
      </c>
      <c r="M512">
        <f>VLOOKUP(A:A,'2330_Pivot'!E:F,2,0)</f>
        <v>16</v>
      </c>
      <c r="N512">
        <f>VLOOKUP(A:A,'2330_Pivot'!E:G,3,0)</f>
        <v>118</v>
      </c>
    </row>
    <row r="513" spans="1:14" x14ac:dyDescent="0.25">
      <c r="A513" t="s">
        <v>473</v>
      </c>
      <c r="B513" s="12">
        <v>42161</v>
      </c>
      <c r="C513" s="13">
        <v>0.6799884259259259</v>
      </c>
      <c r="D513">
        <v>42</v>
      </c>
      <c r="E513" t="s">
        <v>574</v>
      </c>
      <c r="F513" t="s">
        <v>577</v>
      </c>
      <c r="G513" t="s">
        <v>603</v>
      </c>
      <c r="H513" t="s">
        <v>807</v>
      </c>
      <c r="I513">
        <v>86719</v>
      </c>
      <c r="J513">
        <v>8671935</v>
      </c>
      <c r="K513">
        <v>1</v>
      </c>
      <c r="L513">
        <v>5</v>
      </c>
      <c r="M513">
        <f>VLOOKUP(A:A,'2330_Pivot'!E:F,2,0)</f>
        <v>16</v>
      </c>
      <c r="N513">
        <f>VLOOKUP(A:A,'2330_Pivot'!E:G,3,0)</f>
        <v>118</v>
      </c>
    </row>
    <row r="514" spans="1:14" x14ac:dyDescent="0.25">
      <c r="A514" t="s">
        <v>473</v>
      </c>
      <c r="B514" s="12">
        <v>42161</v>
      </c>
      <c r="C514" s="13">
        <v>0.6799884259259259</v>
      </c>
      <c r="D514">
        <v>42</v>
      </c>
      <c r="E514" t="s">
        <v>574</v>
      </c>
      <c r="F514" t="s">
        <v>591</v>
      </c>
      <c r="G514" t="s">
        <v>602</v>
      </c>
      <c r="H514" t="s">
        <v>617</v>
      </c>
      <c r="I514">
        <v>78132</v>
      </c>
      <c r="J514">
        <v>7813227</v>
      </c>
      <c r="K514">
        <v>1</v>
      </c>
      <c r="L514">
        <v>8</v>
      </c>
      <c r="M514">
        <f>VLOOKUP(A:A,'2330_Pivot'!E:F,2,0)</f>
        <v>16</v>
      </c>
      <c r="N514">
        <f>VLOOKUP(A:A,'2330_Pivot'!E:G,3,0)</f>
        <v>118</v>
      </c>
    </row>
    <row r="515" spans="1:14" x14ac:dyDescent="0.25">
      <c r="A515" t="s">
        <v>473</v>
      </c>
      <c r="B515" s="12">
        <v>42161</v>
      </c>
      <c r="C515" s="13">
        <v>0.6799884259259259</v>
      </c>
      <c r="D515">
        <v>42</v>
      </c>
      <c r="E515" t="s">
        <v>574</v>
      </c>
      <c r="F515" t="s">
        <v>577</v>
      </c>
      <c r="G515" t="s">
        <v>653</v>
      </c>
      <c r="H515" t="s">
        <v>752</v>
      </c>
      <c r="I515">
        <v>85333</v>
      </c>
      <c r="J515">
        <v>8533394</v>
      </c>
      <c r="K515">
        <v>1</v>
      </c>
      <c r="L515">
        <v>5</v>
      </c>
      <c r="M515">
        <f>VLOOKUP(A:A,'2330_Pivot'!E:F,2,0)</f>
        <v>16</v>
      </c>
      <c r="N515">
        <f>VLOOKUP(A:A,'2330_Pivot'!E:G,3,0)</f>
        <v>118</v>
      </c>
    </row>
    <row r="516" spans="1:14" x14ac:dyDescent="0.25">
      <c r="A516" t="s">
        <v>473</v>
      </c>
      <c r="B516" s="12">
        <v>42161</v>
      </c>
      <c r="C516" s="13">
        <v>0.6799884259259259</v>
      </c>
      <c r="D516">
        <v>42</v>
      </c>
      <c r="E516" t="s">
        <v>574</v>
      </c>
      <c r="F516" t="s">
        <v>577</v>
      </c>
      <c r="G516" t="s">
        <v>620</v>
      </c>
      <c r="H516" t="s">
        <v>735</v>
      </c>
      <c r="I516">
        <v>87931</v>
      </c>
      <c r="J516">
        <v>8793157</v>
      </c>
      <c r="K516">
        <v>1</v>
      </c>
      <c r="L516">
        <v>5</v>
      </c>
      <c r="M516">
        <f>VLOOKUP(A:A,'2330_Pivot'!E:F,2,0)</f>
        <v>16</v>
      </c>
      <c r="N516">
        <f>VLOOKUP(A:A,'2330_Pivot'!E:G,3,0)</f>
        <v>118</v>
      </c>
    </row>
    <row r="517" spans="1:14" x14ac:dyDescent="0.25">
      <c r="A517" t="s">
        <v>473</v>
      </c>
      <c r="B517" s="12">
        <v>42161</v>
      </c>
      <c r="C517" s="13">
        <v>0.6799884259259259</v>
      </c>
      <c r="D517">
        <v>42</v>
      </c>
      <c r="E517" t="s">
        <v>574</v>
      </c>
      <c r="F517" t="s">
        <v>577</v>
      </c>
      <c r="G517" t="s">
        <v>578</v>
      </c>
      <c r="H517" t="s">
        <v>1256</v>
      </c>
      <c r="I517">
        <v>85696</v>
      </c>
      <c r="J517">
        <v>8569637</v>
      </c>
      <c r="K517">
        <v>1</v>
      </c>
      <c r="L517">
        <v>5</v>
      </c>
      <c r="M517">
        <f>VLOOKUP(A:A,'2330_Pivot'!E:F,2,0)</f>
        <v>16</v>
      </c>
      <c r="N517">
        <f>VLOOKUP(A:A,'2330_Pivot'!E:G,3,0)</f>
        <v>118</v>
      </c>
    </row>
    <row r="518" spans="1:14" x14ac:dyDescent="0.25">
      <c r="A518" t="s">
        <v>473</v>
      </c>
      <c r="B518" s="12">
        <v>42161</v>
      </c>
      <c r="C518" s="13">
        <v>0.6799884259259259</v>
      </c>
      <c r="D518">
        <v>42</v>
      </c>
      <c r="E518" t="s">
        <v>574</v>
      </c>
      <c r="F518" t="s">
        <v>577</v>
      </c>
      <c r="G518" t="s">
        <v>603</v>
      </c>
      <c r="H518" t="s">
        <v>831</v>
      </c>
      <c r="I518">
        <v>88386</v>
      </c>
      <c r="J518">
        <v>8838646</v>
      </c>
      <c r="K518">
        <v>1</v>
      </c>
      <c r="L518">
        <v>9</v>
      </c>
      <c r="M518">
        <f>VLOOKUP(A:A,'2330_Pivot'!E:F,2,0)</f>
        <v>16</v>
      </c>
      <c r="N518">
        <f>VLOOKUP(A:A,'2330_Pivot'!E:G,3,0)</f>
        <v>118</v>
      </c>
    </row>
    <row r="519" spans="1:14" x14ac:dyDescent="0.25">
      <c r="A519" t="s">
        <v>473</v>
      </c>
      <c r="B519" s="12">
        <v>42161</v>
      </c>
      <c r="C519" s="13">
        <v>0.6799884259259259</v>
      </c>
      <c r="D519">
        <v>42</v>
      </c>
      <c r="E519" t="s">
        <v>574</v>
      </c>
      <c r="F519" t="s">
        <v>577</v>
      </c>
      <c r="G519" t="s">
        <v>603</v>
      </c>
      <c r="H519" t="s">
        <v>360</v>
      </c>
      <c r="I519">
        <v>86816</v>
      </c>
      <c r="J519">
        <v>8681611</v>
      </c>
      <c r="K519">
        <v>1</v>
      </c>
      <c r="L519">
        <v>7</v>
      </c>
      <c r="M519">
        <f>VLOOKUP(A:A,'2330_Pivot'!E:F,2,0)</f>
        <v>16</v>
      </c>
      <c r="N519">
        <f>VLOOKUP(A:A,'2330_Pivot'!E:G,3,0)</f>
        <v>118</v>
      </c>
    </row>
    <row r="520" spans="1:14" x14ac:dyDescent="0.25">
      <c r="A520" t="s">
        <v>473</v>
      </c>
      <c r="B520" s="12">
        <v>42161</v>
      </c>
      <c r="C520" s="13">
        <v>0.6799884259259259</v>
      </c>
      <c r="D520">
        <v>42</v>
      </c>
      <c r="E520" t="s">
        <v>574</v>
      </c>
      <c r="F520" t="s">
        <v>577</v>
      </c>
      <c r="G520" t="s">
        <v>603</v>
      </c>
      <c r="H520" t="s">
        <v>691</v>
      </c>
      <c r="I520">
        <v>2330</v>
      </c>
      <c r="J520">
        <v>233036</v>
      </c>
      <c r="K520">
        <v>1</v>
      </c>
      <c r="L520">
        <v>7</v>
      </c>
      <c r="M520">
        <f>VLOOKUP(A:A,'2330_Pivot'!E:F,2,0)</f>
        <v>16</v>
      </c>
      <c r="N520">
        <f>VLOOKUP(A:A,'2330_Pivot'!E:G,3,0)</f>
        <v>118</v>
      </c>
    </row>
    <row r="521" spans="1:14" x14ac:dyDescent="0.25">
      <c r="A521" t="s">
        <v>473</v>
      </c>
      <c r="B521" s="12">
        <v>42161</v>
      </c>
      <c r="C521" s="13">
        <v>0.6799884259259259</v>
      </c>
      <c r="D521">
        <v>42</v>
      </c>
      <c r="E521" t="s">
        <v>574</v>
      </c>
      <c r="F521" t="s">
        <v>591</v>
      </c>
      <c r="G521" t="s">
        <v>602</v>
      </c>
      <c r="H521" t="s">
        <v>637</v>
      </c>
      <c r="I521">
        <v>78220</v>
      </c>
      <c r="J521">
        <v>7822086</v>
      </c>
      <c r="K521">
        <v>1</v>
      </c>
      <c r="L521">
        <v>4</v>
      </c>
      <c r="M521">
        <f>VLOOKUP(A:A,'2330_Pivot'!E:F,2,0)</f>
        <v>16</v>
      </c>
      <c r="N521">
        <f>VLOOKUP(A:A,'2330_Pivot'!E:G,3,0)</f>
        <v>118</v>
      </c>
    </row>
    <row r="522" spans="1:14" x14ac:dyDescent="0.25">
      <c r="A522" t="s">
        <v>473</v>
      </c>
      <c r="B522" s="12">
        <v>42161</v>
      </c>
      <c r="C522" s="13">
        <v>0.6799884259259259</v>
      </c>
      <c r="D522">
        <v>42</v>
      </c>
      <c r="E522" t="s">
        <v>574</v>
      </c>
      <c r="F522" t="s">
        <v>591</v>
      </c>
      <c r="G522" t="s">
        <v>758</v>
      </c>
      <c r="H522" t="s">
        <v>1255</v>
      </c>
      <c r="I522">
        <v>78111</v>
      </c>
      <c r="J522">
        <v>7811181</v>
      </c>
      <c r="K522">
        <v>1</v>
      </c>
      <c r="L522">
        <v>6</v>
      </c>
      <c r="M522">
        <f>VLOOKUP(A:A,'2330_Pivot'!E:F,2,0)</f>
        <v>16</v>
      </c>
      <c r="N522">
        <f>VLOOKUP(A:A,'2330_Pivot'!E:G,3,0)</f>
        <v>118</v>
      </c>
    </row>
    <row r="523" spans="1:14" x14ac:dyDescent="0.25">
      <c r="A523" t="s">
        <v>473</v>
      </c>
      <c r="B523" s="12">
        <v>42161</v>
      </c>
      <c r="C523" s="13">
        <v>0.6799884259259259</v>
      </c>
      <c r="D523">
        <v>42</v>
      </c>
      <c r="E523" t="s">
        <v>574</v>
      </c>
      <c r="F523" t="s">
        <v>577</v>
      </c>
      <c r="G523" t="s">
        <v>603</v>
      </c>
      <c r="H523" t="s">
        <v>1014</v>
      </c>
      <c r="I523">
        <v>97196</v>
      </c>
      <c r="J523">
        <v>9719643</v>
      </c>
      <c r="K523">
        <v>1</v>
      </c>
      <c r="L523">
        <v>9</v>
      </c>
      <c r="M523">
        <f>VLOOKUP(A:A,'2330_Pivot'!E:F,2,0)</f>
        <v>16</v>
      </c>
      <c r="N523">
        <f>VLOOKUP(A:A,'2330_Pivot'!E:G,3,0)</f>
        <v>118</v>
      </c>
    </row>
    <row r="524" spans="1:14" x14ac:dyDescent="0.25">
      <c r="A524" t="s">
        <v>473</v>
      </c>
      <c r="B524" s="12">
        <v>42161</v>
      </c>
      <c r="C524" s="13">
        <v>0.6799884259259259</v>
      </c>
      <c r="D524">
        <v>42</v>
      </c>
      <c r="E524" t="s">
        <v>574</v>
      </c>
      <c r="F524" t="s">
        <v>577</v>
      </c>
      <c r="G524" t="s">
        <v>622</v>
      </c>
      <c r="H524" t="s">
        <v>1348</v>
      </c>
      <c r="I524">
        <v>97011</v>
      </c>
      <c r="J524">
        <v>9701131</v>
      </c>
      <c r="K524">
        <v>1</v>
      </c>
      <c r="L524">
        <v>16</v>
      </c>
      <c r="M524">
        <f>VLOOKUP(A:A,'2330_Pivot'!E:F,2,0)</f>
        <v>16</v>
      </c>
      <c r="N524">
        <f>VLOOKUP(A:A,'2330_Pivot'!E:G,3,0)</f>
        <v>118</v>
      </c>
    </row>
    <row r="525" spans="1:14" x14ac:dyDescent="0.25">
      <c r="A525" t="s">
        <v>473</v>
      </c>
      <c r="B525" s="12">
        <v>42161</v>
      </c>
      <c r="C525" s="13">
        <v>0.6799884259259259</v>
      </c>
      <c r="D525">
        <v>42</v>
      </c>
      <c r="E525" t="s">
        <v>574</v>
      </c>
      <c r="F525" t="s">
        <v>577</v>
      </c>
      <c r="G525" t="s">
        <v>603</v>
      </c>
      <c r="H525" t="s">
        <v>760</v>
      </c>
      <c r="I525">
        <v>87322</v>
      </c>
      <c r="J525">
        <v>8732259</v>
      </c>
      <c r="K525">
        <v>1</v>
      </c>
      <c r="L525">
        <v>7</v>
      </c>
      <c r="M525">
        <f>VLOOKUP(A:A,'2330_Pivot'!E:F,2,0)</f>
        <v>16</v>
      </c>
      <c r="N525">
        <f>VLOOKUP(A:A,'2330_Pivot'!E:G,3,0)</f>
        <v>118</v>
      </c>
    </row>
    <row r="526" spans="1:14" x14ac:dyDescent="0.25">
      <c r="A526" t="s">
        <v>511</v>
      </c>
      <c r="B526" s="12">
        <v>42161</v>
      </c>
      <c r="C526" s="13">
        <v>0.68482638888888892</v>
      </c>
      <c r="D526">
        <v>42</v>
      </c>
      <c r="E526" t="s">
        <v>574</v>
      </c>
      <c r="F526" t="s">
        <v>577</v>
      </c>
      <c r="G526" t="s">
        <v>620</v>
      </c>
      <c r="H526" t="s">
        <v>722</v>
      </c>
      <c r="I526">
        <v>86858</v>
      </c>
      <c r="J526">
        <v>8685811</v>
      </c>
      <c r="K526">
        <v>1</v>
      </c>
      <c r="L526">
        <v>4.5</v>
      </c>
      <c r="M526">
        <f>VLOOKUP(A:A,'2330_Pivot'!E:F,2,0)</f>
        <v>2</v>
      </c>
      <c r="N526">
        <f>VLOOKUP(A:A,'2330_Pivot'!E:G,3,0)</f>
        <v>11.5</v>
      </c>
    </row>
    <row r="527" spans="1:14" x14ac:dyDescent="0.25">
      <c r="A527" t="s">
        <v>511</v>
      </c>
      <c r="B527" s="12">
        <v>42161</v>
      </c>
      <c r="C527" s="13">
        <v>0.68482638888888892</v>
      </c>
      <c r="D527">
        <v>42</v>
      </c>
      <c r="E527" t="s">
        <v>574</v>
      </c>
      <c r="F527" t="s">
        <v>577</v>
      </c>
      <c r="G527" t="s">
        <v>603</v>
      </c>
      <c r="H527" t="s">
        <v>691</v>
      </c>
      <c r="I527">
        <v>2330</v>
      </c>
      <c r="J527">
        <v>233028</v>
      </c>
      <c r="K527">
        <v>1</v>
      </c>
      <c r="L527">
        <v>7</v>
      </c>
      <c r="M527">
        <f>VLOOKUP(A:A,'2330_Pivot'!E:F,2,0)</f>
        <v>2</v>
      </c>
      <c r="N527">
        <f>VLOOKUP(A:A,'2330_Pivot'!E:G,3,0)</f>
        <v>11.5</v>
      </c>
    </row>
    <row r="528" spans="1:14" x14ac:dyDescent="0.25">
      <c r="A528" t="s">
        <v>474</v>
      </c>
      <c r="B528" s="12">
        <v>42161</v>
      </c>
      <c r="C528" s="13">
        <v>0.68663194444444453</v>
      </c>
      <c r="D528">
        <v>42</v>
      </c>
      <c r="E528" t="s">
        <v>574</v>
      </c>
      <c r="F528" t="s">
        <v>599</v>
      </c>
      <c r="G528" t="s">
        <v>655</v>
      </c>
      <c r="H528" t="s">
        <v>1109</v>
      </c>
      <c r="I528">
        <v>6004</v>
      </c>
      <c r="J528">
        <v>6004</v>
      </c>
      <c r="K528">
        <v>1</v>
      </c>
      <c r="L528">
        <v>3</v>
      </c>
      <c r="M528">
        <f>VLOOKUP(A:A,'2330_Pivot'!E:F,2,0)</f>
        <v>11</v>
      </c>
      <c r="N528">
        <f>VLOOKUP(A:A,'2330_Pivot'!E:G,3,0)</f>
        <v>46.5</v>
      </c>
    </row>
    <row r="529" spans="1:14" x14ac:dyDescent="0.25">
      <c r="A529" t="s">
        <v>474</v>
      </c>
      <c r="B529" s="12">
        <v>42161</v>
      </c>
      <c r="C529" s="13">
        <v>0.68663194444444453</v>
      </c>
      <c r="D529">
        <v>42</v>
      </c>
      <c r="E529" t="s">
        <v>574</v>
      </c>
      <c r="F529" t="s">
        <v>599</v>
      </c>
      <c r="G529" t="s">
        <v>600</v>
      </c>
      <c r="H529" t="s">
        <v>1151</v>
      </c>
      <c r="I529">
        <v>2161</v>
      </c>
      <c r="J529">
        <v>216105</v>
      </c>
      <c r="K529">
        <v>1</v>
      </c>
      <c r="L529">
        <v>6</v>
      </c>
      <c r="M529">
        <f>VLOOKUP(A:A,'2330_Pivot'!E:F,2,0)</f>
        <v>11</v>
      </c>
      <c r="N529">
        <f>VLOOKUP(A:A,'2330_Pivot'!E:G,3,0)</f>
        <v>46.5</v>
      </c>
    </row>
    <row r="530" spans="1:14" x14ac:dyDescent="0.25">
      <c r="A530" t="s">
        <v>474</v>
      </c>
      <c r="B530" s="12">
        <v>42161</v>
      </c>
      <c r="C530" s="13">
        <v>0.68663194444444453</v>
      </c>
      <c r="D530">
        <v>42</v>
      </c>
      <c r="E530" t="s">
        <v>574</v>
      </c>
      <c r="F530" t="s">
        <v>577</v>
      </c>
      <c r="G530" t="s">
        <v>620</v>
      </c>
      <c r="H530" t="s">
        <v>346</v>
      </c>
      <c r="I530">
        <v>73820</v>
      </c>
      <c r="J530">
        <v>7382049</v>
      </c>
      <c r="K530">
        <v>1</v>
      </c>
      <c r="L530">
        <v>2.5</v>
      </c>
      <c r="M530">
        <f>VLOOKUP(A:A,'2330_Pivot'!E:F,2,0)</f>
        <v>11</v>
      </c>
      <c r="N530">
        <f>VLOOKUP(A:A,'2330_Pivot'!E:G,3,0)</f>
        <v>46.5</v>
      </c>
    </row>
    <row r="531" spans="1:14" x14ac:dyDescent="0.25">
      <c r="A531" t="s">
        <v>474</v>
      </c>
      <c r="B531" s="12">
        <v>42161</v>
      </c>
      <c r="C531" s="13">
        <v>0.68663194444444453</v>
      </c>
      <c r="D531">
        <v>42</v>
      </c>
      <c r="E531" t="s">
        <v>574</v>
      </c>
      <c r="F531" t="s">
        <v>584</v>
      </c>
      <c r="G531" t="s">
        <v>585</v>
      </c>
      <c r="H531" t="s">
        <v>285</v>
      </c>
      <c r="I531">
        <v>61445</v>
      </c>
      <c r="J531">
        <v>6144529</v>
      </c>
      <c r="K531">
        <v>1</v>
      </c>
      <c r="L531">
        <v>6</v>
      </c>
      <c r="M531">
        <f>VLOOKUP(A:A,'2330_Pivot'!E:F,2,0)</f>
        <v>11</v>
      </c>
      <c r="N531">
        <f>VLOOKUP(A:A,'2330_Pivot'!E:G,3,0)</f>
        <v>46.5</v>
      </c>
    </row>
    <row r="532" spans="1:14" x14ac:dyDescent="0.25">
      <c r="A532" t="s">
        <v>474</v>
      </c>
      <c r="B532" s="12">
        <v>42161</v>
      </c>
      <c r="C532" s="13">
        <v>0.68663194444444453</v>
      </c>
      <c r="D532">
        <v>42</v>
      </c>
      <c r="E532" t="s">
        <v>574</v>
      </c>
      <c r="F532" t="s">
        <v>584</v>
      </c>
      <c r="G532" t="s">
        <v>820</v>
      </c>
      <c r="H532" t="s">
        <v>79</v>
      </c>
      <c r="I532">
        <v>64083</v>
      </c>
      <c r="J532">
        <v>6408394</v>
      </c>
      <c r="K532">
        <v>1</v>
      </c>
      <c r="L532">
        <v>2.5</v>
      </c>
      <c r="M532">
        <f>VLOOKUP(A:A,'2330_Pivot'!E:F,2,0)</f>
        <v>11</v>
      </c>
      <c r="N532">
        <f>VLOOKUP(A:A,'2330_Pivot'!E:G,3,0)</f>
        <v>46.5</v>
      </c>
    </row>
    <row r="533" spans="1:14" x14ac:dyDescent="0.25">
      <c r="A533" t="s">
        <v>474</v>
      </c>
      <c r="B533" s="12">
        <v>42161</v>
      </c>
      <c r="C533" s="13">
        <v>0.68663194444444453</v>
      </c>
      <c r="D533">
        <v>42</v>
      </c>
      <c r="E533" t="s">
        <v>574</v>
      </c>
      <c r="F533" t="s">
        <v>584</v>
      </c>
      <c r="G533" t="s">
        <v>820</v>
      </c>
      <c r="H533" t="s">
        <v>829</v>
      </c>
      <c r="I533">
        <v>60129</v>
      </c>
      <c r="J533">
        <v>6012926</v>
      </c>
      <c r="K533">
        <v>1</v>
      </c>
      <c r="L533">
        <v>2.5</v>
      </c>
      <c r="M533">
        <f>VLOOKUP(A:A,'2330_Pivot'!E:F,2,0)</f>
        <v>11</v>
      </c>
      <c r="N533">
        <f>VLOOKUP(A:A,'2330_Pivot'!E:G,3,0)</f>
        <v>46.5</v>
      </c>
    </row>
    <row r="534" spans="1:14" x14ac:dyDescent="0.25">
      <c r="A534" t="s">
        <v>474</v>
      </c>
      <c r="B534" s="12">
        <v>42161</v>
      </c>
      <c r="C534" s="13">
        <v>0.68663194444444453</v>
      </c>
      <c r="D534">
        <v>42</v>
      </c>
      <c r="E534" t="s">
        <v>574</v>
      </c>
      <c r="F534" t="s">
        <v>584</v>
      </c>
      <c r="G534" t="s">
        <v>820</v>
      </c>
      <c r="H534" t="s">
        <v>79</v>
      </c>
      <c r="I534">
        <v>64083</v>
      </c>
      <c r="J534">
        <v>6408386</v>
      </c>
      <c r="K534">
        <v>1</v>
      </c>
      <c r="L534">
        <v>2.5</v>
      </c>
      <c r="M534">
        <f>VLOOKUP(A:A,'2330_Pivot'!E:F,2,0)</f>
        <v>11</v>
      </c>
      <c r="N534">
        <f>VLOOKUP(A:A,'2330_Pivot'!E:G,3,0)</f>
        <v>46.5</v>
      </c>
    </row>
    <row r="535" spans="1:14" x14ac:dyDescent="0.25">
      <c r="A535" t="s">
        <v>474</v>
      </c>
      <c r="B535" s="12">
        <v>42161</v>
      </c>
      <c r="C535" s="13">
        <v>0.68663194444444453</v>
      </c>
      <c r="D535">
        <v>42</v>
      </c>
      <c r="E535" t="s">
        <v>574</v>
      </c>
      <c r="F535" t="s">
        <v>584</v>
      </c>
      <c r="G535" t="s">
        <v>585</v>
      </c>
      <c r="H535" t="s">
        <v>285</v>
      </c>
      <c r="I535">
        <v>61457</v>
      </c>
      <c r="J535">
        <v>6145721</v>
      </c>
      <c r="K535">
        <v>1</v>
      </c>
      <c r="L535">
        <v>6</v>
      </c>
      <c r="M535">
        <f>VLOOKUP(A:A,'2330_Pivot'!E:F,2,0)</f>
        <v>11</v>
      </c>
      <c r="N535">
        <f>VLOOKUP(A:A,'2330_Pivot'!E:G,3,0)</f>
        <v>46.5</v>
      </c>
    </row>
    <row r="536" spans="1:14" x14ac:dyDescent="0.25">
      <c r="A536" t="s">
        <v>474</v>
      </c>
      <c r="B536" s="12">
        <v>42161</v>
      </c>
      <c r="C536" s="13">
        <v>0.68663194444444453</v>
      </c>
      <c r="D536">
        <v>42</v>
      </c>
      <c r="E536" t="s">
        <v>574</v>
      </c>
      <c r="F536" t="s">
        <v>584</v>
      </c>
      <c r="G536" t="s">
        <v>821</v>
      </c>
      <c r="H536" t="s">
        <v>1220</v>
      </c>
      <c r="I536">
        <v>66636</v>
      </c>
      <c r="J536">
        <v>6663631</v>
      </c>
      <c r="K536">
        <v>1</v>
      </c>
      <c r="L536">
        <v>6</v>
      </c>
      <c r="M536">
        <f>VLOOKUP(A:A,'2330_Pivot'!E:F,2,0)</f>
        <v>11</v>
      </c>
      <c r="N536">
        <f>VLOOKUP(A:A,'2330_Pivot'!E:G,3,0)</f>
        <v>46.5</v>
      </c>
    </row>
    <row r="537" spans="1:14" x14ac:dyDescent="0.25">
      <c r="A537" t="s">
        <v>474</v>
      </c>
      <c r="B537" s="12">
        <v>42161</v>
      </c>
      <c r="C537" s="13">
        <v>0.68663194444444453</v>
      </c>
      <c r="D537">
        <v>42</v>
      </c>
      <c r="E537" t="s">
        <v>574</v>
      </c>
      <c r="F537" t="s">
        <v>577</v>
      </c>
      <c r="G537" t="s">
        <v>603</v>
      </c>
      <c r="H537" t="s">
        <v>691</v>
      </c>
      <c r="I537">
        <v>2330</v>
      </c>
      <c r="J537">
        <v>233027</v>
      </c>
      <c r="K537">
        <v>1</v>
      </c>
      <c r="L537">
        <v>7</v>
      </c>
      <c r="M537">
        <f>VLOOKUP(A:A,'2330_Pivot'!E:F,2,0)</f>
        <v>11</v>
      </c>
      <c r="N537">
        <f>VLOOKUP(A:A,'2330_Pivot'!E:G,3,0)</f>
        <v>46.5</v>
      </c>
    </row>
    <row r="538" spans="1:14" x14ac:dyDescent="0.25">
      <c r="A538" t="s">
        <v>474</v>
      </c>
      <c r="B538" s="12">
        <v>42161</v>
      </c>
      <c r="C538" s="13">
        <v>0.68663194444444453</v>
      </c>
      <c r="D538">
        <v>42</v>
      </c>
      <c r="E538" t="s">
        <v>574</v>
      </c>
      <c r="F538" t="s">
        <v>584</v>
      </c>
      <c r="G538" t="s">
        <v>820</v>
      </c>
      <c r="H538" t="s">
        <v>100</v>
      </c>
      <c r="I538">
        <v>63997</v>
      </c>
      <c r="J538">
        <v>6399774</v>
      </c>
      <c r="K538">
        <v>1</v>
      </c>
      <c r="L538">
        <v>2.5</v>
      </c>
      <c r="M538">
        <f>VLOOKUP(A:A,'2330_Pivot'!E:F,2,0)</f>
        <v>11</v>
      </c>
      <c r="N538">
        <f>VLOOKUP(A:A,'2330_Pivot'!E:G,3,0)</f>
        <v>46.5</v>
      </c>
    </row>
    <row r="539" spans="1:14" x14ac:dyDescent="0.25">
      <c r="A539" t="s">
        <v>466</v>
      </c>
      <c r="B539" s="12">
        <v>42161</v>
      </c>
      <c r="C539" s="13">
        <v>0.69869212962962957</v>
      </c>
      <c r="D539">
        <v>42</v>
      </c>
      <c r="E539" t="s">
        <v>574</v>
      </c>
      <c r="F539" t="s">
        <v>577</v>
      </c>
      <c r="G539" t="s">
        <v>603</v>
      </c>
      <c r="H539" t="s">
        <v>691</v>
      </c>
      <c r="I539">
        <v>2330</v>
      </c>
      <c r="J539">
        <v>233010</v>
      </c>
      <c r="K539">
        <v>1</v>
      </c>
      <c r="L539">
        <v>7</v>
      </c>
      <c r="M539">
        <f>VLOOKUP(A:A,'2330_Pivot'!E:F,2,0)</f>
        <v>2</v>
      </c>
      <c r="N539">
        <f>VLOOKUP(A:A,'2330_Pivot'!E:G,3,0)</f>
        <v>14</v>
      </c>
    </row>
    <row r="540" spans="1:14" x14ac:dyDescent="0.25">
      <c r="A540" t="s">
        <v>466</v>
      </c>
      <c r="B540" s="12">
        <v>42161</v>
      </c>
      <c r="C540" s="13">
        <v>0.69869212962962957</v>
      </c>
      <c r="D540">
        <v>42</v>
      </c>
      <c r="E540" t="s">
        <v>574</v>
      </c>
      <c r="F540" t="s">
        <v>577</v>
      </c>
      <c r="G540" t="s">
        <v>603</v>
      </c>
      <c r="H540" t="s">
        <v>691</v>
      </c>
      <c r="I540">
        <v>2330</v>
      </c>
      <c r="J540">
        <v>233034</v>
      </c>
      <c r="K540">
        <v>1</v>
      </c>
      <c r="L540">
        <v>7</v>
      </c>
      <c r="M540">
        <f>VLOOKUP(A:A,'2330_Pivot'!E:F,2,0)</f>
        <v>2</v>
      </c>
      <c r="N540">
        <f>VLOOKUP(A:A,'2330_Pivot'!E:G,3,0)</f>
        <v>14</v>
      </c>
    </row>
    <row r="541" spans="1:14" x14ac:dyDescent="0.25">
      <c r="A541" t="s">
        <v>457</v>
      </c>
      <c r="B541" s="12">
        <v>42161</v>
      </c>
      <c r="C541" s="13">
        <v>0.70421296296296287</v>
      </c>
      <c r="D541">
        <v>42</v>
      </c>
      <c r="E541" t="s">
        <v>574</v>
      </c>
      <c r="F541" t="s">
        <v>577</v>
      </c>
      <c r="G541" t="s">
        <v>609</v>
      </c>
      <c r="H541" t="s">
        <v>134</v>
      </c>
      <c r="I541">
        <v>3489</v>
      </c>
      <c r="J541">
        <v>348903</v>
      </c>
      <c r="K541">
        <v>1</v>
      </c>
      <c r="L541">
        <v>11</v>
      </c>
      <c r="M541">
        <f>VLOOKUP(A:A,'2330_Pivot'!E:F,2,0)</f>
        <v>16</v>
      </c>
      <c r="N541">
        <f>VLOOKUP(A:A,'2330_Pivot'!E:G,3,0)</f>
        <v>75</v>
      </c>
    </row>
    <row r="542" spans="1:14" x14ac:dyDescent="0.25">
      <c r="A542" t="s">
        <v>457</v>
      </c>
      <c r="B542" s="12">
        <v>42161</v>
      </c>
      <c r="C542" s="13">
        <v>0.70421296296296287</v>
      </c>
      <c r="D542">
        <v>42</v>
      </c>
      <c r="E542" t="s">
        <v>574</v>
      </c>
      <c r="F542" t="s">
        <v>599</v>
      </c>
      <c r="G542" t="s">
        <v>672</v>
      </c>
      <c r="H542" t="s">
        <v>210</v>
      </c>
      <c r="I542">
        <v>47719</v>
      </c>
      <c r="J542">
        <v>4771917</v>
      </c>
      <c r="K542">
        <v>1</v>
      </c>
      <c r="L542">
        <v>6</v>
      </c>
      <c r="M542">
        <f>VLOOKUP(A:A,'2330_Pivot'!E:F,2,0)</f>
        <v>16</v>
      </c>
      <c r="N542">
        <f>VLOOKUP(A:A,'2330_Pivot'!E:G,3,0)</f>
        <v>75</v>
      </c>
    </row>
    <row r="543" spans="1:14" x14ac:dyDescent="0.25">
      <c r="A543" t="s">
        <v>457</v>
      </c>
      <c r="B543" s="12">
        <v>42161</v>
      </c>
      <c r="C543" s="13">
        <v>0.70421296296296287</v>
      </c>
      <c r="D543">
        <v>42</v>
      </c>
      <c r="E543" t="s">
        <v>574</v>
      </c>
      <c r="F543" t="s">
        <v>577</v>
      </c>
      <c r="G543" t="s">
        <v>609</v>
      </c>
      <c r="H543" t="s">
        <v>733</v>
      </c>
      <c r="I543">
        <v>38332</v>
      </c>
      <c r="J543">
        <v>3833255</v>
      </c>
      <c r="K543">
        <v>1</v>
      </c>
      <c r="L543">
        <v>1</v>
      </c>
      <c r="M543">
        <f>VLOOKUP(A:A,'2330_Pivot'!E:F,2,0)</f>
        <v>16</v>
      </c>
      <c r="N543">
        <f>VLOOKUP(A:A,'2330_Pivot'!E:G,3,0)</f>
        <v>75</v>
      </c>
    </row>
    <row r="544" spans="1:14" x14ac:dyDescent="0.25">
      <c r="A544" t="s">
        <v>457</v>
      </c>
      <c r="B544" s="12">
        <v>42161</v>
      </c>
      <c r="C544" s="13">
        <v>0.70421296296296287</v>
      </c>
      <c r="D544">
        <v>42</v>
      </c>
      <c r="E544" t="s">
        <v>574</v>
      </c>
      <c r="F544" t="s">
        <v>577</v>
      </c>
      <c r="G544" t="s">
        <v>620</v>
      </c>
      <c r="H544" t="s">
        <v>849</v>
      </c>
      <c r="I544">
        <v>88847</v>
      </c>
      <c r="J544">
        <v>8884733</v>
      </c>
      <c r="K544">
        <v>1</v>
      </c>
      <c r="L544">
        <v>2.5</v>
      </c>
      <c r="M544">
        <f>VLOOKUP(A:A,'2330_Pivot'!E:F,2,0)</f>
        <v>16</v>
      </c>
      <c r="N544">
        <f>VLOOKUP(A:A,'2330_Pivot'!E:G,3,0)</f>
        <v>75</v>
      </c>
    </row>
    <row r="545" spans="1:14" x14ac:dyDescent="0.25">
      <c r="A545" t="s">
        <v>457</v>
      </c>
      <c r="B545" s="12">
        <v>42161</v>
      </c>
      <c r="C545" s="13">
        <v>0.70421296296296287</v>
      </c>
      <c r="D545">
        <v>42</v>
      </c>
      <c r="E545" t="s">
        <v>574</v>
      </c>
      <c r="F545" t="s">
        <v>577</v>
      </c>
      <c r="G545" t="s">
        <v>620</v>
      </c>
      <c r="H545" t="s">
        <v>1023</v>
      </c>
      <c r="I545">
        <v>38681</v>
      </c>
      <c r="J545">
        <v>3868165</v>
      </c>
      <c r="K545">
        <v>1</v>
      </c>
      <c r="L545">
        <v>4</v>
      </c>
      <c r="M545">
        <f>VLOOKUP(A:A,'2330_Pivot'!E:F,2,0)</f>
        <v>16</v>
      </c>
      <c r="N545">
        <f>VLOOKUP(A:A,'2330_Pivot'!E:G,3,0)</f>
        <v>75</v>
      </c>
    </row>
    <row r="546" spans="1:14" x14ac:dyDescent="0.25">
      <c r="A546" t="s">
        <v>457</v>
      </c>
      <c r="B546" s="12">
        <v>42161</v>
      </c>
      <c r="C546" s="13">
        <v>0.70421296296296287</v>
      </c>
      <c r="D546">
        <v>42</v>
      </c>
      <c r="E546" t="s">
        <v>574</v>
      </c>
      <c r="F546" t="s">
        <v>599</v>
      </c>
      <c r="G546" t="s">
        <v>705</v>
      </c>
      <c r="H546" t="s">
        <v>706</v>
      </c>
      <c r="I546">
        <v>55106</v>
      </c>
      <c r="J546">
        <v>55106</v>
      </c>
      <c r="K546">
        <v>1</v>
      </c>
      <c r="L546">
        <v>10</v>
      </c>
      <c r="M546">
        <f>VLOOKUP(A:A,'2330_Pivot'!E:F,2,0)</f>
        <v>16</v>
      </c>
      <c r="N546">
        <f>VLOOKUP(A:A,'2330_Pivot'!E:G,3,0)</f>
        <v>75</v>
      </c>
    </row>
    <row r="547" spans="1:14" x14ac:dyDescent="0.25">
      <c r="A547" t="s">
        <v>457</v>
      </c>
      <c r="B547" s="12">
        <v>42161</v>
      </c>
      <c r="C547" s="13">
        <v>0.70421296296296287</v>
      </c>
      <c r="D547">
        <v>42</v>
      </c>
      <c r="E547" t="s">
        <v>574</v>
      </c>
      <c r="F547" t="s">
        <v>599</v>
      </c>
      <c r="G547" t="s">
        <v>726</v>
      </c>
      <c r="H547" t="s">
        <v>268</v>
      </c>
      <c r="I547">
        <v>49595</v>
      </c>
      <c r="J547">
        <v>4959531</v>
      </c>
      <c r="K547">
        <v>1</v>
      </c>
      <c r="L547">
        <v>2</v>
      </c>
      <c r="M547">
        <f>VLOOKUP(A:A,'2330_Pivot'!E:F,2,0)</f>
        <v>16</v>
      </c>
      <c r="N547">
        <f>VLOOKUP(A:A,'2330_Pivot'!E:G,3,0)</f>
        <v>75</v>
      </c>
    </row>
    <row r="548" spans="1:14" x14ac:dyDescent="0.25">
      <c r="A548" t="s">
        <v>457</v>
      </c>
      <c r="B548" s="12">
        <v>42161</v>
      </c>
      <c r="C548" s="13">
        <v>0.70421296296296287</v>
      </c>
      <c r="D548">
        <v>42</v>
      </c>
      <c r="E548" t="s">
        <v>574</v>
      </c>
      <c r="F548" t="s">
        <v>599</v>
      </c>
      <c r="G548" t="s">
        <v>726</v>
      </c>
      <c r="H548" t="s">
        <v>868</v>
      </c>
      <c r="I548">
        <v>1422</v>
      </c>
      <c r="J548">
        <v>142218</v>
      </c>
      <c r="K548">
        <v>1</v>
      </c>
      <c r="L548">
        <v>1.5</v>
      </c>
      <c r="M548">
        <f>VLOOKUP(A:A,'2330_Pivot'!E:F,2,0)</f>
        <v>16</v>
      </c>
      <c r="N548">
        <f>VLOOKUP(A:A,'2330_Pivot'!E:G,3,0)</f>
        <v>75</v>
      </c>
    </row>
    <row r="549" spans="1:14" x14ac:dyDescent="0.25">
      <c r="A549" t="s">
        <v>457</v>
      </c>
      <c r="B549" s="12">
        <v>42161</v>
      </c>
      <c r="C549" s="13">
        <v>0.70421296296296287</v>
      </c>
      <c r="D549">
        <v>42</v>
      </c>
      <c r="E549" t="s">
        <v>574</v>
      </c>
      <c r="F549" t="s">
        <v>577</v>
      </c>
      <c r="G549" t="s">
        <v>732</v>
      </c>
      <c r="H549" t="s">
        <v>800</v>
      </c>
      <c r="I549">
        <v>73761</v>
      </c>
      <c r="J549">
        <v>7376125</v>
      </c>
      <c r="K549">
        <v>1</v>
      </c>
      <c r="L549">
        <v>3</v>
      </c>
      <c r="M549">
        <f>VLOOKUP(A:A,'2330_Pivot'!E:F,2,0)</f>
        <v>16</v>
      </c>
      <c r="N549">
        <f>VLOOKUP(A:A,'2330_Pivot'!E:G,3,0)</f>
        <v>75</v>
      </c>
    </row>
    <row r="550" spans="1:14" x14ac:dyDescent="0.25">
      <c r="A550" t="s">
        <v>457</v>
      </c>
      <c r="B550" s="12">
        <v>42161</v>
      </c>
      <c r="C550" s="13">
        <v>0.70421296296296287</v>
      </c>
      <c r="D550">
        <v>42</v>
      </c>
      <c r="E550" t="s">
        <v>574</v>
      </c>
      <c r="F550" t="s">
        <v>599</v>
      </c>
      <c r="G550" t="s">
        <v>726</v>
      </c>
      <c r="H550" t="s">
        <v>1049</v>
      </c>
      <c r="I550">
        <v>77906</v>
      </c>
      <c r="J550">
        <v>77906</v>
      </c>
      <c r="K550">
        <v>1</v>
      </c>
      <c r="L550">
        <v>2</v>
      </c>
      <c r="M550">
        <f>VLOOKUP(A:A,'2330_Pivot'!E:F,2,0)</f>
        <v>16</v>
      </c>
      <c r="N550">
        <f>VLOOKUP(A:A,'2330_Pivot'!E:G,3,0)</f>
        <v>75</v>
      </c>
    </row>
    <row r="551" spans="1:14" x14ac:dyDescent="0.25">
      <c r="A551" t="s">
        <v>457</v>
      </c>
      <c r="B551" s="12">
        <v>42161</v>
      </c>
      <c r="C551" s="13">
        <v>0.70421296296296287</v>
      </c>
      <c r="D551">
        <v>42</v>
      </c>
      <c r="E551" t="s">
        <v>574</v>
      </c>
      <c r="F551" t="s">
        <v>577</v>
      </c>
      <c r="G551" t="s">
        <v>620</v>
      </c>
      <c r="H551" t="s">
        <v>671</v>
      </c>
      <c r="I551">
        <v>33299</v>
      </c>
      <c r="J551">
        <v>3329925</v>
      </c>
      <c r="K551">
        <v>1</v>
      </c>
      <c r="L551">
        <v>3.5</v>
      </c>
      <c r="M551">
        <f>VLOOKUP(A:A,'2330_Pivot'!E:F,2,0)</f>
        <v>16</v>
      </c>
      <c r="N551">
        <f>VLOOKUP(A:A,'2330_Pivot'!E:G,3,0)</f>
        <v>75</v>
      </c>
    </row>
    <row r="552" spans="1:14" x14ac:dyDescent="0.25">
      <c r="A552" t="s">
        <v>457</v>
      </c>
      <c r="B552" s="12">
        <v>42161</v>
      </c>
      <c r="C552" s="13">
        <v>0.70421296296296287</v>
      </c>
      <c r="D552">
        <v>42</v>
      </c>
      <c r="E552" t="s">
        <v>574</v>
      </c>
      <c r="F552" t="s">
        <v>599</v>
      </c>
      <c r="G552" t="s">
        <v>790</v>
      </c>
      <c r="H552" t="s">
        <v>1378</v>
      </c>
      <c r="I552">
        <v>49836</v>
      </c>
      <c r="J552">
        <v>4983649</v>
      </c>
      <c r="K552">
        <v>1</v>
      </c>
      <c r="L552">
        <v>8</v>
      </c>
      <c r="M552">
        <f>VLOOKUP(A:A,'2330_Pivot'!E:F,2,0)</f>
        <v>16</v>
      </c>
      <c r="N552">
        <f>VLOOKUP(A:A,'2330_Pivot'!E:G,3,0)</f>
        <v>75</v>
      </c>
    </row>
    <row r="553" spans="1:14" x14ac:dyDescent="0.25">
      <c r="A553" t="s">
        <v>457</v>
      </c>
      <c r="B553" s="12">
        <v>42161</v>
      </c>
      <c r="C553" s="13">
        <v>0.70421296296296287</v>
      </c>
      <c r="D553">
        <v>42</v>
      </c>
      <c r="E553" t="s">
        <v>574</v>
      </c>
      <c r="F553" t="s">
        <v>599</v>
      </c>
      <c r="G553" t="s">
        <v>726</v>
      </c>
      <c r="H553" t="s">
        <v>867</v>
      </c>
      <c r="I553">
        <v>13214</v>
      </c>
      <c r="J553">
        <v>13214</v>
      </c>
      <c r="K553">
        <v>1</v>
      </c>
      <c r="L553">
        <v>1.5</v>
      </c>
      <c r="M553">
        <f>VLOOKUP(A:A,'2330_Pivot'!E:F,2,0)</f>
        <v>16</v>
      </c>
      <c r="N553">
        <f>VLOOKUP(A:A,'2330_Pivot'!E:G,3,0)</f>
        <v>75</v>
      </c>
    </row>
    <row r="554" spans="1:14" x14ac:dyDescent="0.25">
      <c r="A554" t="s">
        <v>457</v>
      </c>
      <c r="B554" s="12">
        <v>42161</v>
      </c>
      <c r="C554" s="13">
        <v>0.70421296296296287</v>
      </c>
      <c r="D554">
        <v>42</v>
      </c>
      <c r="E554" t="s">
        <v>574</v>
      </c>
      <c r="F554" t="s">
        <v>577</v>
      </c>
      <c r="G554" t="s">
        <v>603</v>
      </c>
      <c r="H554" t="s">
        <v>691</v>
      </c>
      <c r="I554">
        <v>2330</v>
      </c>
      <c r="J554">
        <v>233003</v>
      </c>
      <c r="K554">
        <v>1</v>
      </c>
      <c r="L554">
        <v>7</v>
      </c>
      <c r="M554">
        <f>VLOOKUP(A:A,'2330_Pivot'!E:F,2,0)</f>
        <v>16</v>
      </c>
      <c r="N554">
        <f>VLOOKUP(A:A,'2330_Pivot'!E:G,3,0)</f>
        <v>75</v>
      </c>
    </row>
    <row r="555" spans="1:14" x14ac:dyDescent="0.25">
      <c r="A555" t="s">
        <v>457</v>
      </c>
      <c r="B555" s="12">
        <v>42161</v>
      </c>
      <c r="C555" s="13">
        <v>0.70421296296296287</v>
      </c>
      <c r="D555">
        <v>42</v>
      </c>
      <c r="E555" t="s">
        <v>574</v>
      </c>
      <c r="F555" t="s">
        <v>599</v>
      </c>
      <c r="G555" t="s">
        <v>790</v>
      </c>
      <c r="H555" t="s">
        <v>1379</v>
      </c>
      <c r="I555">
        <v>68703</v>
      </c>
      <c r="J555">
        <v>68703</v>
      </c>
      <c r="K555">
        <v>1</v>
      </c>
      <c r="L555">
        <v>10</v>
      </c>
      <c r="M555">
        <f>VLOOKUP(A:A,'2330_Pivot'!E:F,2,0)</f>
        <v>16</v>
      </c>
      <c r="N555">
        <f>VLOOKUP(A:A,'2330_Pivot'!E:G,3,0)</f>
        <v>75</v>
      </c>
    </row>
    <row r="556" spans="1:14" x14ac:dyDescent="0.25">
      <c r="A556" t="s">
        <v>457</v>
      </c>
      <c r="B556" s="12">
        <v>42161</v>
      </c>
      <c r="C556" s="13">
        <v>0.70421296296296287</v>
      </c>
      <c r="D556">
        <v>42</v>
      </c>
      <c r="E556" t="s">
        <v>574</v>
      </c>
      <c r="F556" t="s">
        <v>599</v>
      </c>
      <c r="G556" t="s">
        <v>726</v>
      </c>
      <c r="H556" t="s">
        <v>255</v>
      </c>
      <c r="I556">
        <v>41836</v>
      </c>
      <c r="J556">
        <v>4183627</v>
      </c>
      <c r="K556">
        <v>1</v>
      </c>
      <c r="L556">
        <v>2</v>
      </c>
      <c r="M556">
        <f>VLOOKUP(A:A,'2330_Pivot'!E:F,2,0)</f>
        <v>16</v>
      </c>
      <c r="N556">
        <f>VLOOKUP(A:A,'2330_Pivot'!E:G,3,0)</f>
        <v>75</v>
      </c>
    </row>
    <row r="557" spans="1:14" x14ac:dyDescent="0.25">
      <c r="A557" t="s">
        <v>553</v>
      </c>
      <c r="B557" s="12">
        <v>42161</v>
      </c>
      <c r="C557" s="13">
        <v>0.70715277777777785</v>
      </c>
      <c r="D557">
        <v>42</v>
      </c>
      <c r="E557" t="s">
        <v>574</v>
      </c>
      <c r="F557" t="s">
        <v>577</v>
      </c>
      <c r="G557" t="s">
        <v>603</v>
      </c>
      <c r="H557" t="s">
        <v>691</v>
      </c>
      <c r="I557">
        <v>2330</v>
      </c>
      <c r="J557">
        <v>233037</v>
      </c>
      <c r="K557">
        <v>1</v>
      </c>
      <c r="L557">
        <v>7</v>
      </c>
      <c r="M557">
        <f>VLOOKUP(A:A,'2330_Pivot'!E:F,2,0)</f>
        <v>6</v>
      </c>
      <c r="N557">
        <f>VLOOKUP(A:A,'2330_Pivot'!E:G,3,0)</f>
        <v>53.49</v>
      </c>
    </row>
    <row r="558" spans="1:14" x14ac:dyDescent="0.25">
      <c r="A558" t="s">
        <v>553</v>
      </c>
      <c r="B558" s="12">
        <v>42161</v>
      </c>
      <c r="C558" s="13">
        <v>0.70715277777777785</v>
      </c>
      <c r="D558">
        <v>42</v>
      </c>
      <c r="E558" t="s">
        <v>574</v>
      </c>
      <c r="F558" t="s">
        <v>577</v>
      </c>
      <c r="G558" t="s">
        <v>603</v>
      </c>
      <c r="H558" t="s">
        <v>891</v>
      </c>
      <c r="I558">
        <v>97062</v>
      </c>
      <c r="J558">
        <v>9706231</v>
      </c>
      <c r="K558">
        <v>1</v>
      </c>
      <c r="L558">
        <v>9</v>
      </c>
      <c r="M558">
        <f>VLOOKUP(A:A,'2330_Pivot'!E:F,2,0)</f>
        <v>6</v>
      </c>
      <c r="N558">
        <f>VLOOKUP(A:A,'2330_Pivot'!E:G,3,0)</f>
        <v>53.49</v>
      </c>
    </row>
    <row r="559" spans="1:14" x14ac:dyDescent="0.25">
      <c r="A559" t="s">
        <v>553</v>
      </c>
      <c r="B559" s="12">
        <v>42161</v>
      </c>
      <c r="C559" s="13">
        <v>0.70715277777777785</v>
      </c>
      <c r="D559">
        <v>42</v>
      </c>
      <c r="E559" t="s">
        <v>574</v>
      </c>
      <c r="F559" t="s">
        <v>599</v>
      </c>
      <c r="G559" t="s">
        <v>790</v>
      </c>
      <c r="H559" t="s">
        <v>1381</v>
      </c>
      <c r="I559">
        <v>1452</v>
      </c>
      <c r="J559">
        <v>145206</v>
      </c>
      <c r="K559">
        <v>1</v>
      </c>
      <c r="L559">
        <v>9</v>
      </c>
      <c r="M559">
        <f>VLOOKUP(A:A,'2330_Pivot'!E:F,2,0)</f>
        <v>6</v>
      </c>
      <c r="N559">
        <f>VLOOKUP(A:A,'2330_Pivot'!E:G,3,0)</f>
        <v>53.49</v>
      </c>
    </row>
    <row r="560" spans="1:14" x14ac:dyDescent="0.25">
      <c r="A560" t="s">
        <v>553</v>
      </c>
      <c r="B560" s="12">
        <v>42161</v>
      </c>
      <c r="C560" s="13">
        <v>0.70715277777777785</v>
      </c>
      <c r="D560">
        <v>42</v>
      </c>
      <c r="E560" t="s">
        <v>574</v>
      </c>
      <c r="F560" t="s">
        <v>618</v>
      </c>
      <c r="G560" t="s">
        <v>631</v>
      </c>
      <c r="H560" t="s">
        <v>1382</v>
      </c>
      <c r="I560">
        <v>29321</v>
      </c>
      <c r="J560">
        <v>2932116</v>
      </c>
      <c r="K560">
        <v>1</v>
      </c>
      <c r="L560">
        <v>2.4900000000000002</v>
      </c>
      <c r="M560">
        <f>VLOOKUP(A:A,'2330_Pivot'!E:F,2,0)</f>
        <v>6</v>
      </c>
      <c r="N560">
        <f>VLOOKUP(A:A,'2330_Pivot'!E:G,3,0)</f>
        <v>53.49</v>
      </c>
    </row>
    <row r="561" spans="1:14" x14ac:dyDescent="0.25">
      <c r="A561" t="s">
        <v>553</v>
      </c>
      <c r="B561" s="12">
        <v>42161</v>
      </c>
      <c r="C561" s="13">
        <v>0.70715277777777785</v>
      </c>
      <c r="D561">
        <v>42</v>
      </c>
      <c r="E561" t="s">
        <v>574</v>
      </c>
      <c r="F561" t="s">
        <v>577</v>
      </c>
      <c r="G561" t="s">
        <v>603</v>
      </c>
      <c r="H561" t="s">
        <v>797</v>
      </c>
      <c r="I561">
        <v>7118</v>
      </c>
      <c r="J561">
        <v>711813</v>
      </c>
      <c r="K561">
        <v>1</v>
      </c>
      <c r="L561">
        <v>13</v>
      </c>
      <c r="M561">
        <f>VLOOKUP(A:A,'2330_Pivot'!E:F,2,0)</f>
        <v>6</v>
      </c>
      <c r="N561">
        <f>VLOOKUP(A:A,'2330_Pivot'!E:G,3,0)</f>
        <v>53.49</v>
      </c>
    </row>
    <row r="562" spans="1:14" x14ac:dyDescent="0.25">
      <c r="A562" t="s">
        <v>553</v>
      </c>
      <c r="B562" s="12">
        <v>42161</v>
      </c>
      <c r="C562" s="13">
        <v>0.70715277777777785</v>
      </c>
      <c r="D562">
        <v>42</v>
      </c>
      <c r="E562" t="s">
        <v>574</v>
      </c>
      <c r="F562" t="s">
        <v>577</v>
      </c>
      <c r="G562" t="s">
        <v>603</v>
      </c>
      <c r="H562" t="s">
        <v>725</v>
      </c>
      <c r="I562">
        <v>88369</v>
      </c>
      <c r="J562">
        <v>8836946</v>
      </c>
      <c r="K562">
        <v>1</v>
      </c>
      <c r="L562">
        <v>13</v>
      </c>
      <c r="M562">
        <f>VLOOKUP(A:A,'2330_Pivot'!E:F,2,0)</f>
        <v>6</v>
      </c>
      <c r="N562">
        <f>VLOOKUP(A:A,'2330_Pivot'!E:G,3,0)</f>
        <v>53.49</v>
      </c>
    </row>
    <row r="563" spans="1:14" x14ac:dyDescent="0.25">
      <c r="A563" t="s">
        <v>528</v>
      </c>
      <c r="B563" s="12">
        <v>42161</v>
      </c>
      <c r="C563" s="13">
        <v>0.7243518518518518</v>
      </c>
      <c r="D563">
        <v>42</v>
      </c>
      <c r="E563" t="s">
        <v>574</v>
      </c>
      <c r="F563" t="s">
        <v>577</v>
      </c>
      <c r="G563" t="s">
        <v>603</v>
      </c>
      <c r="H563" t="s">
        <v>691</v>
      </c>
      <c r="I563">
        <v>2330</v>
      </c>
      <c r="J563">
        <v>233021</v>
      </c>
      <c r="K563">
        <v>1</v>
      </c>
      <c r="L563">
        <v>7</v>
      </c>
      <c r="M563">
        <f>VLOOKUP(A:A,'2330_Pivot'!E:F,2,0)</f>
        <v>1</v>
      </c>
      <c r="N563">
        <f>VLOOKUP(A:A,'2330_Pivot'!E:G,3,0)</f>
        <v>7</v>
      </c>
    </row>
    <row r="564" spans="1:14" x14ac:dyDescent="0.25">
      <c r="A564" t="s">
        <v>458</v>
      </c>
      <c r="B564" s="12">
        <v>42161</v>
      </c>
      <c r="C564" s="13">
        <v>0.72599537037037043</v>
      </c>
      <c r="D564">
        <v>42</v>
      </c>
      <c r="E564" t="s">
        <v>574</v>
      </c>
      <c r="F564" t="s">
        <v>577</v>
      </c>
      <c r="G564" t="s">
        <v>603</v>
      </c>
      <c r="H564" t="s">
        <v>360</v>
      </c>
      <c r="I564">
        <v>86815</v>
      </c>
      <c r="J564">
        <v>8681592</v>
      </c>
      <c r="K564">
        <v>1</v>
      </c>
      <c r="L564">
        <v>7</v>
      </c>
      <c r="M564">
        <f>VLOOKUP(A:A,'2330_Pivot'!E:F,2,0)</f>
        <v>7</v>
      </c>
      <c r="N564">
        <f>VLOOKUP(A:A,'2330_Pivot'!E:G,3,0)</f>
        <v>39.299999999999997</v>
      </c>
    </row>
    <row r="565" spans="1:14" x14ac:dyDescent="0.25">
      <c r="A565" t="s">
        <v>458</v>
      </c>
      <c r="B565" s="12">
        <v>42161</v>
      </c>
      <c r="C565" s="13">
        <v>0.72599537037037043</v>
      </c>
      <c r="D565">
        <v>42</v>
      </c>
      <c r="E565" t="s">
        <v>574</v>
      </c>
      <c r="F565" t="s">
        <v>580</v>
      </c>
      <c r="G565" t="s">
        <v>639</v>
      </c>
      <c r="H565" t="s">
        <v>236</v>
      </c>
      <c r="I565">
        <v>32863</v>
      </c>
      <c r="J565">
        <v>3286325</v>
      </c>
      <c r="K565">
        <v>1</v>
      </c>
      <c r="L565">
        <v>2</v>
      </c>
      <c r="M565">
        <f>VLOOKUP(A:A,'2330_Pivot'!E:F,2,0)</f>
        <v>7</v>
      </c>
      <c r="N565">
        <f>VLOOKUP(A:A,'2330_Pivot'!E:G,3,0)</f>
        <v>39.299999999999997</v>
      </c>
    </row>
    <row r="566" spans="1:14" x14ac:dyDescent="0.25">
      <c r="A566" t="s">
        <v>458</v>
      </c>
      <c r="B566" s="12">
        <v>42161</v>
      </c>
      <c r="C566" s="13">
        <v>0.72599537037037043</v>
      </c>
      <c r="D566">
        <v>42</v>
      </c>
      <c r="E566" t="s">
        <v>574</v>
      </c>
      <c r="F566" t="s">
        <v>577</v>
      </c>
      <c r="G566" t="s">
        <v>578</v>
      </c>
      <c r="H566" t="s">
        <v>1249</v>
      </c>
      <c r="I566">
        <v>95260</v>
      </c>
      <c r="J566">
        <v>9526041</v>
      </c>
      <c r="K566">
        <v>1</v>
      </c>
      <c r="L566">
        <v>13</v>
      </c>
      <c r="M566">
        <f>VLOOKUP(A:A,'2330_Pivot'!E:F,2,0)</f>
        <v>7</v>
      </c>
      <c r="N566">
        <f>VLOOKUP(A:A,'2330_Pivot'!E:G,3,0)</f>
        <v>39.299999999999997</v>
      </c>
    </row>
    <row r="567" spans="1:14" x14ac:dyDescent="0.25">
      <c r="A567" t="s">
        <v>458</v>
      </c>
      <c r="B567" s="12">
        <v>42161</v>
      </c>
      <c r="C567" s="13">
        <v>0.72599537037037043</v>
      </c>
      <c r="D567">
        <v>42</v>
      </c>
      <c r="E567" t="s">
        <v>574</v>
      </c>
      <c r="F567" t="s">
        <v>577</v>
      </c>
      <c r="G567" t="s">
        <v>603</v>
      </c>
      <c r="H567" t="s">
        <v>691</v>
      </c>
      <c r="I567">
        <v>2330</v>
      </c>
      <c r="J567">
        <v>233035</v>
      </c>
      <c r="K567">
        <v>1</v>
      </c>
      <c r="L567">
        <v>7</v>
      </c>
      <c r="M567">
        <f>VLOOKUP(A:A,'2330_Pivot'!E:F,2,0)</f>
        <v>7</v>
      </c>
      <c r="N567">
        <f>VLOOKUP(A:A,'2330_Pivot'!E:G,3,0)</f>
        <v>39.299999999999997</v>
      </c>
    </row>
    <row r="568" spans="1:14" x14ac:dyDescent="0.25">
      <c r="A568" t="s">
        <v>458</v>
      </c>
      <c r="B568" s="12">
        <v>42161</v>
      </c>
      <c r="C568" s="13">
        <v>0.72599537037037043</v>
      </c>
      <c r="D568">
        <v>42</v>
      </c>
      <c r="E568" t="s">
        <v>574</v>
      </c>
      <c r="F568" t="s">
        <v>582</v>
      </c>
      <c r="G568" t="s">
        <v>646</v>
      </c>
      <c r="H568" t="s">
        <v>1024</v>
      </c>
      <c r="I568">
        <v>17512</v>
      </c>
      <c r="J568">
        <v>1751218</v>
      </c>
      <c r="K568">
        <v>1</v>
      </c>
      <c r="L568">
        <v>1.3</v>
      </c>
      <c r="M568">
        <f>VLOOKUP(A:A,'2330_Pivot'!E:F,2,0)</f>
        <v>7</v>
      </c>
      <c r="N568">
        <f>VLOOKUP(A:A,'2330_Pivot'!E:G,3,0)</f>
        <v>39.299999999999997</v>
      </c>
    </row>
    <row r="569" spans="1:14" x14ac:dyDescent="0.25">
      <c r="A569" t="s">
        <v>458</v>
      </c>
      <c r="B569" s="12">
        <v>42161</v>
      </c>
      <c r="C569" s="13">
        <v>0.72599537037037043</v>
      </c>
      <c r="D569">
        <v>42</v>
      </c>
      <c r="E569" t="s">
        <v>574</v>
      </c>
      <c r="F569" t="s">
        <v>577</v>
      </c>
      <c r="G569" t="s">
        <v>603</v>
      </c>
      <c r="H569" t="s">
        <v>760</v>
      </c>
      <c r="I569">
        <v>87322</v>
      </c>
      <c r="J569">
        <v>8732232</v>
      </c>
      <c r="K569">
        <v>1</v>
      </c>
      <c r="L569">
        <v>7</v>
      </c>
      <c r="M569">
        <f>VLOOKUP(A:A,'2330_Pivot'!E:F,2,0)</f>
        <v>7</v>
      </c>
      <c r="N569">
        <f>VLOOKUP(A:A,'2330_Pivot'!E:G,3,0)</f>
        <v>39.299999999999997</v>
      </c>
    </row>
    <row r="570" spans="1:14" x14ac:dyDescent="0.25">
      <c r="A570" t="s">
        <v>458</v>
      </c>
      <c r="B570" s="12">
        <v>42161</v>
      </c>
      <c r="C570" s="13">
        <v>0.72599537037037043</v>
      </c>
      <c r="D570">
        <v>42</v>
      </c>
      <c r="E570" t="s">
        <v>574</v>
      </c>
      <c r="F570" t="s">
        <v>580</v>
      </c>
      <c r="G570" t="s">
        <v>639</v>
      </c>
      <c r="H570" t="s">
        <v>237</v>
      </c>
      <c r="I570">
        <v>32864</v>
      </c>
      <c r="J570">
        <v>3286471</v>
      </c>
      <c r="K570">
        <v>1</v>
      </c>
      <c r="L570">
        <v>2</v>
      </c>
      <c r="M570">
        <f>VLOOKUP(A:A,'2330_Pivot'!E:F,2,0)</f>
        <v>7</v>
      </c>
      <c r="N570">
        <f>VLOOKUP(A:A,'2330_Pivot'!E:G,3,0)</f>
        <v>39.299999999999997</v>
      </c>
    </row>
    <row r="571" spans="1:14" x14ac:dyDescent="0.25">
      <c r="A571" t="s">
        <v>571</v>
      </c>
      <c r="B571" s="12">
        <v>42161</v>
      </c>
      <c r="C571" s="13">
        <v>0.739375</v>
      </c>
      <c r="D571">
        <v>42</v>
      </c>
      <c r="E571" t="s">
        <v>574</v>
      </c>
      <c r="F571" t="s">
        <v>577</v>
      </c>
      <c r="G571" t="s">
        <v>605</v>
      </c>
      <c r="H571" t="s">
        <v>1336</v>
      </c>
      <c r="I571">
        <v>88296</v>
      </c>
      <c r="J571">
        <v>8829614</v>
      </c>
      <c r="K571">
        <v>1</v>
      </c>
      <c r="L571">
        <v>20</v>
      </c>
      <c r="M571">
        <f>VLOOKUP(A:A,'2330_Pivot'!E:F,2,0)</f>
        <v>4</v>
      </c>
      <c r="N571">
        <f>VLOOKUP(A:A,'2330_Pivot'!E:G,3,0)</f>
        <v>34.5</v>
      </c>
    </row>
    <row r="572" spans="1:14" x14ac:dyDescent="0.25">
      <c r="A572" t="s">
        <v>571</v>
      </c>
      <c r="B572" s="12">
        <v>42161</v>
      </c>
      <c r="C572" s="13">
        <v>0.739375</v>
      </c>
      <c r="D572">
        <v>42</v>
      </c>
      <c r="E572" t="s">
        <v>574</v>
      </c>
      <c r="F572" t="s">
        <v>599</v>
      </c>
      <c r="G572" t="s">
        <v>600</v>
      </c>
      <c r="H572" t="s">
        <v>1044</v>
      </c>
      <c r="I572">
        <v>1418</v>
      </c>
      <c r="J572">
        <v>141805</v>
      </c>
      <c r="K572">
        <v>1</v>
      </c>
      <c r="L572">
        <v>5</v>
      </c>
      <c r="M572">
        <f>VLOOKUP(A:A,'2330_Pivot'!E:F,2,0)</f>
        <v>4</v>
      </c>
      <c r="N572">
        <f>VLOOKUP(A:A,'2330_Pivot'!E:G,3,0)</f>
        <v>34.5</v>
      </c>
    </row>
    <row r="573" spans="1:14" x14ac:dyDescent="0.25">
      <c r="A573" t="s">
        <v>571</v>
      </c>
      <c r="B573" s="12">
        <v>42161</v>
      </c>
      <c r="C573" s="13">
        <v>0.739375</v>
      </c>
      <c r="D573">
        <v>42</v>
      </c>
      <c r="E573" t="s">
        <v>574</v>
      </c>
      <c r="F573" t="s">
        <v>577</v>
      </c>
      <c r="G573" t="s">
        <v>620</v>
      </c>
      <c r="H573" t="s">
        <v>849</v>
      </c>
      <c r="I573">
        <v>88847</v>
      </c>
      <c r="J573">
        <v>8884725</v>
      </c>
      <c r="K573">
        <v>1</v>
      </c>
      <c r="L573">
        <v>2.5</v>
      </c>
      <c r="M573">
        <f>VLOOKUP(A:A,'2330_Pivot'!E:F,2,0)</f>
        <v>4</v>
      </c>
      <c r="N573">
        <f>VLOOKUP(A:A,'2330_Pivot'!E:G,3,0)</f>
        <v>34.5</v>
      </c>
    </row>
    <row r="574" spans="1:14" x14ac:dyDescent="0.25">
      <c r="A574" t="s">
        <v>571</v>
      </c>
      <c r="B574" s="12">
        <v>42161</v>
      </c>
      <c r="C574" s="13">
        <v>0.739375</v>
      </c>
      <c r="D574">
        <v>42</v>
      </c>
      <c r="E574" t="s">
        <v>574</v>
      </c>
      <c r="F574" t="s">
        <v>577</v>
      </c>
      <c r="G574" t="s">
        <v>603</v>
      </c>
      <c r="H574" t="s">
        <v>691</v>
      </c>
      <c r="I574">
        <v>2330</v>
      </c>
      <c r="J574">
        <v>233002</v>
      </c>
      <c r="K574">
        <v>1</v>
      </c>
      <c r="L574">
        <v>7</v>
      </c>
      <c r="M574">
        <f>VLOOKUP(A:A,'2330_Pivot'!E:F,2,0)</f>
        <v>4</v>
      </c>
      <c r="N574">
        <f>VLOOKUP(A:A,'2330_Pivot'!E:G,3,0)</f>
        <v>34.5</v>
      </c>
    </row>
    <row r="575" spans="1:14" x14ac:dyDescent="0.25">
      <c r="A575" t="s">
        <v>572</v>
      </c>
      <c r="B575" s="12">
        <v>42161</v>
      </c>
      <c r="C575" s="13">
        <v>0.75201388888888887</v>
      </c>
      <c r="D575">
        <v>42</v>
      </c>
      <c r="E575" t="s">
        <v>574</v>
      </c>
      <c r="F575" t="s">
        <v>599</v>
      </c>
      <c r="G575" t="s">
        <v>705</v>
      </c>
      <c r="H575" t="s">
        <v>1253</v>
      </c>
      <c r="I575">
        <v>65511</v>
      </c>
      <c r="J575">
        <v>65511</v>
      </c>
      <c r="K575">
        <v>1</v>
      </c>
      <c r="L575">
        <v>3</v>
      </c>
      <c r="M575">
        <f>VLOOKUP(A:A,'2330_Pivot'!E:F,2,0)</f>
        <v>12</v>
      </c>
      <c r="N575">
        <f>VLOOKUP(A:A,'2330_Pivot'!E:G,3,0)</f>
        <v>87</v>
      </c>
    </row>
    <row r="576" spans="1:14" x14ac:dyDescent="0.25">
      <c r="A576" t="s">
        <v>572</v>
      </c>
      <c r="B576" s="12">
        <v>42161</v>
      </c>
      <c r="C576" s="13">
        <v>0.75201388888888887</v>
      </c>
      <c r="D576">
        <v>42</v>
      </c>
      <c r="E576" t="s">
        <v>574</v>
      </c>
      <c r="F576" t="s">
        <v>577</v>
      </c>
      <c r="G576" t="s">
        <v>732</v>
      </c>
      <c r="H576" t="s">
        <v>327</v>
      </c>
      <c r="I576">
        <v>88701</v>
      </c>
      <c r="J576">
        <v>8870137</v>
      </c>
      <c r="K576">
        <v>1</v>
      </c>
      <c r="L576">
        <v>6</v>
      </c>
      <c r="M576">
        <f>VLOOKUP(A:A,'2330_Pivot'!E:F,2,0)</f>
        <v>12</v>
      </c>
      <c r="N576">
        <f>VLOOKUP(A:A,'2330_Pivot'!E:G,3,0)</f>
        <v>87</v>
      </c>
    </row>
    <row r="577" spans="1:14" x14ac:dyDescent="0.25">
      <c r="A577" t="s">
        <v>572</v>
      </c>
      <c r="B577" s="12">
        <v>42161</v>
      </c>
      <c r="C577" s="13">
        <v>0.75201388888888887</v>
      </c>
      <c r="D577">
        <v>42</v>
      </c>
      <c r="E577" t="s">
        <v>574</v>
      </c>
      <c r="F577" t="s">
        <v>582</v>
      </c>
      <c r="G577" t="s">
        <v>583</v>
      </c>
      <c r="H577" t="s">
        <v>1387</v>
      </c>
      <c r="I577">
        <v>15895</v>
      </c>
      <c r="J577">
        <v>1589531</v>
      </c>
      <c r="K577">
        <v>2</v>
      </c>
      <c r="L577">
        <v>12</v>
      </c>
      <c r="M577">
        <f>VLOOKUP(A:A,'2330_Pivot'!E:F,2,0)</f>
        <v>12</v>
      </c>
      <c r="N577">
        <f>VLOOKUP(A:A,'2330_Pivot'!E:G,3,0)</f>
        <v>87</v>
      </c>
    </row>
    <row r="578" spans="1:14" x14ac:dyDescent="0.25">
      <c r="A578" t="s">
        <v>572</v>
      </c>
      <c r="B578" s="12">
        <v>42161</v>
      </c>
      <c r="C578" s="13">
        <v>0.75201388888888887</v>
      </c>
      <c r="D578">
        <v>42</v>
      </c>
      <c r="E578" t="s">
        <v>574</v>
      </c>
      <c r="F578" t="s">
        <v>599</v>
      </c>
      <c r="G578" t="s">
        <v>705</v>
      </c>
      <c r="H578" t="s">
        <v>885</v>
      </c>
      <c r="I578">
        <v>66327</v>
      </c>
      <c r="J578">
        <v>66327</v>
      </c>
      <c r="K578">
        <v>1</v>
      </c>
      <c r="L578">
        <v>3</v>
      </c>
      <c r="M578">
        <f>VLOOKUP(A:A,'2330_Pivot'!E:F,2,0)</f>
        <v>12</v>
      </c>
      <c r="N578">
        <f>VLOOKUP(A:A,'2330_Pivot'!E:G,3,0)</f>
        <v>87</v>
      </c>
    </row>
    <row r="579" spans="1:14" x14ac:dyDescent="0.25">
      <c r="A579" t="s">
        <v>572</v>
      </c>
      <c r="B579" s="12">
        <v>42161</v>
      </c>
      <c r="C579" s="13">
        <v>0.75201388888888887</v>
      </c>
      <c r="D579">
        <v>42</v>
      </c>
      <c r="E579" t="s">
        <v>574</v>
      </c>
      <c r="F579" t="s">
        <v>577</v>
      </c>
      <c r="G579" t="s">
        <v>603</v>
      </c>
      <c r="H579" t="s">
        <v>691</v>
      </c>
      <c r="I579">
        <v>2330</v>
      </c>
      <c r="J579">
        <v>233004</v>
      </c>
      <c r="K579">
        <v>1</v>
      </c>
      <c r="L579">
        <v>7</v>
      </c>
      <c r="M579">
        <f>VLOOKUP(A:A,'2330_Pivot'!E:F,2,0)</f>
        <v>12</v>
      </c>
      <c r="N579">
        <f>VLOOKUP(A:A,'2330_Pivot'!E:G,3,0)</f>
        <v>87</v>
      </c>
    </row>
    <row r="580" spans="1:14" x14ac:dyDescent="0.25">
      <c r="A580" t="s">
        <v>572</v>
      </c>
      <c r="B580" s="12">
        <v>42161</v>
      </c>
      <c r="C580" s="13">
        <v>0.75201388888888887</v>
      </c>
      <c r="D580">
        <v>42</v>
      </c>
      <c r="E580" t="s">
        <v>574</v>
      </c>
      <c r="F580" t="s">
        <v>599</v>
      </c>
      <c r="G580" t="s">
        <v>642</v>
      </c>
      <c r="H580" t="s">
        <v>1095</v>
      </c>
      <c r="I580">
        <v>1579</v>
      </c>
      <c r="J580">
        <v>157901</v>
      </c>
      <c r="K580">
        <v>1</v>
      </c>
      <c r="L580">
        <v>12</v>
      </c>
      <c r="M580">
        <f>VLOOKUP(A:A,'2330_Pivot'!E:F,2,0)</f>
        <v>12</v>
      </c>
      <c r="N580">
        <f>VLOOKUP(A:A,'2330_Pivot'!E:G,3,0)</f>
        <v>87</v>
      </c>
    </row>
    <row r="581" spans="1:14" x14ac:dyDescent="0.25">
      <c r="A581" t="s">
        <v>572</v>
      </c>
      <c r="B581" s="12">
        <v>42161</v>
      </c>
      <c r="C581" s="13">
        <v>0.75201388888888887</v>
      </c>
      <c r="D581">
        <v>42</v>
      </c>
      <c r="E581" t="s">
        <v>574</v>
      </c>
      <c r="F581" t="s">
        <v>577</v>
      </c>
      <c r="G581" t="s">
        <v>603</v>
      </c>
      <c r="H581" t="s">
        <v>702</v>
      </c>
      <c r="I581">
        <v>86874</v>
      </c>
      <c r="J581">
        <v>8687491</v>
      </c>
      <c r="K581">
        <v>1</v>
      </c>
      <c r="L581">
        <v>11</v>
      </c>
      <c r="M581">
        <f>VLOOKUP(A:A,'2330_Pivot'!E:F,2,0)</f>
        <v>12</v>
      </c>
      <c r="N581">
        <f>VLOOKUP(A:A,'2330_Pivot'!E:G,3,0)</f>
        <v>87</v>
      </c>
    </row>
    <row r="582" spans="1:14" x14ac:dyDescent="0.25">
      <c r="A582" t="s">
        <v>572</v>
      </c>
      <c r="B582" s="12">
        <v>42161</v>
      </c>
      <c r="C582" s="13">
        <v>0.75201388888888887</v>
      </c>
      <c r="D582">
        <v>42</v>
      </c>
      <c r="E582" t="s">
        <v>574</v>
      </c>
      <c r="F582" t="s">
        <v>582</v>
      </c>
      <c r="G582" t="s">
        <v>598</v>
      </c>
      <c r="H582" t="s">
        <v>1075</v>
      </c>
      <c r="I582">
        <v>18155</v>
      </c>
      <c r="J582">
        <v>1815518</v>
      </c>
      <c r="K582">
        <v>1</v>
      </c>
      <c r="L582">
        <v>4</v>
      </c>
      <c r="M582">
        <f>VLOOKUP(A:A,'2330_Pivot'!E:F,2,0)</f>
        <v>12</v>
      </c>
      <c r="N582">
        <f>VLOOKUP(A:A,'2330_Pivot'!E:G,3,0)</f>
        <v>87</v>
      </c>
    </row>
    <row r="583" spans="1:14" x14ac:dyDescent="0.25">
      <c r="A583" t="s">
        <v>572</v>
      </c>
      <c r="B583" s="12">
        <v>42161</v>
      </c>
      <c r="C583" s="13">
        <v>0.75201388888888887</v>
      </c>
      <c r="D583">
        <v>42</v>
      </c>
      <c r="E583" t="s">
        <v>574</v>
      </c>
      <c r="F583" t="s">
        <v>599</v>
      </c>
      <c r="G583" t="s">
        <v>642</v>
      </c>
      <c r="H583" t="s">
        <v>1259</v>
      </c>
      <c r="I583">
        <v>1485</v>
      </c>
      <c r="J583">
        <v>148509</v>
      </c>
      <c r="K583">
        <v>1</v>
      </c>
      <c r="L583">
        <v>7</v>
      </c>
      <c r="M583">
        <f>VLOOKUP(A:A,'2330_Pivot'!E:F,2,0)</f>
        <v>12</v>
      </c>
      <c r="N583">
        <f>VLOOKUP(A:A,'2330_Pivot'!E:G,3,0)</f>
        <v>87</v>
      </c>
    </row>
    <row r="584" spans="1:14" x14ac:dyDescent="0.25">
      <c r="A584" t="s">
        <v>572</v>
      </c>
      <c r="B584" s="12">
        <v>42161</v>
      </c>
      <c r="C584" s="13">
        <v>0.75201388888888887</v>
      </c>
      <c r="D584">
        <v>42</v>
      </c>
      <c r="E584" t="s">
        <v>574</v>
      </c>
      <c r="F584" t="s">
        <v>599</v>
      </c>
      <c r="G584" t="s">
        <v>705</v>
      </c>
      <c r="H584" t="s">
        <v>885</v>
      </c>
      <c r="I584">
        <v>39705</v>
      </c>
      <c r="J584">
        <v>39705</v>
      </c>
      <c r="K584">
        <v>1</v>
      </c>
      <c r="L584">
        <v>3</v>
      </c>
      <c r="M584">
        <f>VLOOKUP(A:A,'2330_Pivot'!E:F,2,0)</f>
        <v>12</v>
      </c>
      <c r="N584">
        <f>VLOOKUP(A:A,'2330_Pivot'!E:G,3,0)</f>
        <v>87</v>
      </c>
    </row>
    <row r="585" spans="1:14" x14ac:dyDescent="0.25">
      <c r="A585" t="s">
        <v>572</v>
      </c>
      <c r="B585" s="12">
        <v>42161</v>
      </c>
      <c r="C585" s="13">
        <v>0.75201388888888887</v>
      </c>
      <c r="D585">
        <v>42</v>
      </c>
      <c r="E585" t="s">
        <v>574</v>
      </c>
      <c r="F585" t="s">
        <v>577</v>
      </c>
      <c r="G585" t="s">
        <v>622</v>
      </c>
      <c r="H585" t="s">
        <v>1084</v>
      </c>
      <c r="I585">
        <v>33223</v>
      </c>
      <c r="J585">
        <v>3322392</v>
      </c>
      <c r="K585">
        <v>1</v>
      </c>
      <c r="L585">
        <v>16</v>
      </c>
      <c r="M585">
        <f>VLOOKUP(A:A,'2330_Pivot'!E:F,2,0)</f>
        <v>12</v>
      </c>
      <c r="N585">
        <f>VLOOKUP(A:A,'2330_Pivot'!E:G,3,0)</f>
        <v>87</v>
      </c>
    </row>
    <row r="586" spans="1:14" x14ac:dyDescent="0.25">
      <c r="A586" t="s">
        <v>572</v>
      </c>
      <c r="B586" s="12">
        <v>42161</v>
      </c>
      <c r="C586" s="13">
        <v>0.75201388888888887</v>
      </c>
      <c r="D586">
        <v>42</v>
      </c>
      <c r="E586" t="s">
        <v>574</v>
      </c>
      <c r="F586" t="s">
        <v>599</v>
      </c>
      <c r="G586" t="s">
        <v>705</v>
      </c>
      <c r="H586" t="s">
        <v>957</v>
      </c>
      <c r="I586">
        <v>41107</v>
      </c>
      <c r="J586">
        <v>41107</v>
      </c>
      <c r="K586">
        <v>1</v>
      </c>
      <c r="L586">
        <v>3</v>
      </c>
      <c r="M586">
        <f>VLOOKUP(A:A,'2330_Pivot'!E:F,2,0)</f>
        <v>12</v>
      </c>
      <c r="N586">
        <f>VLOOKUP(A:A,'2330_Pivot'!E:G,3,0)</f>
        <v>87</v>
      </c>
    </row>
    <row r="587" spans="1:14" x14ac:dyDescent="0.25">
      <c r="A587" t="s">
        <v>468</v>
      </c>
      <c r="B587" s="12">
        <v>42161</v>
      </c>
      <c r="C587" s="13">
        <v>0.76004629629629628</v>
      </c>
      <c r="D587">
        <v>42</v>
      </c>
      <c r="E587" t="s">
        <v>574</v>
      </c>
      <c r="F587" t="s">
        <v>575</v>
      </c>
      <c r="G587" t="s">
        <v>665</v>
      </c>
      <c r="H587" t="s">
        <v>1129</v>
      </c>
      <c r="I587">
        <v>24526</v>
      </c>
      <c r="J587">
        <v>2452635</v>
      </c>
      <c r="K587">
        <v>1</v>
      </c>
      <c r="L587">
        <v>3</v>
      </c>
      <c r="M587">
        <f>VLOOKUP(A:A,'2330_Pivot'!E:F,2,0)</f>
        <v>11</v>
      </c>
      <c r="N587">
        <f>VLOOKUP(A:A,'2330_Pivot'!E:G,3,0)</f>
        <v>59</v>
      </c>
    </row>
    <row r="588" spans="1:14" x14ac:dyDescent="0.25">
      <c r="A588" t="s">
        <v>468</v>
      </c>
      <c r="B588" s="12">
        <v>42161</v>
      </c>
      <c r="C588" s="13">
        <v>0.76004629629629628</v>
      </c>
      <c r="D588">
        <v>42</v>
      </c>
      <c r="E588" t="s">
        <v>574</v>
      </c>
      <c r="F588" t="s">
        <v>591</v>
      </c>
      <c r="G588" t="s">
        <v>659</v>
      </c>
      <c r="H588" t="s">
        <v>1045</v>
      </c>
      <c r="I588">
        <v>3598</v>
      </c>
      <c r="J588">
        <v>359806</v>
      </c>
      <c r="K588">
        <v>1</v>
      </c>
      <c r="L588">
        <v>3</v>
      </c>
      <c r="M588">
        <f>VLOOKUP(A:A,'2330_Pivot'!E:F,2,0)</f>
        <v>11</v>
      </c>
      <c r="N588">
        <f>VLOOKUP(A:A,'2330_Pivot'!E:G,3,0)</f>
        <v>59</v>
      </c>
    </row>
    <row r="589" spans="1:14" x14ac:dyDescent="0.25">
      <c r="A589" t="s">
        <v>468</v>
      </c>
      <c r="B589" s="12">
        <v>42161</v>
      </c>
      <c r="C589" s="13">
        <v>0.76004629629629628</v>
      </c>
      <c r="D589">
        <v>42</v>
      </c>
      <c r="E589" t="s">
        <v>574</v>
      </c>
      <c r="F589" t="s">
        <v>577</v>
      </c>
      <c r="G589" t="s">
        <v>603</v>
      </c>
      <c r="H589" t="s">
        <v>797</v>
      </c>
      <c r="I589">
        <v>7118</v>
      </c>
      <c r="J589">
        <v>711803</v>
      </c>
      <c r="K589">
        <v>1</v>
      </c>
      <c r="L589">
        <v>13</v>
      </c>
      <c r="M589">
        <f>VLOOKUP(A:A,'2330_Pivot'!E:F,2,0)</f>
        <v>11</v>
      </c>
      <c r="N589">
        <f>VLOOKUP(A:A,'2330_Pivot'!E:G,3,0)</f>
        <v>59</v>
      </c>
    </row>
    <row r="590" spans="1:14" x14ac:dyDescent="0.25">
      <c r="A590" t="s">
        <v>468</v>
      </c>
      <c r="B590" s="12">
        <v>42161</v>
      </c>
      <c r="C590" s="13">
        <v>0.76004629629629628</v>
      </c>
      <c r="D590">
        <v>42</v>
      </c>
      <c r="E590" t="s">
        <v>574</v>
      </c>
      <c r="F590" t="s">
        <v>589</v>
      </c>
      <c r="G590" t="s">
        <v>636</v>
      </c>
      <c r="H590" t="s">
        <v>1384</v>
      </c>
      <c r="I590">
        <v>75092</v>
      </c>
      <c r="J590">
        <v>7509214</v>
      </c>
      <c r="K590">
        <v>1</v>
      </c>
      <c r="L590">
        <v>5</v>
      </c>
      <c r="M590">
        <f>VLOOKUP(A:A,'2330_Pivot'!E:F,2,0)</f>
        <v>11</v>
      </c>
      <c r="N590">
        <f>VLOOKUP(A:A,'2330_Pivot'!E:G,3,0)</f>
        <v>59</v>
      </c>
    </row>
    <row r="591" spans="1:14" x14ac:dyDescent="0.25">
      <c r="A591" t="s">
        <v>468</v>
      </c>
      <c r="B591" s="12">
        <v>42161</v>
      </c>
      <c r="C591" s="13">
        <v>0.76004629629629628</v>
      </c>
      <c r="D591">
        <v>42</v>
      </c>
      <c r="E591" t="s">
        <v>574</v>
      </c>
      <c r="F591" t="s">
        <v>589</v>
      </c>
      <c r="G591" t="s">
        <v>636</v>
      </c>
      <c r="H591" t="s">
        <v>1355</v>
      </c>
      <c r="I591">
        <v>31283</v>
      </c>
      <c r="J591">
        <v>3128313</v>
      </c>
      <c r="K591">
        <v>1</v>
      </c>
      <c r="L591">
        <v>4</v>
      </c>
      <c r="M591">
        <f>VLOOKUP(A:A,'2330_Pivot'!E:F,2,0)</f>
        <v>11</v>
      </c>
      <c r="N591">
        <f>VLOOKUP(A:A,'2330_Pivot'!E:G,3,0)</f>
        <v>59</v>
      </c>
    </row>
    <row r="592" spans="1:14" x14ac:dyDescent="0.25">
      <c r="A592" t="s">
        <v>468</v>
      </c>
      <c r="B592" s="12">
        <v>42161</v>
      </c>
      <c r="C592" s="13">
        <v>0.76004629629629628</v>
      </c>
      <c r="D592">
        <v>42</v>
      </c>
      <c r="E592" t="s">
        <v>574</v>
      </c>
      <c r="F592" t="s">
        <v>618</v>
      </c>
      <c r="G592" t="s">
        <v>717</v>
      </c>
      <c r="H592" t="s">
        <v>1011</v>
      </c>
      <c r="I592">
        <v>23363</v>
      </c>
      <c r="J592">
        <v>2336316</v>
      </c>
      <c r="K592">
        <v>1</v>
      </c>
      <c r="L592">
        <v>2</v>
      </c>
      <c r="M592">
        <f>VLOOKUP(A:A,'2330_Pivot'!E:F,2,0)</f>
        <v>11</v>
      </c>
      <c r="N592">
        <f>VLOOKUP(A:A,'2330_Pivot'!E:G,3,0)</f>
        <v>59</v>
      </c>
    </row>
    <row r="593" spans="1:14" x14ac:dyDescent="0.25">
      <c r="A593" t="s">
        <v>468</v>
      </c>
      <c r="B593" s="12">
        <v>42161</v>
      </c>
      <c r="C593" s="13">
        <v>0.76004629629629628</v>
      </c>
      <c r="D593">
        <v>42</v>
      </c>
      <c r="E593" t="s">
        <v>574</v>
      </c>
      <c r="F593" t="s">
        <v>618</v>
      </c>
      <c r="G593" t="s">
        <v>717</v>
      </c>
      <c r="H593" t="s">
        <v>1010</v>
      </c>
      <c r="I593">
        <v>27411</v>
      </c>
      <c r="J593">
        <v>2741117</v>
      </c>
      <c r="K593">
        <v>1</v>
      </c>
      <c r="L593">
        <v>2</v>
      </c>
      <c r="M593">
        <f>VLOOKUP(A:A,'2330_Pivot'!E:F,2,0)</f>
        <v>11</v>
      </c>
      <c r="N593">
        <f>VLOOKUP(A:A,'2330_Pivot'!E:G,3,0)</f>
        <v>59</v>
      </c>
    </row>
    <row r="594" spans="1:14" x14ac:dyDescent="0.25">
      <c r="A594" t="s">
        <v>468</v>
      </c>
      <c r="B594" s="12">
        <v>42161</v>
      </c>
      <c r="C594" s="13">
        <v>0.76004629629629628</v>
      </c>
      <c r="D594">
        <v>42</v>
      </c>
      <c r="E594" t="s">
        <v>574</v>
      </c>
      <c r="F594" t="s">
        <v>577</v>
      </c>
      <c r="G594" t="s">
        <v>620</v>
      </c>
      <c r="H594" t="s">
        <v>849</v>
      </c>
      <c r="I594">
        <v>88847</v>
      </c>
      <c r="J594">
        <v>8884741</v>
      </c>
      <c r="K594">
        <v>1</v>
      </c>
      <c r="L594">
        <v>2.5</v>
      </c>
      <c r="M594">
        <f>VLOOKUP(A:A,'2330_Pivot'!E:F,2,0)</f>
        <v>11</v>
      </c>
      <c r="N594">
        <f>VLOOKUP(A:A,'2330_Pivot'!E:G,3,0)</f>
        <v>59</v>
      </c>
    </row>
    <row r="595" spans="1:14" x14ac:dyDescent="0.25">
      <c r="A595" t="s">
        <v>468</v>
      </c>
      <c r="B595" s="12">
        <v>42161</v>
      </c>
      <c r="C595" s="13">
        <v>0.76004629629629628</v>
      </c>
      <c r="D595">
        <v>42</v>
      </c>
      <c r="E595" t="s">
        <v>574</v>
      </c>
      <c r="F595" t="s">
        <v>577</v>
      </c>
      <c r="G595" t="s">
        <v>605</v>
      </c>
      <c r="H595" t="s">
        <v>994</v>
      </c>
      <c r="I595">
        <v>85754</v>
      </c>
      <c r="J595">
        <v>8575414</v>
      </c>
      <c r="K595">
        <v>1</v>
      </c>
      <c r="L595">
        <v>16</v>
      </c>
      <c r="M595">
        <f>VLOOKUP(A:A,'2330_Pivot'!E:F,2,0)</f>
        <v>11</v>
      </c>
      <c r="N595">
        <f>VLOOKUP(A:A,'2330_Pivot'!E:G,3,0)</f>
        <v>59</v>
      </c>
    </row>
    <row r="596" spans="1:14" x14ac:dyDescent="0.25">
      <c r="A596" t="s">
        <v>468</v>
      </c>
      <c r="B596" s="12">
        <v>42161</v>
      </c>
      <c r="C596" s="13">
        <v>0.76004629629629628</v>
      </c>
      <c r="D596">
        <v>42</v>
      </c>
      <c r="E596" t="s">
        <v>574</v>
      </c>
      <c r="F596" t="s">
        <v>577</v>
      </c>
      <c r="G596" t="s">
        <v>603</v>
      </c>
      <c r="H596" t="s">
        <v>691</v>
      </c>
      <c r="I596">
        <v>2330</v>
      </c>
      <c r="J596">
        <v>233019</v>
      </c>
      <c r="K596">
        <v>1</v>
      </c>
      <c r="L596">
        <v>7</v>
      </c>
      <c r="M596">
        <f>VLOOKUP(A:A,'2330_Pivot'!E:F,2,0)</f>
        <v>11</v>
      </c>
      <c r="N596">
        <f>VLOOKUP(A:A,'2330_Pivot'!E:G,3,0)</f>
        <v>59</v>
      </c>
    </row>
    <row r="597" spans="1:14" x14ac:dyDescent="0.25">
      <c r="A597" t="s">
        <v>468</v>
      </c>
      <c r="B597" s="12">
        <v>42161</v>
      </c>
      <c r="C597" s="13">
        <v>0.76004629629629628</v>
      </c>
      <c r="D597">
        <v>42</v>
      </c>
      <c r="E597" t="s">
        <v>574</v>
      </c>
      <c r="F597" t="s">
        <v>618</v>
      </c>
      <c r="G597" t="s">
        <v>619</v>
      </c>
      <c r="H597" t="s">
        <v>640</v>
      </c>
      <c r="I597">
        <v>20196</v>
      </c>
      <c r="J597">
        <v>2019648</v>
      </c>
      <c r="K597">
        <v>1</v>
      </c>
      <c r="L597">
        <v>1.5</v>
      </c>
      <c r="M597">
        <f>VLOOKUP(A:A,'2330_Pivot'!E:F,2,0)</f>
        <v>11</v>
      </c>
      <c r="N597">
        <f>VLOOKUP(A:A,'2330_Pivot'!E:G,3,0)</f>
        <v>59</v>
      </c>
    </row>
    <row r="598" spans="1:14" x14ac:dyDescent="0.25">
      <c r="A598" t="s">
        <v>469</v>
      </c>
      <c r="B598" s="12">
        <v>42161</v>
      </c>
      <c r="C598" s="13">
        <v>0.76149305555555558</v>
      </c>
      <c r="D598">
        <v>42</v>
      </c>
      <c r="E598" t="s">
        <v>574</v>
      </c>
      <c r="F598" t="s">
        <v>577</v>
      </c>
      <c r="G598" t="s">
        <v>603</v>
      </c>
      <c r="H598" t="s">
        <v>691</v>
      </c>
      <c r="I598">
        <v>2330</v>
      </c>
      <c r="J598">
        <v>233019</v>
      </c>
      <c r="K598">
        <v>1</v>
      </c>
      <c r="L598">
        <v>7</v>
      </c>
      <c r="M598">
        <f>VLOOKUP(A:A,'2330_Pivot'!E:F,2,0)</f>
        <v>13</v>
      </c>
      <c r="N598">
        <f>VLOOKUP(A:A,'2330_Pivot'!E:G,3,0)</f>
        <v>80</v>
      </c>
    </row>
    <row r="599" spans="1:14" x14ac:dyDescent="0.25">
      <c r="A599" t="s">
        <v>469</v>
      </c>
      <c r="B599" s="12">
        <v>42161</v>
      </c>
      <c r="C599" s="13">
        <v>0.76149305555555558</v>
      </c>
      <c r="D599">
        <v>42</v>
      </c>
      <c r="E599" t="s">
        <v>574</v>
      </c>
      <c r="F599" t="s">
        <v>577</v>
      </c>
      <c r="G599" t="s">
        <v>1089</v>
      </c>
      <c r="H599" t="s">
        <v>1291</v>
      </c>
      <c r="I599">
        <v>89220</v>
      </c>
      <c r="J599">
        <v>8922012</v>
      </c>
      <c r="K599">
        <v>1</v>
      </c>
      <c r="L599">
        <v>3</v>
      </c>
      <c r="M599">
        <f>VLOOKUP(A:A,'2330_Pivot'!E:F,2,0)</f>
        <v>13</v>
      </c>
      <c r="N599">
        <f>VLOOKUP(A:A,'2330_Pivot'!E:G,3,0)</f>
        <v>80</v>
      </c>
    </row>
    <row r="600" spans="1:14" x14ac:dyDescent="0.25">
      <c r="A600" t="s">
        <v>469</v>
      </c>
      <c r="B600" s="12">
        <v>42161</v>
      </c>
      <c r="C600" s="13">
        <v>0.76149305555555558</v>
      </c>
      <c r="D600">
        <v>42</v>
      </c>
      <c r="E600" t="s">
        <v>574</v>
      </c>
      <c r="F600" t="s">
        <v>618</v>
      </c>
      <c r="G600" t="s">
        <v>675</v>
      </c>
      <c r="H600" t="s">
        <v>918</v>
      </c>
      <c r="I600">
        <v>23404</v>
      </c>
      <c r="J600">
        <v>2340411</v>
      </c>
      <c r="K600">
        <v>1</v>
      </c>
      <c r="L600">
        <v>1.5</v>
      </c>
      <c r="M600">
        <f>VLOOKUP(A:A,'2330_Pivot'!E:F,2,0)</f>
        <v>13</v>
      </c>
      <c r="N600">
        <f>VLOOKUP(A:A,'2330_Pivot'!E:G,3,0)</f>
        <v>80</v>
      </c>
    </row>
    <row r="601" spans="1:14" x14ac:dyDescent="0.25">
      <c r="A601" t="s">
        <v>469</v>
      </c>
      <c r="B601" s="12">
        <v>42161</v>
      </c>
      <c r="C601" s="13">
        <v>0.76149305555555558</v>
      </c>
      <c r="D601">
        <v>42</v>
      </c>
      <c r="E601" t="s">
        <v>574</v>
      </c>
      <c r="F601" t="s">
        <v>599</v>
      </c>
      <c r="G601" t="s">
        <v>601</v>
      </c>
      <c r="H601" t="s">
        <v>727</v>
      </c>
      <c r="I601">
        <v>9802</v>
      </c>
      <c r="J601">
        <v>9802</v>
      </c>
      <c r="K601">
        <v>1</v>
      </c>
      <c r="L601">
        <v>5</v>
      </c>
      <c r="M601">
        <f>VLOOKUP(A:A,'2330_Pivot'!E:F,2,0)</f>
        <v>13</v>
      </c>
      <c r="N601">
        <f>VLOOKUP(A:A,'2330_Pivot'!E:G,3,0)</f>
        <v>80</v>
      </c>
    </row>
    <row r="602" spans="1:14" x14ac:dyDescent="0.25">
      <c r="A602" t="s">
        <v>469</v>
      </c>
      <c r="B602" s="12">
        <v>42161</v>
      </c>
      <c r="C602" s="13">
        <v>0.76149305555555558</v>
      </c>
      <c r="D602">
        <v>42</v>
      </c>
      <c r="E602" t="s">
        <v>574</v>
      </c>
      <c r="F602" t="s">
        <v>589</v>
      </c>
      <c r="G602" t="s">
        <v>636</v>
      </c>
      <c r="H602" t="s">
        <v>710</v>
      </c>
      <c r="I602">
        <v>31299</v>
      </c>
      <c r="J602">
        <v>3129911</v>
      </c>
      <c r="K602">
        <v>1</v>
      </c>
      <c r="L602">
        <v>5</v>
      </c>
      <c r="M602">
        <f>VLOOKUP(A:A,'2330_Pivot'!E:F,2,0)</f>
        <v>13</v>
      </c>
      <c r="N602">
        <f>VLOOKUP(A:A,'2330_Pivot'!E:G,3,0)</f>
        <v>80</v>
      </c>
    </row>
    <row r="603" spans="1:14" x14ac:dyDescent="0.25">
      <c r="A603" t="s">
        <v>469</v>
      </c>
      <c r="B603" s="12">
        <v>42161</v>
      </c>
      <c r="C603" s="13">
        <v>0.76149305555555558</v>
      </c>
      <c r="D603">
        <v>42</v>
      </c>
      <c r="E603" t="s">
        <v>574</v>
      </c>
      <c r="F603" t="s">
        <v>613</v>
      </c>
      <c r="G603" t="s">
        <v>779</v>
      </c>
      <c r="H603" t="s">
        <v>913</v>
      </c>
      <c r="I603">
        <v>26005</v>
      </c>
      <c r="J603">
        <v>2600568</v>
      </c>
      <c r="K603">
        <v>1</v>
      </c>
      <c r="L603">
        <v>3.5</v>
      </c>
      <c r="M603">
        <f>VLOOKUP(A:A,'2330_Pivot'!E:F,2,0)</f>
        <v>13</v>
      </c>
      <c r="N603">
        <f>VLOOKUP(A:A,'2330_Pivot'!E:G,3,0)</f>
        <v>80</v>
      </c>
    </row>
    <row r="604" spans="1:14" x14ac:dyDescent="0.25">
      <c r="A604" t="s">
        <v>469</v>
      </c>
      <c r="B604" s="12">
        <v>42161</v>
      </c>
      <c r="C604" s="13">
        <v>0.76149305555555558</v>
      </c>
      <c r="D604">
        <v>42</v>
      </c>
      <c r="E604" t="s">
        <v>574</v>
      </c>
      <c r="F604" t="s">
        <v>577</v>
      </c>
      <c r="G604" t="s">
        <v>609</v>
      </c>
      <c r="H604" t="s">
        <v>928</v>
      </c>
      <c r="I604">
        <v>33363</v>
      </c>
      <c r="J604">
        <v>3336338</v>
      </c>
      <c r="K604">
        <v>1</v>
      </c>
      <c r="L604">
        <v>14</v>
      </c>
      <c r="M604">
        <f>VLOOKUP(A:A,'2330_Pivot'!E:F,2,0)</f>
        <v>13</v>
      </c>
      <c r="N604">
        <f>VLOOKUP(A:A,'2330_Pivot'!E:G,3,0)</f>
        <v>80</v>
      </c>
    </row>
    <row r="605" spans="1:14" x14ac:dyDescent="0.25">
      <c r="A605" t="s">
        <v>469</v>
      </c>
      <c r="B605" s="12">
        <v>42161</v>
      </c>
      <c r="C605" s="13">
        <v>0.76149305555555558</v>
      </c>
      <c r="D605">
        <v>42</v>
      </c>
      <c r="E605" t="s">
        <v>574</v>
      </c>
      <c r="F605" t="s">
        <v>618</v>
      </c>
      <c r="G605" t="s">
        <v>633</v>
      </c>
      <c r="H605" t="s">
        <v>966</v>
      </c>
      <c r="I605">
        <v>26774</v>
      </c>
      <c r="J605">
        <v>2677429</v>
      </c>
      <c r="K605">
        <v>1</v>
      </c>
      <c r="L605">
        <v>1</v>
      </c>
      <c r="M605">
        <f>VLOOKUP(A:A,'2330_Pivot'!E:F,2,0)</f>
        <v>13</v>
      </c>
      <c r="N605">
        <f>VLOOKUP(A:A,'2330_Pivot'!E:G,3,0)</f>
        <v>80</v>
      </c>
    </row>
    <row r="606" spans="1:14" x14ac:dyDescent="0.25">
      <c r="A606" t="s">
        <v>469</v>
      </c>
      <c r="B606" s="12">
        <v>42161</v>
      </c>
      <c r="C606" s="13">
        <v>0.76149305555555558</v>
      </c>
      <c r="D606">
        <v>42</v>
      </c>
      <c r="E606" t="s">
        <v>574</v>
      </c>
      <c r="F606" t="s">
        <v>577</v>
      </c>
      <c r="G606" t="s">
        <v>732</v>
      </c>
      <c r="H606" t="s">
        <v>1264</v>
      </c>
      <c r="I606">
        <v>71730</v>
      </c>
      <c r="J606">
        <v>7173011</v>
      </c>
      <c r="K606">
        <v>1</v>
      </c>
      <c r="L606">
        <v>8</v>
      </c>
      <c r="M606">
        <f>VLOOKUP(A:A,'2330_Pivot'!E:F,2,0)</f>
        <v>13</v>
      </c>
      <c r="N606">
        <f>VLOOKUP(A:A,'2330_Pivot'!E:G,3,0)</f>
        <v>80</v>
      </c>
    </row>
    <row r="607" spans="1:14" x14ac:dyDescent="0.25">
      <c r="A607" t="s">
        <v>469</v>
      </c>
      <c r="B607" s="12">
        <v>42161</v>
      </c>
      <c r="C607" s="13">
        <v>0.76149305555555558</v>
      </c>
      <c r="D607">
        <v>42</v>
      </c>
      <c r="E607" t="s">
        <v>574</v>
      </c>
      <c r="F607" t="s">
        <v>577</v>
      </c>
      <c r="G607" t="s">
        <v>620</v>
      </c>
      <c r="H607" t="s">
        <v>723</v>
      </c>
      <c r="I607">
        <v>97060</v>
      </c>
      <c r="J607">
        <v>9706034</v>
      </c>
      <c r="K607">
        <v>1</v>
      </c>
      <c r="L607">
        <v>3.5</v>
      </c>
      <c r="M607">
        <f>VLOOKUP(A:A,'2330_Pivot'!E:F,2,0)</f>
        <v>13</v>
      </c>
      <c r="N607">
        <f>VLOOKUP(A:A,'2330_Pivot'!E:G,3,0)</f>
        <v>80</v>
      </c>
    </row>
    <row r="608" spans="1:14" x14ac:dyDescent="0.25">
      <c r="A608" t="s">
        <v>469</v>
      </c>
      <c r="B608" s="12">
        <v>42161</v>
      </c>
      <c r="C608" s="13">
        <v>0.76149305555555558</v>
      </c>
      <c r="D608">
        <v>42</v>
      </c>
      <c r="E608" t="s">
        <v>574</v>
      </c>
      <c r="F608" t="s">
        <v>577</v>
      </c>
      <c r="G608" t="s">
        <v>605</v>
      </c>
      <c r="H608" t="s">
        <v>855</v>
      </c>
      <c r="I608">
        <v>85284</v>
      </c>
      <c r="J608">
        <v>8528417</v>
      </c>
      <c r="K608">
        <v>1</v>
      </c>
      <c r="L608">
        <v>18</v>
      </c>
      <c r="M608">
        <f>VLOOKUP(A:A,'2330_Pivot'!E:F,2,0)</f>
        <v>13</v>
      </c>
      <c r="N608">
        <f>VLOOKUP(A:A,'2330_Pivot'!E:G,3,0)</f>
        <v>80</v>
      </c>
    </row>
    <row r="609" spans="1:14" x14ac:dyDescent="0.25">
      <c r="A609" t="s">
        <v>469</v>
      </c>
      <c r="B609" s="12">
        <v>42161</v>
      </c>
      <c r="C609" s="13">
        <v>0.76149305555555558</v>
      </c>
      <c r="D609">
        <v>42</v>
      </c>
      <c r="E609" t="s">
        <v>574</v>
      </c>
      <c r="F609" t="s">
        <v>577</v>
      </c>
      <c r="G609" t="s">
        <v>620</v>
      </c>
      <c r="H609" t="s">
        <v>849</v>
      </c>
      <c r="I609">
        <v>88847</v>
      </c>
      <c r="J609">
        <v>8884741</v>
      </c>
      <c r="K609">
        <v>1</v>
      </c>
      <c r="L609">
        <v>2.5</v>
      </c>
      <c r="M609">
        <f>VLOOKUP(A:A,'2330_Pivot'!E:F,2,0)</f>
        <v>13</v>
      </c>
      <c r="N609">
        <f>VLOOKUP(A:A,'2330_Pivot'!E:G,3,0)</f>
        <v>80</v>
      </c>
    </row>
    <row r="610" spans="1:14" x14ac:dyDescent="0.25">
      <c r="A610" t="s">
        <v>469</v>
      </c>
      <c r="B610" s="12">
        <v>42161</v>
      </c>
      <c r="C610" s="13">
        <v>0.76149305555555558</v>
      </c>
      <c r="D610">
        <v>42</v>
      </c>
      <c r="E610" t="s">
        <v>574</v>
      </c>
      <c r="F610" t="s">
        <v>577</v>
      </c>
      <c r="G610" t="s">
        <v>732</v>
      </c>
      <c r="H610" t="s">
        <v>1264</v>
      </c>
      <c r="I610">
        <v>71730</v>
      </c>
      <c r="J610">
        <v>7173004</v>
      </c>
      <c r="K610">
        <v>1</v>
      </c>
      <c r="L610">
        <v>8</v>
      </c>
      <c r="M610">
        <f>VLOOKUP(A:A,'2330_Pivot'!E:F,2,0)</f>
        <v>13</v>
      </c>
      <c r="N610">
        <f>VLOOKUP(A:A,'2330_Pivot'!E:G,3,0)</f>
        <v>80</v>
      </c>
    </row>
    <row r="611" spans="1:14" x14ac:dyDescent="0.25">
      <c r="A611" t="s">
        <v>535</v>
      </c>
      <c r="B611" s="12">
        <v>42161</v>
      </c>
      <c r="C611" s="13">
        <v>0.78686342592592595</v>
      </c>
      <c r="D611">
        <v>42</v>
      </c>
      <c r="E611" t="s">
        <v>574</v>
      </c>
      <c r="F611" t="s">
        <v>577</v>
      </c>
      <c r="G611" t="s">
        <v>632</v>
      </c>
      <c r="H611" t="s">
        <v>1091</v>
      </c>
      <c r="I611">
        <v>87605</v>
      </c>
      <c r="J611">
        <v>8760557</v>
      </c>
      <c r="K611">
        <v>1</v>
      </c>
      <c r="L611">
        <v>7</v>
      </c>
      <c r="M611">
        <f>VLOOKUP(A:A,'2330_Pivot'!E:F,2,0)</f>
        <v>7</v>
      </c>
      <c r="N611">
        <f>VLOOKUP(A:A,'2330_Pivot'!E:G,3,0)</f>
        <v>37.5</v>
      </c>
    </row>
    <row r="612" spans="1:14" x14ac:dyDescent="0.25">
      <c r="A612" t="s">
        <v>535</v>
      </c>
      <c r="B612" s="12">
        <v>42161</v>
      </c>
      <c r="C612" s="13">
        <v>0.78686342592592595</v>
      </c>
      <c r="D612">
        <v>42</v>
      </c>
      <c r="E612" t="s">
        <v>574</v>
      </c>
      <c r="F612" t="s">
        <v>577</v>
      </c>
      <c r="G612" t="s">
        <v>632</v>
      </c>
      <c r="H612" t="s">
        <v>832</v>
      </c>
      <c r="I612">
        <v>88492</v>
      </c>
      <c r="J612">
        <v>8849258</v>
      </c>
      <c r="K612">
        <v>1</v>
      </c>
      <c r="L612">
        <v>4</v>
      </c>
      <c r="M612">
        <f>VLOOKUP(A:A,'2330_Pivot'!E:F,2,0)</f>
        <v>7</v>
      </c>
      <c r="N612">
        <f>VLOOKUP(A:A,'2330_Pivot'!E:G,3,0)</f>
        <v>37.5</v>
      </c>
    </row>
    <row r="613" spans="1:14" x14ac:dyDescent="0.25">
      <c r="A613" t="s">
        <v>535</v>
      </c>
      <c r="B613" s="12">
        <v>42161</v>
      </c>
      <c r="C613" s="13">
        <v>0.78686342592592595</v>
      </c>
      <c r="D613">
        <v>42</v>
      </c>
      <c r="E613" t="s">
        <v>574</v>
      </c>
      <c r="F613" t="s">
        <v>577</v>
      </c>
      <c r="G613" t="s">
        <v>603</v>
      </c>
      <c r="H613" t="s">
        <v>691</v>
      </c>
      <c r="I613">
        <v>2330</v>
      </c>
      <c r="J613">
        <v>233035</v>
      </c>
      <c r="K613">
        <v>1</v>
      </c>
      <c r="L613">
        <v>7</v>
      </c>
      <c r="M613">
        <f>VLOOKUP(A:A,'2330_Pivot'!E:F,2,0)</f>
        <v>7</v>
      </c>
      <c r="N613">
        <f>VLOOKUP(A:A,'2330_Pivot'!E:G,3,0)</f>
        <v>37.5</v>
      </c>
    </row>
    <row r="614" spans="1:14" x14ac:dyDescent="0.25">
      <c r="A614" t="s">
        <v>535</v>
      </c>
      <c r="B614" s="12">
        <v>42161</v>
      </c>
      <c r="C614" s="13">
        <v>0.78686342592592595</v>
      </c>
      <c r="D614">
        <v>42</v>
      </c>
      <c r="E614" t="s">
        <v>574</v>
      </c>
      <c r="F614" t="s">
        <v>591</v>
      </c>
      <c r="G614" t="s">
        <v>592</v>
      </c>
      <c r="H614" t="s">
        <v>1383</v>
      </c>
      <c r="I614">
        <v>76750</v>
      </c>
      <c r="J614">
        <v>7675081</v>
      </c>
      <c r="K614">
        <v>1</v>
      </c>
      <c r="L614">
        <v>5</v>
      </c>
      <c r="M614">
        <f>VLOOKUP(A:A,'2330_Pivot'!E:F,2,0)</f>
        <v>7</v>
      </c>
      <c r="N614">
        <f>VLOOKUP(A:A,'2330_Pivot'!E:G,3,0)</f>
        <v>37.5</v>
      </c>
    </row>
    <row r="615" spans="1:14" x14ac:dyDescent="0.25">
      <c r="A615" t="s">
        <v>535</v>
      </c>
      <c r="B615" s="12">
        <v>42161</v>
      </c>
      <c r="C615" s="13">
        <v>0.78686342592592595</v>
      </c>
      <c r="D615">
        <v>42</v>
      </c>
      <c r="E615" t="s">
        <v>574</v>
      </c>
      <c r="F615" t="s">
        <v>591</v>
      </c>
      <c r="G615" t="s">
        <v>660</v>
      </c>
      <c r="H615" t="s">
        <v>1250</v>
      </c>
      <c r="I615">
        <v>76736</v>
      </c>
      <c r="J615">
        <v>7673613</v>
      </c>
      <c r="K615">
        <v>1</v>
      </c>
      <c r="L615">
        <v>1.5</v>
      </c>
      <c r="M615">
        <f>VLOOKUP(A:A,'2330_Pivot'!E:F,2,0)</f>
        <v>7</v>
      </c>
      <c r="N615">
        <f>VLOOKUP(A:A,'2330_Pivot'!E:G,3,0)</f>
        <v>37.5</v>
      </c>
    </row>
    <row r="616" spans="1:14" x14ac:dyDescent="0.25">
      <c r="A616" t="s">
        <v>535</v>
      </c>
      <c r="B616" s="12">
        <v>42161</v>
      </c>
      <c r="C616" s="13">
        <v>0.78686342592592595</v>
      </c>
      <c r="D616">
        <v>42</v>
      </c>
      <c r="E616" t="s">
        <v>574</v>
      </c>
      <c r="F616" t="s">
        <v>577</v>
      </c>
      <c r="G616" t="s">
        <v>603</v>
      </c>
      <c r="H616" t="s">
        <v>1059</v>
      </c>
      <c r="I616">
        <v>38092</v>
      </c>
      <c r="J616">
        <v>3809292</v>
      </c>
      <c r="K616">
        <v>1</v>
      </c>
      <c r="L616">
        <v>11</v>
      </c>
      <c r="M616">
        <f>VLOOKUP(A:A,'2330_Pivot'!E:F,2,0)</f>
        <v>7</v>
      </c>
      <c r="N616">
        <f>VLOOKUP(A:A,'2330_Pivot'!E:G,3,0)</f>
        <v>37.5</v>
      </c>
    </row>
    <row r="617" spans="1:14" x14ac:dyDescent="0.25">
      <c r="A617" t="s">
        <v>535</v>
      </c>
      <c r="B617" s="12">
        <v>42161</v>
      </c>
      <c r="C617" s="13">
        <v>0.78686342592592595</v>
      </c>
      <c r="D617">
        <v>42</v>
      </c>
      <c r="E617" t="s">
        <v>574</v>
      </c>
      <c r="F617" t="s">
        <v>589</v>
      </c>
      <c r="G617" t="s">
        <v>649</v>
      </c>
      <c r="H617" t="s">
        <v>944</v>
      </c>
      <c r="I617">
        <v>10506</v>
      </c>
      <c r="J617">
        <v>1050644</v>
      </c>
      <c r="K617">
        <v>1</v>
      </c>
      <c r="L617">
        <v>2</v>
      </c>
      <c r="M617">
        <f>VLOOKUP(A:A,'2330_Pivot'!E:F,2,0)</f>
        <v>7</v>
      </c>
      <c r="N617">
        <f>VLOOKUP(A:A,'2330_Pivot'!E:G,3,0)</f>
        <v>37.5</v>
      </c>
    </row>
    <row r="618" spans="1:14" x14ac:dyDescent="0.25">
      <c r="A618" t="s">
        <v>565</v>
      </c>
      <c r="B618" s="12">
        <v>42161</v>
      </c>
      <c r="C618" s="13">
        <v>0.80030092592592583</v>
      </c>
      <c r="D618">
        <v>42</v>
      </c>
      <c r="E618" t="s">
        <v>574</v>
      </c>
      <c r="F618" t="s">
        <v>577</v>
      </c>
      <c r="G618" t="s">
        <v>603</v>
      </c>
      <c r="H618" t="s">
        <v>341</v>
      </c>
      <c r="I618">
        <v>85763</v>
      </c>
      <c r="J618">
        <v>8576383</v>
      </c>
      <c r="K618">
        <v>1</v>
      </c>
      <c r="L618">
        <v>9</v>
      </c>
      <c r="M618">
        <f>VLOOKUP(A:A,'2330_Pivot'!E:F,2,0)</f>
        <v>3</v>
      </c>
      <c r="N618">
        <f>VLOOKUP(A:A,'2330_Pivot'!E:G,3,0)</f>
        <v>19.5</v>
      </c>
    </row>
    <row r="619" spans="1:14" x14ac:dyDescent="0.25">
      <c r="A619" t="s">
        <v>565</v>
      </c>
      <c r="B619" s="12">
        <v>42161</v>
      </c>
      <c r="C619" s="13">
        <v>0.80030092592592583</v>
      </c>
      <c r="D619">
        <v>42</v>
      </c>
      <c r="E619" t="s">
        <v>574</v>
      </c>
      <c r="F619" t="s">
        <v>577</v>
      </c>
      <c r="G619" t="s">
        <v>603</v>
      </c>
      <c r="H619" t="s">
        <v>691</v>
      </c>
      <c r="I619">
        <v>2330</v>
      </c>
      <c r="J619">
        <v>233032</v>
      </c>
      <c r="K619">
        <v>1</v>
      </c>
      <c r="L619">
        <v>7</v>
      </c>
      <c r="M619">
        <f>VLOOKUP(A:A,'2330_Pivot'!E:F,2,0)</f>
        <v>3</v>
      </c>
      <c r="N619">
        <f>VLOOKUP(A:A,'2330_Pivot'!E:G,3,0)</f>
        <v>19.5</v>
      </c>
    </row>
    <row r="620" spans="1:14" x14ac:dyDescent="0.25">
      <c r="A620" t="s">
        <v>565</v>
      </c>
      <c r="B620" s="12">
        <v>42161</v>
      </c>
      <c r="C620" s="13">
        <v>0.80030092592592583</v>
      </c>
      <c r="D620">
        <v>42</v>
      </c>
      <c r="E620" t="s">
        <v>574</v>
      </c>
      <c r="F620" t="s">
        <v>618</v>
      </c>
      <c r="G620" t="s">
        <v>629</v>
      </c>
      <c r="H620" t="s">
        <v>1330</v>
      </c>
      <c r="I620">
        <v>11561</v>
      </c>
      <c r="J620">
        <v>1156101</v>
      </c>
      <c r="K620">
        <v>1</v>
      </c>
      <c r="L620">
        <v>3.5</v>
      </c>
      <c r="M620">
        <f>VLOOKUP(A:A,'2330_Pivot'!E:F,2,0)</f>
        <v>3</v>
      </c>
      <c r="N620">
        <f>VLOOKUP(A:A,'2330_Pivot'!E:G,3,0)</f>
        <v>19.5</v>
      </c>
    </row>
    <row r="621" spans="1:14" x14ac:dyDescent="0.25">
      <c r="A621" t="s">
        <v>496</v>
      </c>
      <c r="B621" s="12">
        <v>42161</v>
      </c>
      <c r="C621" s="13">
        <v>0.80049768518518516</v>
      </c>
      <c r="D621">
        <v>42</v>
      </c>
      <c r="E621" t="s">
        <v>574</v>
      </c>
      <c r="F621" t="s">
        <v>577</v>
      </c>
      <c r="G621" t="s">
        <v>620</v>
      </c>
      <c r="H621" t="s">
        <v>83</v>
      </c>
      <c r="I621">
        <v>73827</v>
      </c>
      <c r="J621">
        <v>7382744</v>
      </c>
      <c r="K621">
        <v>1</v>
      </c>
      <c r="L621">
        <v>3</v>
      </c>
      <c r="M621">
        <f>VLOOKUP(A:A,'2330_Pivot'!E:F,2,0)</f>
        <v>4</v>
      </c>
      <c r="N621">
        <f>VLOOKUP(A:A,'2330_Pivot'!E:G,3,0)</f>
        <v>20</v>
      </c>
    </row>
    <row r="622" spans="1:14" x14ac:dyDescent="0.25">
      <c r="A622" t="s">
        <v>496</v>
      </c>
      <c r="B622" s="12">
        <v>42161</v>
      </c>
      <c r="C622" s="13">
        <v>0.80049768518518516</v>
      </c>
      <c r="D622">
        <v>42</v>
      </c>
      <c r="E622" t="s">
        <v>574</v>
      </c>
      <c r="F622" t="s">
        <v>577</v>
      </c>
      <c r="G622" t="s">
        <v>603</v>
      </c>
      <c r="H622" t="s">
        <v>691</v>
      </c>
      <c r="I622">
        <v>2330</v>
      </c>
      <c r="J622">
        <v>233038</v>
      </c>
      <c r="K622">
        <v>1</v>
      </c>
      <c r="L622">
        <v>7</v>
      </c>
      <c r="M622">
        <f>VLOOKUP(A:A,'2330_Pivot'!E:F,2,0)</f>
        <v>4</v>
      </c>
      <c r="N622">
        <f>VLOOKUP(A:A,'2330_Pivot'!E:G,3,0)</f>
        <v>20</v>
      </c>
    </row>
    <row r="623" spans="1:14" x14ac:dyDescent="0.25">
      <c r="A623" t="s">
        <v>496</v>
      </c>
      <c r="B623" s="12">
        <v>42161</v>
      </c>
      <c r="C623" s="13">
        <v>0.80049768518518516</v>
      </c>
      <c r="D623">
        <v>42</v>
      </c>
      <c r="E623" t="s">
        <v>574</v>
      </c>
      <c r="F623" t="s">
        <v>577</v>
      </c>
      <c r="G623" t="s">
        <v>620</v>
      </c>
      <c r="H623" t="s">
        <v>349</v>
      </c>
      <c r="I623">
        <v>89621</v>
      </c>
      <c r="J623">
        <v>8962141</v>
      </c>
      <c r="K623">
        <v>1</v>
      </c>
      <c r="L623">
        <v>3</v>
      </c>
      <c r="M623">
        <f>VLOOKUP(A:A,'2330_Pivot'!E:F,2,0)</f>
        <v>4</v>
      </c>
      <c r="N623">
        <f>VLOOKUP(A:A,'2330_Pivot'!E:G,3,0)</f>
        <v>20</v>
      </c>
    </row>
    <row r="624" spans="1:14" x14ac:dyDescent="0.25">
      <c r="A624" t="s">
        <v>496</v>
      </c>
      <c r="B624" s="12">
        <v>42161</v>
      </c>
      <c r="C624" s="13">
        <v>0.80049768518518516</v>
      </c>
      <c r="D624">
        <v>42</v>
      </c>
      <c r="E624" t="s">
        <v>574</v>
      </c>
      <c r="F624" t="s">
        <v>577</v>
      </c>
      <c r="G624" t="s">
        <v>603</v>
      </c>
      <c r="H624" t="s">
        <v>691</v>
      </c>
      <c r="I624">
        <v>2330</v>
      </c>
      <c r="J624">
        <v>233030</v>
      </c>
      <c r="K624">
        <v>1</v>
      </c>
      <c r="L624">
        <v>7</v>
      </c>
      <c r="M624">
        <f>VLOOKUP(A:A,'2330_Pivot'!E:F,2,0)</f>
        <v>4</v>
      </c>
      <c r="N624">
        <f>VLOOKUP(A:A,'2330_Pivot'!E:G,3,0)</f>
        <v>20</v>
      </c>
    </row>
    <row r="625" spans="1:14" x14ac:dyDescent="0.25">
      <c r="A625" t="s">
        <v>566</v>
      </c>
      <c r="B625" s="12">
        <v>42161</v>
      </c>
      <c r="C625" s="13">
        <v>0.80549768518518527</v>
      </c>
      <c r="D625">
        <v>42</v>
      </c>
      <c r="E625" t="s">
        <v>574</v>
      </c>
      <c r="F625" t="s">
        <v>599</v>
      </c>
      <c r="G625" t="s">
        <v>601</v>
      </c>
      <c r="H625" t="s">
        <v>226</v>
      </c>
      <c r="I625">
        <v>29003</v>
      </c>
      <c r="J625">
        <v>29003</v>
      </c>
      <c r="K625">
        <v>1</v>
      </c>
      <c r="L625">
        <v>5</v>
      </c>
      <c r="M625">
        <f>VLOOKUP(A:A,'2330_Pivot'!E:F,2,0)</f>
        <v>8</v>
      </c>
      <c r="N625">
        <f>VLOOKUP(A:A,'2330_Pivot'!E:G,3,0)</f>
        <v>54</v>
      </c>
    </row>
    <row r="626" spans="1:14" x14ac:dyDescent="0.25">
      <c r="A626" t="s">
        <v>566</v>
      </c>
      <c r="B626" s="12">
        <v>42161</v>
      </c>
      <c r="C626" s="13">
        <v>0.80549768518518527</v>
      </c>
      <c r="D626">
        <v>42</v>
      </c>
      <c r="E626" t="s">
        <v>574</v>
      </c>
      <c r="F626" t="s">
        <v>599</v>
      </c>
      <c r="G626" t="s">
        <v>601</v>
      </c>
      <c r="H626" t="s">
        <v>755</v>
      </c>
      <c r="I626">
        <v>1842</v>
      </c>
      <c r="J626">
        <v>184205</v>
      </c>
      <c r="K626">
        <v>1</v>
      </c>
      <c r="L626">
        <v>7</v>
      </c>
      <c r="M626">
        <f>VLOOKUP(A:A,'2330_Pivot'!E:F,2,0)</f>
        <v>8</v>
      </c>
      <c r="N626">
        <f>VLOOKUP(A:A,'2330_Pivot'!E:G,3,0)</f>
        <v>54</v>
      </c>
    </row>
    <row r="627" spans="1:14" x14ac:dyDescent="0.25">
      <c r="A627" t="s">
        <v>566</v>
      </c>
      <c r="B627" s="12">
        <v>42161</v>
      </c>
      <c r="C627" s="13">
        <v>0.80549768518518527</v>
      </c>
      <c r="D627">
        <v>42</v>
      </c>
      <c r="E627" t="s">
        <v>574</v>
      </c>
      <c r="F627" t="s">
        <v>599</v>
      </c>
      <c r="G627" t="s">
        <v>642</v>
      </c>
      <c r="H627" t="s">
        <v>817</v>
      </c>
      <c r="I627">
        <v>16719</v>
      </c>
      <c r="J627">
        <v>16719</v>
      </c>
      <c r="K627">
        <v>1</v>
      </c>
      <c r="L627">
        <v>10</v>
      </c>
      <c r="M627">
        <f>VLOOKUP(A:A,'2330_Pivot'!E:F,2,0)</f>
        <v>8</v>
      </c>
      <c r="N627">
        <f>VLOOKUP(A:A,'2330_Pivot'!E:G,3,0)</f>
        <v>54</v>
      </c>
    </row>
    <row r="628" spans="1:14" x14ac:dyDescent="0.25">
      <c r="A628" t="s">
        <v>566</v>
      </c>
      <c r="B628" s="12">
        <v>42161</v>
      </c>
      <c r="C628" s="13">
        <v>0.80549768518518527</v>
      </c>
      <c r="D628">
        <v>42</v>
      </c>
      <c r="E628" t="s">
        <v>574</v>
      </c>
      <c r="F628" t="s">
        <v>613</v>
      </c>
      <c r="G628" t="s">
        <v>627</v>
      </c>
      <c r="H628" t="s">
        <v>724</v>
      </c>
      <c r="I628">
        <v>25696</v>
      </c>
      <c r="J628">
        <v>2569618</v>
      </c>
      <c r="K628">
        <v>1</v>
      </c>
      <c r="L628">
        <v>3</v>
      </c>
      <c r="M628">
        <f>VLOOKUP(A:A,'2330_Pivot'!E:F,2,0)</f>
        <v>8</v>
      </c>
      <c r="N628">
        <f>VLOOKUP(A:A,'2330_Pivot'!E:G,3,0)</f>
        <v>54</v>
      </c>
    </row>
    <row r="629" spans="1:14" x14ac:dyDescent="0.25">
      <c r="A629" t="s">
        <v>566</v>
      </c>
      <c r="B629" s="12">
        <v>42161</v>
      </c>
      <c r="C629" s="13">
        <v>0.80549768518518527</v>
      </c>
      <c r="D629">
        <v>42</v>
      </c>
      <c r="E629" t="s">
        <v>574</v>
      </c>
      <c r="F629" t="s">
        <v>599</v>
      </c>
      <c r="G629" t="s">
        <v>705</v>
      </c>
      <c r="H629" t="s">
        <v>847</v>
      </c>
      <c r="I629">
        <v>66403</v>
      </c>
      <c r="J629">
        <v>66403</v>
      </c>
      <c r="K629">
        <v>1</v>
      </c>
      <c r="L629">
        <v>3</v>
      </c>
      <c r="M629">
        <f>VLOOKUP(A:A,'2330_Pivot'!E:F,2,0)</f>
        <v>8</v>
      </c>
      <c r="N629">
        <f>VLOOKUP(A:A,'2330_Pivot'!E:G,3,0)</f>
        <v>54</v>
      </c>
    </row>
    <row r="630" spans="1:14" x14ac:dyDescent="0.25">
      <c r="A630" t="s">
        <v>566</v>
      </c>
      <c r="B630" s="12">
        <v>42161</v>
      </c>
      <c r="C630" s="13">
        <v>0.80549768518518527</v>
      </c>
      <c r="D630">
        <v>42</v>
      </c>
      <c r="E630" t="s">
        <v>574</v>
      </c>
      <c r="F630" t="s">
        <v>599</v>
      </c>
      <c r="G630" t="s">
        <v>601</v>
      </c>
      <c r="H630" t="s">
        <v>225</v>
      </c>
      <c r="I630">
        <v>29204</v>
      </c>
      <c r="J630">
        <v>29204</v>
      </c>
      <c r="K630">
        <v>1</v>
      </c>
      <c r="L630">
        <v>7</v>
      </c>
      <c r="M630">
        <f>VLOOKUP(A:A,'2330_Pivot'!E:F,2,0)</f>
        <v>8</v>
      </c>
      <c r="N630">
        <f>VLOOKUP(A:A,'2330_Pivot'!E:G,3,0)</f>
        <v>54</v>
      </c>
    </row>
    <row r="631" spans="1:14" x14ac:dyDescent="0.25">
      <c r="A631" t="s">
        <v>566</v>
      </c>
      <c r="B631" s="12">
        <v>42161</v>
      </c>
      <c r="C631" s="13">
        <v>0.80549768518518527</v>
      </c>
      <c r="D631">
        <v>42</v>
      </c>
      <c r="E631" t="s">
        <v>574</v>
      </c>
      <c r="F631" t="s">
        <v>577</v>
      </c>
      <c r="G631" t="s">
        <v>794</v>
      </c>
      <c r="H631" t="s">
        <v>1313</v>
      </c>
      <c r="I631">
        <v>65608</v>
      </c>
      <c r="J631">
        <v>6560804</v>
      </c>
      <c r="K631">
        <v>1</v>
      </c>
      <c r="L631">
        <v>12</v>
      </c>
      <c r="M631">
        <f>VLOOKUP(A:A,'2330_Pivot'!E:F,2,0)</f>
        <v>8</v>
      </c>
      <c r="N631">
        <f>VLOOKUP(A:A,'2330_Pivot'!E:G,3,0)</f>
        <v>54</v>
      </c>
    </row>
    <row r="632" spans="1:14" x14ac:dyDescent="0.25">
      <c r="A632" t="s">
        <v>566</v>
      </c>
      <c r="B632" s="12">
        <v>42161</v>
      </c>
      <c r="C632" s="13">
        <v>0.80549768518518527</v>
      </c>
      <c r="D632">
        <v>42</v>
      </c>
      <c r="E632" t="s">
        <v>574</v>
      </c>
      <c r="F632" t="s">
        <v>577</v>
      </c>
      <c r="G632" t="s">
        <v>603</v>
      </c>
      <c r="H632" t="s">
        <v>691</v>
      </c>
      <c r="I632">
        <v>2330</v>
      </c>
      <c r="J632">
        <v>233003</v>
      </c>
      <c r="K632">
        <v>1</v>
      </c>
      <c r="L632">
        <v>7</v>
      </c>
      <c r="M632">
        <f>VLOOKUP(A:A,'2330_Pivot'!E:F,2,0)</f>
        <v>8</v>
      </c>
      <c r="N632">
        <f>VLOOKUP(A:A,'2330_Pivot'!E:G,3,0)</f>
        <v>54</v>
      </c>
    </row>
  </sheetData>
  <autoFilter ref="A1:N63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9"/>
  <sheetViews>
    <sheetView workbookViewId="0">
      <selection activeCell="F20" sqref="F20"/>
    </sheetView>
  </sheetViews>
  <sheetFormatPr defaultRowHeight="15" x14ac:dyDescent="0.25"/>
  <cols>
    <col min="1" max="1" width="22.42578125" bestFit="1" customWidth="1"/>
    <col min="2" max="2" width="14.85546875" bestFit="1" customWidth="1"/>
    <col min="3" max="3" width="14.42578125" bestFit="1" customWidth="1"/>
    <col min="5" max="5" width="22.42578125" bestFit="1" customWidth="1"/>
  </cols>
  <sheetData>
    <row r="3" spans="1:7" x14ac:dyDescent="0.25">
      <c r="A3" s="14" t="s">
        <v>1388</v>
      </c>
      <c r="B3" t="s">
        <v>1597</v>
      </c>
      <c r="C3" t="s">
        <v>1598</v>
      </c>
    </row>
    <row r="4" spans="1:7" x14ac:dyDescent="0.25">
      <c r="A4" s="15" t="s">
        <v>449</v>
      </c>
      <c r="B4" s="16">
        <v>18</v>
      </c>
      <c r="C4" s="16">
        <v>75.400000000000006</v>
      </c>
      <c r="E4" s="15" t="s">
        <v>449</v>
      </c>
      <c r="F4" s="16">
        <v>18</v>
      </c>
      <c r="G4" s="16">
        <v>75.400000000000006</v>
      </c>
    </row>
    <row r="5" spans="1:7" x14ac:dyDescent="0.25">
      <c r="A5" s="15" t="s">
        <v>450</v>
      </c>
      <c r="B5" s="16">
        <v>14</v>
      </c>
      <c r="C5" s="16">
        <v>72.680000000000007</v>
      </c>
      <c r="E5" s="15" t="s">
        <v>450</v>
      </c>
      <c r="F5" s="16">
        <v>14</v>
      </c>
      <c r="G5" s="16">
        <v>72.680000000000007</v>
      </c>
    </row>
    <row r="6" spans="1:7" x14ac:dyDescent="0.25">
      <c r="A6" s="15" t="s">
        <v>451</v>
      </c>
      <c r="B6" s="16">
        <v>5</v>
      </c>
      <c r="C6" s="16">
        <v>21.9</v>
      </c>
      <c r="E6" s="15" t="s">
        <v>451</v>
      </c>
      <c r="F6" s="16">
        <v>5</v>
      </c>
      <c r="G6" s="16">
        <v>21.9</v>
      </c>
    </row>
    <row r="7" spans="1:7" x14ac:dyDescent="0.25">
      <c r="A7" s="15" t="s">
        <v>452</v>
      </c>
      <c r="B7" s="16">
        <v>8</v>
      </c>
      <c r="C7" s="16">
        <v>39.5</v>
      </c>
      <c r="E7" s="15" t="s">
        <v>452</v>
      </c>
      <c r="F7" s="16">
        <v>8</v>
      </c>
      <c r="G7" s="16">
        <v>39.5</v>
      </c>
    </row>
    <row r="8" spans="1:7" x14ac:dyDescent="0.25">
      <c r="A8" s="15" t="s">
        <v>453</v>
      </c>
      <c r="B8" s="16">
        <v>7</v>
      </c>
      <c r="C8" s="16">
        <v>46</v>
      </c>
      <c r="E8" s="15" t="s">
        <v>453</v>
      </c>
      <c r="F8" s="16">
        <v>7</v>
      </c>
      <c r="G8" s="16">
        <v>46</v>
      </c>
    </row>
    <row r="9" spans="1:7" x14ac:dyDescent="0.25">
      <c r="A9" s="15" t="s">
        <v>455</v>
      </c>
      <c r="B9" s="16">
        <v>7</v>
      </c>
      <c r="C9" s="16">
        <v>69</v>
      </c>
      <c r="E9" s="15" t="s">
        <v>455</v>
      </c>
      <c r="F9" s="16">
        <v>7</v>
      </c>
      <c r="G9" s="16">
        <v>69</v>
      </c>
    </row>
    <row r="10" spans="1:7" x14ac:dyDescent="0.25">
      <c r="A10" s="15" t="s">
        <v>456</v>
      </c>
      <c r="B10" s="16">
        <v>26</v>
      </c>
      <c r="C10" s="16">
        <v>123</v>
      </c>
      <c r="E10" s="15" t="s">
        <v>456</v>
      </c>
      <c r="F10" s="16">
        <v>26</v>
      </c>
      <c r="G10" s="16">
        <v>123</v>
      </c>
    </row>
    <row r="11" spans="1:7" x14ac:dyDescent="0.25">
      <c r="A11" s="15" t="s">
        <v>457</v>
      </c>
      <c r="B11" s="16">
        <v>16</v>
      </c>
      <c r="C11" s="16">
        <v>75</v>
      </c>
      <c r="E11" s="15" t="s">
        <v>457</v>
      </c>
      <c r="F11" s="16">
        <v>16</v>
      </c>
      <c r="G11" s="16">
        <v>75</v>
      </c>
    </row>
    <row r="12" spans="1:7" x14ac:dyDescent="0.25">
      <c r="A12" s="15" t="s">
        <v>458</v>
      </c>
      <c r="B12" s="16">
        <v>7</v>
      </c>
      <c r="C12" s="16">
        <v>39.299999999999997</v>
      </c>
      <c r="E12" s="15" t="s">
        <v>458</v>
      </c>
      <c r="F12" s="16">
        <v>7</v>
      </c>
      <c r="G12" s="16">
        <v>39.299999999999997</v>
      </c>
    </row>
    <row r="13" spans="1:7" x14ac:dyDescent="0.25">
      <c r="A13" s="15" t="s">
        <v>459</v>
      </c>
      <c r="B13" s="16">
        <v>8</v>
      </c>
      <c r="C13" s="16">
        <v>35.549999999999997</v>
      </c>
      <c r="E13" s="15" t="s">
        <v>459</v>
      </c>
      <c r="F13" s="16">
        <v>8</v>
      </c>
      <c r="G13" s="16">
        <v>35.549999999999997</v>
      </c>
    </row>
    <row r="14" spans="1:7" x14ac:dyDescent="0.25">
      <c r="A14" s="15" t="s">
        <v>461</v>
      </c>
      <c r="B14" s="16">
        <v>7</v>
      </c>
      <c r="C14" s="16">
        <v>32</v>
      </c>
      <c r="E14" s="15" t="s">
        <v>461</v>
      </c>
      <c r="F14" s="16">
        <v>7</v>
      </c>
      <c r="G14" s="16">
        <v>32</v>
      </c>
    </row>
    <row r="15" spans="1:7" x14ac:dyDescent="0.25">
      <c r="A15" s="15" t="s">
        <v>463</v>
      </c>
      <c r="B15" s="16">
        <v>5</v>
      </c>
      <c r="C15" s="16">
        <v>43</v>
      </c>
      <c r="E15" s="15" t="s">
        <v>463</v>
      </c>
      <c r="F15" s="16">
        <v>5</v>
      </c>
      <c r="G15" s="16">
        <v>43</v>
      </c>
    </row>
    <row r="16" spans="1:7" x14ac:dyDescent="0.25">
      <c r="A16" s="15" t="s">
        <v>464</v>
      </c>
      <c r="B16" s="16">
        <v>3</v>
      </c>
      <c r="C16" s="16">
        <v>21</v>
      </c>
      <c r="E16" s="15" t="s">
        <v>464</v>
      </c>
      <c r="F16" s="16">
        <v>3</v>
      </c>
      <c r="G16" s="16">
        <v>21</v>
      </c>
    </row>
    <row r="17" spans="1:7" x14ac:dyDescent="0.25">
      <c r="A17" s="15" t="s">
        <v>466</v>
      </c>
      <c r="B17" s="16">
        <v>2</v>
      </c>
      <c r="C17" s="16">
        <v>14</v>
      </c>
      <c r="E17" s="15" t="s">
        <v>466</v>
      </c>
      <c r="F17" s="16">
        <v>2</v>
      </c>
      <c r="G17" s="16">
        <v>14</v>
      </c>
    </row>
    <row r="18" spans="1:7" x14ac:dyDescent="0.25">
      <c r="A18" s="15" t="s">
        <v>468</v>
      </c>
      <c r="B18" s="16">
        <v>11</v>
      </c>
      <c r="C18" s="16">
        <v>59</v>
      </c>
      <c r="E18" s="15" t="s">
        <v>468</v>
      </c>
      <c r="F18" s="16">
        <v>11</v>
      </c>
      <c r="G18" s="16">
        <v>59</v>
      </c>
    </row>
    <row r="19" spans="1:7" x14ac:dyDescent="0.25">
      <c r="A19" s="15" t="s">
        <v>469</v>
      </c>
      <c r="B19" s="16">
        <v>13</v>
      </c>
      <c r="C19" s="16">
        <v>80</v>
      </c>
      <c r="E19" s="15" t="s">
        <v>469</v>
      </c>
      <c r="F19" s="16">
        <v>13</v>
      </c>
      <c r="G19" s="16">
        <v>80</v>
      </c>
    </row>
    <row r="20" spans="1:7" x14ac:dyDescent="0.25">
      <c r="A20" s="15" t="s">
        <v>471</v>
      </c>
      <c r="B20" s="16">
        <v>17</v>
      </c>
      <c r="C20" s="16">
        <v>80</v>
      </c>
      <c r="E20" s="15" t="s">
        <v>471</v>
      </c>
      <c r="F20" s="16">
        <v>17</v>
      </c>
      <c r="G20" s="16">
        <v>80</v>
      </c>
    </row>
    <row r="21" spans="1:7" x14ac:dyDescent="0.25">
      <c r="A21" s="15" t="s">
        <v>473</v>
      </c>
      <c r="B21" s="16">
        <v>16</v>
      </c>
      <c r="C21" s="16">
        <v>118</v>
      </c>
      <c r="E21" s="15" t="s">
        <v>473</v>
      </c>
      <c r="F21" s="16">
        <v>16</v>
      </c>
      <c r="G21" s="16">
        <v>118</v>
      </c>
    </row>
    <row r="22" spans="1:7" x14ac:dyDescent="0.25">
      <c r="A22" s="15" t="s">
        <v>474</v>
      </c>
      <c r="B22" s="16">
        <v>11</v>
      </c>
      <c r="C22" s="16">
        <v>46.5</v>
      </c>
      <c r="E22" s="15" t="s">
        <v>474</v>
      </c>
      <c r="F22" s="16">
        <v>11</v>
      </c>
      <c r="G22" s="16">
        <v>46.5</v>
      </c>
    </row>
    <row r="23" spans="1:7" x14ac:dyDescent="0.25">
      <c r="A23" s="15" t="s">
        <v>475</v>
      </c>
      <c r="B23" s="16">
        <v>3</v>
      </c>
      <c r="C23" s="16">
        <v>21</v>
      </c>
      <c r="E23" s="15" t="s">
        <v>475</v>
      </c>
      <c r="F23" s="16">
        <v>3</v>
      </c>
      <c r="G23" s="16">
        <v>21</v>
      </c>
    </row>
    <row r="24" spans="1:7" x14ac:dyDescent="0.25">
      <c r="A24" s="15" t="s">
        <v>477</v>
      </c>
      <c r="B24" s="16">
        <v>2</v>
      </c>
      <c r="C24" s="16">
        <v>21</v>
      </c>
      <c r="E24" s="15" t="s">
        <v>477</v>
      </c>
      <c r="F24" s="16">
        <v>2</v>
      </c>
      <c r="G24" s="16">
        <v>21</v>
      </c>
    </row>
    <row r="25" spans="1:7" x14ac:dyDescent="0.25">
      <c r="A25" s="15" t="s">
        <v>481</v>
      </c>
      <c r="B25" s="16">
        <v>5</v>
      </c>
      <c r="C25" s="16">
        <v>50</v>
      </c>
      <c r="E25" s="15" t="s">
        <v>481</v>
      </c>
      <c r="F25" s="16">
        <v>5</v>
      </c>
      <c r="G25" s="16">
        <v>50</v>
      </c>
    </row>
    <row r="26" spans="1:7" x14ac:dyDescent="0.25">
      <c r="A26" s="15" t="s">
        <v>482</v>
      </c>
      <c r="B26" s="16">
        <v>3</v>
      </c>
      <c r="C26" s="16">
        <v>15.5</v>
      </c>
      <c r="E26" s="15" t="s">
        <v>482</v>
      </c>
      <c r="F26" s="16">
        <v>3</v>
      </c>
      <c r="G26" s="16">
        <v>15.5</v>
      </c>
    </row>
    <row r="27" spans="1:7" x14ac:dyDescent="0.25">
      <c r="A27" s="15" t="s">
        <v>483</v>
      </c>
      <c r="B27" s="16">
        <v>13</v>
      </c>
      <c r="C27" s="16">
        <v>56.5</v>
      </c>
      <c r="E27" s="15" t="s">
        <v>483</v>
      </c>
      <c r="F27" s="16">
        <v>13</v>
      </c>
      <c r="G27" s="16">
        <v>56.5</v>
      </c>
    </row>
    <row r="28" spans="1:7" x14ac:dyDescent="0.25">
      <c r="A28" s="15" t="s">
        <v>485</v>
      </c>
      <c r="B28" s="16">
        <v>5</v>
      </c>
      <c r="C28" s="16">
        <v>17.5</v>
      </c>
      <c r="E28" s="15" t="s">
        <v>485</v>
      </c>
      <c r="F28" s="16">
        <v>5</v>
      </c>
      <c r="G28" s="16">
        <v>17.5</v>
      </c>
    </row>
    <row r="29" spans="1:7" x14ac:dyDescent="0.25">
      <c r="A29" s="15" t="s">
        <v>487</v>
      </c>
      <c r="B29" s="16">
        <v>11</v>
      </c>
      <c r="C29" s="16">
        <v>58.5</v>
      </c>
      <c r="E29" s="15" t="s">
        <v>487</v>
      </c>
      <c r="F29" s="16">
        <v>11</v>
      </c>
      <c r="G29" s="16">
        <v>58.5</v>
      </c>
    </row>
    <row r="30" spans="1:7" x14ac:dyDescent="0.25">
      <c r="A30" s="15" t="s">
        <v>488</v>
      </c>
      <c r="B30" s="16">
        <v>13</v>
      </c>
      <c r="C30" s="16">
        <v>142</v>
      </c>
      <c r="E30" s="15" t="s">
        <v>488</v>
      </c>
      <c r="F30" s="16">
        <v>13</v>
      </c>
      <c r="G30" s="16">
        <v>142</v>
      </c>
    </row>
    <row r="31" spans="1:7" x14ac:dyDescent="0.25">
      <c r="A31" s="15" t="s">
        <v>490</v>
      </c>
      <c r="B31" s="16">
        <v>5</v>
      </c>
      <c r="C31" s="16">
        <v>26.5</v>
      </c>
      <c r="E31" s="15" t="s">
        <v>490</v>
      </c>
      <c r="F31" s="16">
        <v>5</v>
      </c>
      <c r="G31" s="16">
        <v>26.5</v>
      </c>
    </row>
    <row r="32" spans="1:7" x14ac:dyDescent="0.25">
      <c r="A32" s="15" t="s">
        <v>491</v>
      </c>
      <c r="B32" s="16">
        <v>6</v>
      </c>
      <c r="C32" s="16">
        <v>38.5</v>
      </c>
      <c r="E32" s="15" t="s">
        <v>491</v>
      </c>
      <c r="F32" s="16">
        <v>6</v>
      </c>
      <c r="G32" s="16">
        <v>38.5</v>
      </c>
    </row>
    <row r="33" spans="1:7" x14ac:dyDescent="0.25">
      <c r="A33" s="15" t="s">
        <v>492</v>
      </c>
      <c r="B33" s="16">
        <v>14</v>
      </c>
      <c r="C33" s="16">
        <v>68.5</v>
      </c>
      <c r="E33" s="15" t="s">
        <v>492</v>
      </c>
      <c r="F33" s="16">
        <v>14</v>
      </c>
      <c r="G33" s="16">
        <v>68.5</v>
      </c>
    </row>
    <row r="34" spans="1:7" x14ac:dyDescent="0.25">
      <c r="A34" s="15" t="s">
        <v>493</v>
      </c>
      <c r="B34" s="16">
        <v>6</v>
      </c>
      <c r="C34" s="16">
        <v>36.5</v>
      </c>
      <c r="E34" s="15" t="s">
        <v>493</v>
      </c>
      <c r="F34" s="16">
        <v>6</v>
      </c>
      <c r="G34" s="16">
        <v>36.5</v>
      </c>
    </row>
    <row r="35" spans="1:7" x14ac:dyDescent="0.25">
      <c r="A35" s="15" t="s">
        <v>494</v>
      </c>
      <c r="B35" s="16">
        <v>7</v>
      </c>
      <c r="C35" s="16">
        <v>64.900000000000006</v>
      </c>
      <c r="E35" s="15" t="s">
        <v>494</v>
      </c>
      <c r="F35" s="16">
        <v>7</v>
      </c>
      <c r="G35" s="16">
        <v>64.900000000000006</v>
      </c>
    </row>
    <row r="36" spans="1:7" x14ac:dyDescent="0.25">
      <c r="A36" s="15" t="s">
        <v>496</v>
      </c>
      <c r="B36" s="16">
        <v>4</v>
      </c>
      <c r="C36" s="16">
        <v>20</v>
      </c>
      <c r="E36" s="15" t="s">
        <v>496</v>
      </c>
      <c r="F36" s="16">
        <v>4</v>
      </c>
      <c r="G36" s="16">
        <v>20</v>
      </c>
    </row>
    <row r="37" spans="1:7" x14ac:dyDescent="0.25">
      <c r="A37" s="15" t="s">
        <v>498</v>
      </c>
      <c r="B37" s="16">
        <v>15</v>
      </c>
      <c r="C37" s="16">
        <v>99</v>
      </c>
      <c r="E37" s="15" t="s">
        <v>498</v>
      </c>
      <c r="F37" s="16">
        <v>15</v>
      </c>
      <c r="G37" s="16">
        <v>99</v>
      </c>
    </row>
    <row r="38" spans="1:7" x14ac:dyDescent="0.25">
      <c r="A38" s="15" t="s">
        <v>499</v>
      </c>
      <c r="B38" s="16">
        <v>5</v>
      </c>
      <c r="C38" s="16">
        <v>38</v>
      </c>
      <c r="E38" s="15" t="s">
        <v>499</v>
      </c>
      <c r="F38" s="16">
        <v>5</v>
      </c>
      <c r="G38" s="16">
        <v>38</v>
      </c>
    </row>
    <row r="39" spans="1:7" x14ac:dyDescent="0.25">
      <c r="A39" s="15" t="s">
        <v>500</v>
      </c>
      <c r="B39" s="16">
        <v>5</v>
      </c>
      <c r="C39" s="16">
        <v>39</v>
      </c>
      <c r="E39" s="15" t="s">
        <v>500</v>
      </c>
      <c r="F39" s="16">
        <v>5</v>
      </c>
      <c r="G39" s="16">
        <v>39</v>
      </c>
    </row>
    <row r="40" spans="1:7" x14ac:dyDescent="0.25">
      <c r="A40" s="15" t="s">
        <v>501</v>
      </c>
      <c r="B40" s="16">
        <v>7</v>
      </c>
      <c r="C40" s="16">
        <v>51</v>
      </c>
      <c r="E40" s="15" t="s">
        <v>501</v>
      </c>
      <c r="F40" s="16">
        <v>7</v>
      </c>
      <c r="G40" s="16">
        <v>51</v>
      </c>
    </row>
    <row r="41" spans="1:7" x14ac:dyDescent="0.25">
      <c r="A41" s="15" t="s">
        <v>507</v>
      </c>
      <c r="B41" s="16">
        <v>5</v>
      </c>
      <c r="C41" s="16">
        <v>31</v>
      </c>
      <c r="E41" s="15" t="s">
        <v>507</v>
      </c>
      <c r="F41" s="16">
        <v>5</v>
      </c>
      <c r="G41" s="16">
        <v>31</v>
      </c>
    </row>
    <row r="42" spans="1:7" x14ac:dyDescent="0.25">
      <c r="A42" s="15" t="s">
        <v>511</v>
      </c>
      <c r="B42" s="16">
        <v>2</v>
      </c>
      <c r="C42" s="16">
        <v>11.5</v>
      </c>
      <c r="E42" s="15" t="s">
        <v>511</v>
      </c>
      <c r="F42" s="16">
        <v>2</v>
      </c>
      <c r="G42" s="16">
        <v>11.5</v>
      </c>
    </row>
    <row r="43" spans="1:7" x14ac:dyDescent="0.25">
      <c r="A43" s="15" t="s">
        <v>529</v>
      </c>
      <c r="B43" s="16">
        <v>13</v>
      </c>
      <c r="C43" s="16">
        <v>87</v>
      </c>
      <c r="E43" s="15" t="s">
        <v>529</v>
      </c>
      <c r="F43" s="16">
        <v>13</v>
      </c>
      <c r="G43" s="16">
        <v>87</v>
      </c>
    </row>
    <row r="44" spans="1:7" x14ac:dyDescent="0.25">
      <c r="A44" s="15" t="s">
        <v>530</v>
      </c>
      <c r="B44" s="16">
        <v>8</v>
      </c>
      <c r="C44" s="16">
        <v>37.590000000000003</v>
      </c>
      <c r="E44" s="15" t="s">
        <v>530</v>
      </c>
      <c r="F44" s="16">
        <v>8</v>
      </c>
      <c r="G44" s="16">
        <v>37.590000000000003</v>
      </c>
    </row>
    <row r="45" spans="1:7" x14ac:dyDescent="0.25">
      <c r="A45" s="15" t="s">
        <v>531</v>
      </c>
      <c r="B45" s="16">
        <v>15</v>
      </c>
      <c r="C45" s="16">
        <v>60</v>
      </c>
      <c r="E45" s="15" t="s">
        <v>531</v>
      </c>
      <c r="F45" s="16">
        <v>15</v>
      </c>
      <c r="G45" s="16">
        <v>60</v>
      </c>
    </row>
    <row r="46" spans="1:7" x14ac:dyDescent="0.25">
      <c r="A46" s="15" t="s">
        <v>513</v>
      </c>
      <c r="B46" s="16">
        <v>2</v>
      </c>
      <c r="C46" s="16">
        <v>10</v>
      </c>
      <c r="E46" s="15" t="s">
        <v>513</v>
      </c>
      <c r="F46" s="16">
        <v>2</v>
      </c>
      <c r="G46" s="16">
        <v>10</v>
      </c>
    </row>
    <row r="47" spans="1:7" x14ac:dyDescent="0.25">
      <c r="A47" s="15" t="s">
        <v>515</v>
      </c>
      <c r="B47" s="16">
        <v>3</v>
      </c>
      <c r="C47" s="16">
        <v>18.899999999999999</v>
      </c>
      <c r="E47" s="15" t="s">
        <v>515</v>
      </c>
      <c r="F47" s="16">
        <v>3</v>
      </c>
      <c r="G47" s="16">
        <v>18.899999999999999</v>
      </c>
    </row>
    <row r="48" spans="1:7" x14ac:dyDescent="0.25">
      <c r="A48" s="15" t="s">
        <v>516</v>
      </c>
      <c r="B48" s="16">
        <v>8</v>
      </c>
      <c r="C48" s="16">
        <v>37</v>
      </c>
      <c r="E48" s="15" t="s">
        <v>516</v>
      </c>
      <c r="F48" s="16">
        <v>8</v>
      </c>
      <c r="G48" s="16">
        <v>37</v>
      </c>
    </row>
    <row r="49" spans="1:7" x14ac:dyDescent="0.25">
      <c r="A49" s="15" t="s">
        <v>522</v>
      </c>
      <c r="B49" s="16">
        <v>13</v>
      </c>
      <c r="C49" s="16">
        <v>75</v>
      </c>
      <c r="E49" s="15" t="s">
        <v>522</v>
      </c>
      <c r="F49" s="16">
        <v>13</v>
      </c>
      <c r="G49" s="16">
        <v>75</v>
      </c>
    </row>
    <row r="50" spans="1:7" x14ac:dyDescent="0.25">
      <c r="A50" s="15" t="s">
        <v>525</v>
      </c>
      <c r="B50" s="16">
        <v>5</v>
      </c>
      <c r="C50" s="16">
        <v>41.5</v>
      </c>
      <c r="E50" s="15" t="s">
        <v>525</v>
      </c>
      <c r="F50" s="16">
        <v>5</v>
      </c>
      <c r="G50" s="16">
        <v>41.5</v>
      </c>
    </row>
    <row r="51" spans="1:7" x14ac:dyDescent="0.25">
      <c r="A51" s="15" t="s">
        <v>527</v>
      </c>
      <c r="B51" s="16">
        <v>5</v>
      </c>
      <c r="C51" s="16">
        <v>37.25</v>
      </c>
      <c r="E51" s="15" t="s">
        <v>527</v>
      </c>
      <c r="F51" s="16">
        <v>5</v>
      </c>
      <c r="G51" s="16">
        <v>37.25</v>
      </c>
    </row>
    <row r="52" spans="1:7" x14ac:dyDescent="0.25">
      <c r="A52" s="15" t="s">
        <v>528</v>
      </c>
      <c r="B52" s="16">
        <v>1</v>
      </c>
      <c r="C52" s="16">
        <v>7</v>
      </c>
      <c r="E52" s="15" t="s">
        <v>528</v>
      </c>
      <c r="F52" s="16">
        <v>1</v>
      </c>
      <c r="G52" s="16">
        <v>7</v>
      </c>
    </row>
    <row r="53" spans="1:7" x14ac:dyDescent="0.25">
      <c r="A53" s="15" t="s">
        <v>535</v>
      </c>
      <c r="B53" s="16">
        <v>7</v>
      </c>
      <c r="C53" s="16">
        <v>37.5</v>
      </c>
      <c r="E53" s="15" t="s">
        <v>535</v>
      </c>
      <c r="F53" s="16">
        <v>7</v>
      </c>
      <c r="G53" s="16">
        <v>37.5</v>
      </c>
    </row>
    <row r="54" spans="1:7" x14ac:dyDescent="0.25">
      <c r="A54" s="15" t="s">
        <v>536</v>
      </c>
      <c r="B54" s="16">
        <v>5</v>
      </c>
      <c r="C54" s="16">
        <v>21.9</v>
      </c>
      <c r="E54" s="15" t="s">
        <v>536</v>
      </c>
      <c r="F54" s="16">
        <v>5</v>
      </c>
      <c r="G54" s="16">
        <v>21.9</v>
      </c>
    </row>
    <row r="55" spans="1:7" x14ac:dyDescent="0.25">
      <c r="A55" s="15" t="s">
        <v>537</v>
      </c>
      <c r="B55" s="16">
        <v>17</v>
      </c>
      <c r="C55" s="16">
        <v>68.789999999999992</v>
      </c>
      <c r="E55" s="15" t="s">
        <v>537</v>
      </c>
      <c r="F55" s="16">
        <v>17</v>
      </c>
      <c r="G55" s="16">
        <v>68.789999999999992</v>
      </c>
    </row>
    <row r="56" spans="1:7" x14ac:dyDescent="0.25">
      <c r="A56" s="15" t="s">
        <v>538</v>
      </c>
      <c r="B56" s="16">
        <v>7</v>
      </c>
      <c r="C56" s="16">
        <v>43</v>
      </c>
      <c r="E56" s="15" t="s">
        <v>538</v>
      </c>
      <c r="F56" s="16">
        <v>7</v>
      </c>
      <c r="G56" s="16">
        <v>43</v>
      </c>
    </row>
    <row r="57" spans="1:7" x14ac:dyDescent="0.25">
      <c r="A57" s="15" t="s">
        <v>539</v>
      </c>
      <c r="B57" s="16">
        <v>1</v>
      </c>
      <c r="C57" s="16">
        <v>7</v>
      </c>
      <c r="E57" s="15" t="s">
        <v>539</v>
      </c>
      <c r="F57" s="16">
        <v>1</v>
      </c>
      <c r="G57" s="16">
        <v>7</v>
      </c>
    </row>
    <row r="58" spans="1:7" x14ac:dyDescent="0.25">
      <c r="A58" s="15" t="s">
        <v>540</v>
      </c>
      <c r="B58" s="16">
        <v>10</v>
      </c>
      <c r="C58" s="16">
        <v>54</v>
      </c>
      <c r="E58" s="15" t="s">
        <v>540</v>
      </c>
      <c r="F58" s="16">
        <v>10</v>
      </c>
      <c r="G58" s="16">
        <v>54</v>
      </c>
    </row>
    <row r="59" spans="1:7" x14ac:dyDescent="0.25">
      <c r="A59" s="15" t="s">
        <v>541</v>
      </c>
      <c r="B59" s="16">
        <v>16</v>
      </c>
      <c r="C59" s="16">
        <v>76</v>
      </c>
      <c r="E59" s="15" t="s">
        <v>541</v>
      </c>
      <c r="F59" s="16">
        <v>16</v>
      </c>
      <c r="G59" s="16">
        <v>76</v>
      </c>
    </row>
    <row r="60" spans="1:7" x14ac:dyDescent="0.25">
      <c r="A60" s="15" t="s">
        <v>542</v>
      </c>
      <c r="B60" s="16">
        <v>6</v>
      </c>
      <c r="C60" s="16">
        <v>45.5</v>
      </c>
      <c r="E60" s="15" t="s">
        <v>542</v>
      </c>
      <c r="F60" s="16">
        <v>6</v>
      </c>
      <c r="G60" s="16">
        <v>45.5</v>
      </c>
    </row>
    <row r="61" spans="1:7" x14ac:dyDescent="0.25">
      <c r="A61" s="15" t="s">
        <v>543</v>
      </c>
      <c r="B61" s="16">
        <v>8</v>
      </c>
      <c r="C61" s="16">
        <v>33.5</v>
      </c>
      <c r="E61" s="15" t="s">
        <v>543</v>
      </c>
      <c r="F61" s="16">
        <v>8</v>
      </c>
      <c r="G61" s="16">
        <v>33.5</v>
      </c>
    </row>
    <row r="62" spans="1:7" x14ac:dyDescent="0.25">
      <c r="A62" s="15" t="s">
        <v>545</v>
      </c>
      <c r="B62" s="16">
        <v>4</v>
      </c>
      <c r="C62" s="16">
        <v>39</v>
      </c>
      <c r="E62" s="15" t="s">
        <v>545</v>
      </c>
      <c r="F62" s="16">
        <v>4</v>
      </c>
      <c r="G62" s="16">
        <v>39</v>
      </c>
    </row>
    <row r="63" spans="1:7" x14ac:dyDescent="0.25">
      <c r="A63" s="15" t="s">
        <v>548</v>
      </c>
      <c r="B63" s="16">
        <v>24</v>
      </c>
      <c r="C63" s="16">
        <v>143</v>
      </c>
      <c r="E63" s="15" t="s">
        <v>548</v>
      </c>
      <c r="F63" s="16">
        <v>24</v>
      </c>
      <c r="G63" s="16">
        <v>143</v>
      </c>
    </row>
    <row r="64" spans="1:7" x14ac:dyDescent="0.25">
      <c r="A64" s="15" t="s">
        <v>551</v>
      </c>
      <c r="B64" s="16">
        <v>1</v>
      </c>
      <c r="C64" s="16">
        <v>7</v>
      </c>
      <c r="E64" s="15" t="s">
        <v>551</v>
      </c>
      <c r="F64" s="16">
        <v>1</v>
      </c>
      <c r="G64" s="16">
        <v>7</v>
      </c>
    </row>
    <row r="65" spans="1:7" x14ac:dyDescent="0.25">
      <c r="A65" s="15" t="s">
        <v>553</v>
      </c>
      <c r="B65" s="16">
        <v>6</v>
      </c>
      <c r="C65" s="16">
        <v>53.49</v>
      </c>
      <c r="E65" s="15" t="s">
        <v>553</v>
      </c>
      <c r="F65" s="16">
        <v>6</v>
      </c>
      <c r="G65" s="16">
        <v>53.49</v>
      </c>
    </row>
    <row r="66" spans="1:7" x14ac:dyDescent="0.25">
      <c r="A66" s="15" t="s">
        <v>554</v>
      </c>
      <c r="B66" s="16">
        <v>9</v>
      </c>
      <c r="C66" s="16">
        <v>69.75</v>
      </c>
      <c r="E66" s="15" t="s">
        <v>554</v>
      </c>
      <c r="F66" s="16">
        <v>9</v>
      </c>
      <c r="G66" s="16">
        <v>69.75</v>
      </c>
    </row>
    <row r="67" spans="1:7" x14ac:dyDescent="0.25">
      <c r="A67" s="15" t="s">
        <v>557</v>
      </c>
      <c r="B67" s="16">
        <v>4</v>
      </c>
      <c r="C67" s="16">
        <v>25.7</v>
      </c>
      <c r="E67" s="15" t="s">
        <v>557</v>
      </c>
      <c r="F67" s="16">
        <v>4</v>
      </c>
      <c r="G67" s="16">
        <v>25.7</v>
      </c>
    </row>
    <row r="68" spans="1:7" x14ac:dyDescent="0.25">
      <c r="A68" s="15" t="s">
        <v>558</v>
      </c>
      <c r="B68" s="16">
        <v>3</v>
      </c>
      <c r="C68" s="16">
        <v>19</v>
      </c>
      <c r="E68" s="15" t="s">
        <v>558</v>
      </c>
      <c r="F68" s="16">
        <v>3</v>
      </c>
      <c r="G68" s="16">
        <v>19</v>
      </c>
    </row>
    <row r="69" spans="1:7" x14ac:dyDescent="0.25">
      <c r="A69" s="15" t="s">
        <v>559</v>
      </c>
      <c r="B69" s="16">
        <v>18</v>
      </c>
      <c r="C69" s="16">
        <v>97.200000000000017</v>
      </c>
      <c r="E69" s="15" t="s">
        <v>559</v>
      </c>
      <c r="F69" s="16">
        <v>18</v>
      </c>
      <c r="G69" s="16">
        <v>97.200000000000017</v>
      </c>
    </row>
    <row r="70" spans="1:7" x14ac:dyDescent="0.25">
      <c r="A70" s="15" t="s">
        <v>560</v>
      </c>
      <c r="B70" s="16">
        <v>14</v>
      </c>
      <c r="C70" s="16">
        <v>70.5</v>
      </c>
      <c r="E70" s="15" t="s">
        <v>560</v>
      </c>
      <c r="F70" s="16">
        <v>14</v>
      </c>
      <c r="G70" s="16">
        <v>70.5</v>
      </c>
    </row>
    <row r="71" spans="1:7" x14ac:dyDescent="0.25">
      <c r="A71" s="15" t="s">
        <v>565</v>
      </c>
      <c r="B71" s="16">
        <v>3</v>
      </c>
      <c r="C71" s="16">
        <v>19.5</v>
      </c>
      <c r="E71" s="15" t="s">
        <v>565</v>
      </c>
      <c r="F71" s="16">
        <v>3</v>
      </c>
      <c r="G71" s="16">
        <v>19.5</v>
      </c>
    </row>
    <row r="72" spans="1:7" x14ac:dyDescent="0.25">
      <c r="A72" s="15" t="s">
        <v>566</v>
      </c>
      <c r="B72" s="16">
        <v>8</v>
      </c>
      <c r="C72" s="16">
        <v>54</v>
      </c>
      <c r="E72" s="15" t="s">
        <v>566</v>
      </c>
      <c r="F72" s="16">
        <v>8</v>
      </c>
      <c r="G72" s="16">
        <v>54</v>
      </c>
    </row>
    <row r="73" spans="1:7" x14ac:dyDescent="0.25">
      <c r="A73" s="15" t="s">
        <v>567</v>
      </c>
      <c r="B73" s="16">
        <v>23</v>
      </c>
      <c r="C73" s="16">
        <v>92.04</v>
      </c>
      <c r="E73" s="15" t="s">
        <v>567</v>
      </c>
      <c r="F73" s="16">
        <v>23</v>
      </c>
      <c r="G73" s="16">
        <v>92.04</v>
      </c>
    </row>
    <row r="74" spans="1:7" x14ac:dyDescent="0.25">
      <c r="A74" s="15" t="s">
        <v>568</v>
      </c>
      <c r="B74" s="16">
        <v>3</v>
      </c>
      <c r="C74" s="16">
        <v>26</v>
      </c>
      <c r="E74" s="15" t="s">
        <v>568</v>
      </c>
      <c r="F74" s="16">
        <v>3</v>
      </c>
      <c r="G74" s="16">
        <v>26</v>
      </c>
    </row>
    <row r="75" spans="1:7" x14ac:dyDescent="0.25">
      <c r="A75" s="15" t="s">
        <v>569</v>
      </c>
      <c r="B75" s="16">
        <v>4</v>
      </c>
      <c r="C75" s="16">
        <v>30</v>
      </c>
      <c r="E75" s="15" t="s">
        <v>569</v>
      </c>
      <c r="F75" s="16">
        <v>4</v>
      </c>
      <c r="G75" s="16">
        <v>30</v>
      </c>
    </row>
    <row r="76" spans="1:7" x14ac:dyDescent="0.25">
      <c r="A76" s="15" t="s">
        <v>570</v>
      </c>
      <c r="B76" s="16">
        <v>4</v>
      </c>
      <c r="C76" s="16">
        <v>13.75</v>
      </c>
      <c r="E76" s="15" t="s">
        <v>570</v>
      </c>
      <c r="F76" s="16">
        <v>4</v>
      </c>
      <c r="G76" s="16">
        <v>13.75</v>
      </c>
    </row>
    <row r="77" spans="1:7" x14ac:dyDescent="0.25">
      <c r="A77" s="15" t="s">
        <v>571</v>
      </c>
      <c r="B77" s="16">
        <v>4</v>
      </c>
      <c r="C77" s="16">
        <v>34.5</v>
      </c>
      <c r="E77" s="15" t="s">
        <v>571</v>
      </c>
      <c r="F77" s="16">
        <v>4</v>
      </c>
      <c r="G77" s="16">
        <v>34.5</v>
      </c>
    </row>
    <row r="78" spans="1:7" x14ac:dyDescent="0.25">
      <c r="A78" s="15" t="s">
        <v>572</v>
      </c>
      <c r="B78" s="16">
        <v>12</v>
      </c>
      <c r="C78" s="16">
        <v>87</v>
      </c>
      <c r="E78" s="15" t="s">
        <v>572</v>
      </c>
      <c r="F78" s="16">
        <v>12</v>
      </c>
      <c r="G78" s="16">
        <v>87</v>
      </c>
    </row>
    <row r="79" spans="1:7" x14ac:dyDescent="0.25">
      <c r="A79" s="15" t="s">
        <v>1389</v>
      </c>
      <c r="B79" s="16">
        <v>631</v>
      </c>
      <c r="C79" s="16">
        <v>3677.09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12" sqref="G12"/>
    </sheetView>
  </sheetViews>
  <sheetFormatPr defaultRowHeight="15" x14ac:dyDescent="0.25"/>
  <cols>
    <col min="1" max="1" width="23.28515625" bestFit="1" customWidth="1"/>
    <col min="2" max="2" width="17.85546875" bestFit="1" customWidth="1"/>
    <col min="5" max="5" width="23.28515625" bestFit="1" customWidth="1"/>
  </cols>
  <sheetData>
    <row r="1" spans="1:12" x14ac:dyDescent="0.25">
      <c r="A1" s="14" t="s">
        <v>1591</v>
      </c>
      <c r="B1" t="s">
        <v>1602</v>
      </c>
    </row>
    <row r="3" spans="1:12" x14ac:dyDescent="0.25">
      <c r="A3" s="14" t="s">
        <v>1388</v>
      </c>
      <c r="B3" t="s">
        <v>1601</v>
      </c>
      <c r="E3" t="s">
        <v>1599</v>
      </c>
      <c r="F3" t="s">
        <v>1600</v>
      </c>
      <c r="G3" t="s">
        <v>1603</v>
      </c>
    </row>
    <row r="4" spans="1:12" x14ac:dyDescent="0.25">
      <c r="A4" s="15" t="s">
        <v>589</v>
      </c>
      <c r="B4" s="16">
        <v>44</v>
      </c>
      <c r="E4" s="15" t="s">
        <v>577</v>
      </c>
      <c r="F4" s="16">
        <v>131</v>
      </c>
      <c r="G4">
        <f t="shared" ref="G4:G15" si="0">F4/L$4</f>
        <v>0.31796116504854371</v>
      </c>
      <c r="K4" s="17" t="s">
        <v>1389</v>
      </c>
      <c r="L4" s="18">
        <v>412</v>
      </c>
    </row>
    <row r="5" spans="1:12" x14ac:dyDescent="0.25">
      <c r="A5" s="15" t="s">
        <v>580</v>
      </c>
      <c r="B5" s="16">
        <v>27</v>
      </c>
      <c r="E5" s="15" t="s">
        <v>599</v>
      </c>
      <c r="F5" s="16">
        <v>51</v>
      </c>
      <c r="G5">
        <f t="shared" si="0"/>
        <v>0.12378640776699029</v>
      </c>
    </row>
    <row r="6" spans="1:12" x14ac:dyDescent="0.25">
      <c r="A6" s="15" t="s">
        <v>591</v>
      </c>
      <c r="B6" s="16">
        <v>19</v>
      </c>
      <c r="E6" s="15" t="s">
        <v>589</v>
      </c>
      <c r="F6" s="16">
        <v>44</v>
      </c>
      <c r="G6">
        <f t="shared" si="0"/>
        <v>0.10679611650485436</v>
      </c>
    </row>
    <row r="7" spans="1:12" x14ac:dyDescent="0.25">
      <c r="A7" s="15" t="s">
        <v>613</v>
      </c>
      <c r="B7" s="16">
        <v>27</v>
      </c>
      <c r="E7" s="15" t="s">
        <v>618</v>
      </c>
      <c r="F7" s="16">
        <v>36</v>
      </c>
      <c r="G7">
        <f t="shared" si="0"/>
        <v>8.7378640776699032E-2</v>
      </c>
    </row>
    <row r="8" spans="1:12" x14ac:dyDescent="0.25">
      <c r="A8" s="15" t="s">
        <v>582</v>
      </c>
      <c r="B8" s="16">
        <v>8</v>
      </c>
      <c r="E8" s="15" t="s">
        <v>584</v>
      </c>
      <c r="F8" s="16">
        <v>35</v>
      </c>
      <c r="G8">
        <f t="shared" si="0"/>
        <v>8.4951456310679616E-2</v>
      </c>
    </row>
    <row r="9" spans="1:12" x14ac:dyDescent="0.25">
      <c r="A9" s="15" t="s">
        <v>575</v>
      </c>
      <c r="B9" s="16">
        <v>8</v>
      </c>
      <c r="E9" s="15" t="s">
        <v>580</v>
      </c>
      <c r="F9" s="16">
        <v>27</v>
      </c>
      <c r="G9">
        <f t="shared" si="0"/>
        <v>6.553398058252427E-2</v>
      </c>
    </row>
    <row r="10" spans="1:12" x14ac:dyDescent="0.25">
      <c r="A10" s="15" t="s">
        <v>577</v>
      </c>
      <c r="B10" s="16">
        <v>131</v>
      </c>
      <c r="E10" s="15" t="s">
        <v>613</v>
      </c>
      <c r="F10" s="16">
        <v>27</v>
      </c>
      <c r="G10">
        <f t="shared" si="0"/>
        <v>6.553398058252427E-2</v>
      </c>
    </row>
    <row r="11" spans="1:12" x14ac:dyDescent="0.25">
      <c r="A11" s="15" t="s">
        <v>599</v>
      </c>
      <c r="B11" s="16">
        <v>51</v>
      </c>
      <c r="E11" s="15" t="s">
        <v>591</v>
      </c>
      <c r="F11" s="16">
        <v>19</v>
      </c>
      <c r="G11">
        <f t="shared" si="0"/>
        <v>4.6116504854368932E-2</v>
      </c>
    </row>
    <row r="12" spans="1:12" x14ac:dyDescent="0.25">
      <c r="A12" s="15" t="s">
        <v>586</v>
      </c>
      <c r="B12" s="16">
        <v>17</v>
      </c>
      <c r="E12" s="15" t="s">
        <v>586</v>
      </c>
      <c r="F12" s="16">
        <v>17</v>
      </c>
      <c r="G12">
        <f t="shared" si="0"/>
        <v>4.12621359223301E-2</v>
      </c>
    </row>
    <row r="13" spans="1:12" x14ac:dyDescent="0.25">
      <c r="A13" s="15" t="s">
        <v>584</v>
      </c>
      <c r="B13" s="16">
        <v>35</v>
      </c>
      <c r="E13" s="15" t="s">
        <v>643</v>
      </c>
      <c r="F13" s="16">
        <v>9</v>
      </c>
      <c r="G13">
        <f t="shared" si="0"/>
        <v>2.1844660194174758E-2</v>
      </c>
    </row>
    <row r="14" spans="1:12" x14ac:dyDescent="0.25">
      <c r="A14" s="15" t="s">
        <v>643</v>
      </c>
      <c r="B14" s="16">
        <v>9</v>
      </c>
      <c r="E14" s="15" t="s">
        <v>582</v>
      </c>
      <c r="F14" s="16">
        <v>8</v>
      </c>
      <c r="G14">
        <f t="shared" si="0"/>
        <v>1.9417475728155338E-2</v>
      </c>
    </row>
    <row r="15" spans="1:12" x14ac:dyDescent="0.25">
      <c r="A15" s="15" t="s">
        <v>618</v>
      </c>
      <c r="B15" s="16">
        <v>36</v>
      </c>
      <c r="E15" s="15" t="s">
        <v>575</v>
      </c>
      <c r="F15" s="16">
        <v>8</v>
      </c>
      <c r="G15">
        <f t="shared" si="0"/>
        <v>1.9417475728155338E-2</v>
      </c>
    </row>
    <row r="16" spans="1:12" x14ac:dyDescent="0.25">
      <c r="A16" s="15" t="s">
        <v>1389</v>
      </c>
      <c r="B16" s="16">
        <v>412</v>
      </c>
    </row>
  </sheetData>
  <autoFilter ref="E3:G3">
    <sortState ref="E4:G15">
      <sortCondition descending="1" ref="G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30" workbookViewId="0">
      <selection activeCell="L43" sqref="L43"/>
    </sheetView>
  </sheetViews>
  <sheetFormatPr defaultRowHeight="15" x14ac:dyDescent="0.25"/>
  <cols>
    <col min="1" max="1" width="23.28515625" customWidth="1"/>
    <col min="2" max="2" width="14.85546875" bestFit="1" customWidth="1"/>
    <col min="4" max="4" width="23.28515625" bestFit="1" customWidth="1"/>
    <col min="9" max="9" width="22.42578125" bestFit="1" customWidth="1"/>
  </cols>
  <sheetData>
    <row r="1" spans="1:9" x14ac:dyDescent="0.25">
      <c r="I1" t="s">
        <v>1584</v>
      </c>
    </row>
    <row r="2" spans="1:9" x14ac:dyDescent="0.25">
      <c r="I2" t="s">
        <v>505</v>
      </c>
    </row>
    <row r="3" spans="1:9" x14ac:dyDescent="0.25">
      <c r="A3" s="14" t="s">
        <v>1388</v>
      </c>
      <c r="B3" t="s">
        <v>1604</v>
      </c>
      <c r="D3" t="s">
        <v>1605</v>
      </c>
      <c r="E3" t="s">
        <v>1600</v>
      </c>
      <c r="I3" t="s">
        <v>555</v>
      </c>
    </row>
    <row r="4" spans="1:9" x14ac:dyDescent="0.25">
      <c r="A4" s="15" t="s">
        <v>878</v>
      </c>
      <c r="B4" s="16">
        <v>2</v>
      </c>
      <c r="D4" s="19" t="s">
        <v>1389</v>
      </c>
      <c r="E4" s="21">
        <v>465</v>
      </c>
      <c r="I4" t="s">
        <v>547</v>
      </c>
    </row>
    <row r="5" spans="1:9" x14ac:dyDescent="0.25">
      <c r="A5" s="15" t="s">
        <v>639</v>
      </c>
      <c r="B5" s="16">
        <v>2</v>
      </c>
      <c r="D5" s="15" t="s">
        <v>603</v>
      </c>
      <c r="E5" s="16">
        <v>95</v>
      </c>
      <c r="I5" t="s">
        <v>497</v>
      </c>
    </row>
    <row r="6" spans="1:9" x14ac:dyDescent="0.25">
      <c r="A6" s="15" t="s">
        <v>647</v>
      </c>
      <c r="B6" s="16">
        <v>2</v>
      </c>
      <c r="D6" s="15" t="s">
        <v>620</v>
      </c>
      <c r="E6" s="16">
        <v>29</v>
      </c>
      <c r="I6" t="s">
        <v>506</v>
      </c>
    </row>
    <row r="7" spans="1:9" x14ac:dyDescent="0.25">
      <c r="A7" s="15" t="s">
        <v>638</v>
      </c>
      <c r="B7" s="16">
        <v>8</v>
      </c>
      <c r="D7" s="15" t="s">
        <v>742</v>
      </c>
      <c r="E7" s="16">
        <v>16</v>
      </c>
      <c r="I7" t="s">
        <v>556</v>
      </c>
    </row>
    <row r="8" spans="1:9" x14ac:dyDescent="0.25">
      <c r="A8" s="15" t="s">
        <v>581</v>
      </c>
      <c r="B8" s="16">
        <v>8</v>
      </c>
      <c r="D8" s="15" t="s">
        <v>622</v>
      </c>
      <c r="E8" s="16">
        <v>15</v>
      </c>
      <c r="I8" t="s">
        <v>550</v>
      </c>
    </row>
    <row r="9" spans="1:9" x14ac:dyDescent="0.25">
      <c r="A9" s="15" t="s">
        <v>619</v>
      </c>
      <c r="B9" s="16">
        <v>11</v>
      </c>
      <c r="D9" s="15" t="s">
        <v>619</v>
      </c>
      <c r="E9" s="16">
        <v>11</v>
      </c>
      <c r="I9" t="s">
        <v>460</v>
      </c>
    </row>
    <row r="10" spans="1:9" x14ac:dyDescent="0.25">
      <c r="A10" s="15" t="s">
        <v>720</v>
      </c>
      <c r="B10" s="16">
        <v>1</v>
      </c>
      <c r="D10" s="15" t="s">
        <v>600</v>
      </c>
      <c r="E10" s="16">
        <v>10</v>
      </c>
      <c r="I10" t="s">
        <v>486</v>
      </c>
    </row>
    <row r="11" spans="1:9" x14ac:dyDescent="0.25">
      <c r="A11" s="15" t="s">
        <v>689</v>
      </c>
      <c r="B11" s="16">
        <v>4</v>
      </c>
      <c r="D11" s="15" t="s">
        <v>732</v>
      </c>
      <c r="E11" s="16">
        <v>10</v>
      </c>
      <c r="I11" t="s">
        <v>476</v>
      </c>
    </row>
    <row r="12" spans="1:9" x14ac:dyDescent="0.25">
      <c r="A12" s="15" t="s">
        <v>736</v>
      </c>
      <c r="B12" s="16">
        <v>2</v>
      </c>
      <c r="D12" s="15" t="s">
        <v>764</v>
      </c>
      <c r="E12" s="16">
        <v>10</v>
      </c>
      <c r="I12" t="s">
        <v>514</v>
      </c>
    </row>
    <row r="13" spans="1:9" x14ac:dyDescent="0.25">
      <c r="A13" s="15" t="s">
        <v>595</v>
      </c>
      <c r="B13" s="16">
        <v>1</v>
      </c>
      <c r="D13" s="15" t="s">
        <v>661</v>
      </c>
      <c r="E13" s="16">
        <v>10</v>
      </c>
      <c r="I13" t="s">
        <v>462</v>
      </c>
    </row>
    <row r="14" spans="1:9" x14ac:dyDescent="0.25">
      <c r="A14" s="15" t="s">
        <v>590</v>
      </c>
      <c r="B14" s="16">
        <v>6</v>
      </c>
      <c r="D14" s="15" t="s">
        <v>614</v>
      </c>
      <c r="E14" s="16">
        <v>10</v>
      </c>
      <c r="I14" t="s">
        <v>544</v>
      </c>
    </row>
    <row r="15" spans="1:9" x14ac:dyDescent="0.25">
      <c r="A15" s="15" t="s">
        <v>592</v>
      </c>
      <c r="B15" s="16">
        <v>5</v>
      </c>
      <c r="D15" s="15" t="s">
        <v>627</v>
      </c>
      <c r="E15" s="16">
        <v>9</v>
      </c>
      <c r="I15" t="s">
        <v>508</v>
      </c>
    </row>
    <row r="16" spans="1:9" x14ac:dyDescent="0.25">
      <c r="A16" s="15" t="s">
        <v>620</v>
      </c>
      <c r="B16" s="16">
        <v>29</v>
      </c>
      <c r="D16" s="15" t="s">
        <v>605</v>
      </c>
      <c r="E16" s="16">
        <v>9</v>
      </c>
      <c r="I16" t="s">
        <v>512</v>
      </c>
    </row>
    <row r="17" spans="1:9" x14ac:dyDescent="0.25">
      <c r="A17" s="15" t="s">
        <v>820</v>
      </c>
      <c r="B17" s="16">
        <v>5</v>
      </c>
      <c r="D17" s="15" t="s">
        <v>638</v>
      </c>
      <c r="E17" s="16">
        <v>8</v>
      </c>
      <c r="I17" t="s">
        <v>509</v>
      </c>
    </row>
    <row r="18" spans="1:9" x14ac:dyDescent="0.25">
      <c r="A18" s="15" t="s">
        <v>642</v>
      </c>
      <c r="B18" s="16">
        <v>5</v>
      </c>
      <c r="D18" s="15" t="s">
        <v>581</v>
      </c>
      <c r="E18" s="16">
        <v>8</v>
      </c>
      <c r="I18" t="s">
        <v>517</v>
      </c>
    </row>
    <row r="19" spans="1:9" x14ac:dyDescent="0.25">
      <c r="A19" s="15" t="s">
        <v>603</v>
      </c>
      <c r="B19" s="16">
        <v>95</v>
      </c>
      <c r="D19" s="15" t="s">
        <v>578</v>
      </c>
      <c r="E19" s="16">
        <v>8</v>
      </c>
      <c r="I19" t="s">
        <v>552</v>
      </c>
    </row>
    <row r="20" spans="1:9" x14ac:dyDescent="0.25">
      <c r="A20" s="15" t="s">
        <v>761</v>
      </c>
      <c r="B20" s="16">
        <v>2</v>
      </c>
      <c r="D20" s="15" t="s">
        <v>636</v>
      </c>
      <c r="E20" s="16">
        <v>8</v>
      </c>
      <c r="I20" t="s">
        <v>478</v>
      </c>
    </row>
    <row r="21" spans="1:9" x14ac:dyDescent="0.25">
      <c r="A21" s="15" t="s">
        <v>611</v>
      </c>
      <c r="B21" s="16">
        <v>2</v>
      </c>
      <c r="D21" s="15" t="s">
        <v>629</v>
      </c>
      <c r="E21" s="16">
        <v>7</v>
      </c>
      <c r="I21" t="s">
        <v>510</v>
      </c>
    </row>
    <row r="22" spans="1:9" x14ac:dyDescent="0.25">
      <c r="A22" s="15" t="s">
        <v>665</v>
      </c>
      <c r="B22" s="16">
        <v>1</v>
      </c>
      <c r="D22" s="15" t="s">
        <v>609</v>
      </c>
      <c r="E22" s="16">
        <v>7</v>
      </c>
      <c r="I22" t="s">
        <v>489</v>
      </c>
    </row>
    <row r="23" spans="1:9" x14ac:dyDescent="0.25">
      <c r="A23" s="15" t="s">
        <v>721</v>
      </c>
      <c r="B23" s="16">
        <v>1</v>
      </c>
      <c r="D23" s="15" t="s">
        <v>601</v>
      </c>
      <c r="E23" s="16">
        <v>7</v>
      </c>
      <c r="I23" t="s">
        <v>454</v>
      </c>
    </row>
    <row r="24" spans="1:9" x14ac:dyDescent="0.25">
      <c r="A24" s="15" t="s">
        <v>734</v>
      </c>
      <c r="B24" s="16">
        <v>2</v>
      </c>
      <c r="D24" s="15" t="s">
        <v>597</v>
      </c>
      <c r="E24" s="16">
        <v>7</v>
      </c>
      <c r="I24" t="s">
        <v>518</v>
      </c>
    </row>
    <row r="25" spans="1:9" x14ac:dyDescent="0.25">
      <c r="A25" s="15" t="s">
        <v>600</v>
      </c>
      <c r="B25" s="16">
        <v>10</v>
      </c>
      <c r="D25" s="15" t="s">
        <v>590</v>
      </c>
      <c r="E25" s="16">
        <v>6</v>
      </c>
      <c r="I25" t="s">
        <v>519</v>
      </c>
    </row>
    <row r="26" spans="1:9" x14ac:dyDescent="0.25">
      <c r="A26" s="15" t="s">
        <v>841</v>
      </c>
      <c r="B26" s="16">
        <v>1</v>
      </c>
      <c r="D26" s="15" t="s">
        <v>758</v>
      </c>
      <c r="E26" s="16">
        <v>6</v>
      </c>
      <c r="I26" t="s">
        <v>523</v>
      </c>
    </row>
    <row r="27" spans="1:9" x14ac:dyDescent="0.25">
      <c r="A27" s="15" t="s">
        <v>991</v>
      </c>
      <c r="B27" s="16">
        <v>1</v>
      </c>
      <c r="D27" s="15" t="s">
        <v>588</v>
      </c>
      <c r="E27" s="16">
        <v>6</v>
      </c>
      <c r="I27" t="s">
        <v>472</v>
      </c>
    </row>
    <row r="28" spans="1:9" x14ac:dyDescent="0.25">
      <c r="A28" s="15" t="s">
        <v>653</v>
      </c>
      <c r="B28" s="16">
        <v>1</v>
      </c>
      <c r="D28" s="15" t="s">
        <v>592</v>
      </c>
      <c r="E28" s="16">
        <v>5</v>
      </c>
      <c r="I28" t="s">
        <v>479</v>
      </c>
    </row>
    <row r="29" spans="1:9" x14ac:dyDescent="0.25">
      <c r="A29" s="15" t="s">
        <v>758</v>
      </c>
      <c r="B29" s="16">
        <v>6</v>
      </c>
      <c r="D29" s="15" t="s">
        <v>820</v>
      </c>
      <c r="E29" s="16">
        <v>5</v>
      </c>
      <c r="I29" t="s">
        <v>524</v>
      </c>
    </row>
    <row r="30" spans="1:9" x14ac:dyDescent="0.25">
      <c r="A30" s="15" t="s">
        <v>632</v>
      </c>
      <c r="B30" s="16">
        <v>3</v>
      </c>
      <c r="D30" s="15" t="s">
        <v>642</v>
      </c>
      <c r="E30" s="16">
        <v>5</v>
      </c>
      <c r="I30" t="s">
        <v>532</v>
      </c>
    </row>
    <row r="31" spans="1:9" x14ac:dyDescent="0.25">
      <c r="A31" s="15" t="s">
        <v>768</v>
      </c>
      <c r="B31" s="16">
        <v>3</v>
      </c>
      <c r="D31" s="15" t="s">
        <v>585</v>
      </c>
      <c r="E31" s="16">
        <v>5</v>
      </c>
      <c r="I31" t="s">
        <v>484</v>
      </c>
    </row>
    <row r="32" spans="1:9" x14ac:dyDescent="0.25">
      <c r="A32" s="15" t="s">
        <v>835</v>
      </c>
      <c r="B32" s="16">
        <v>1</v>
      </c>
      <c r="D32" s="15" t="s">
        <v>651</v>
      </c>
      <c r="E32" s="16">
        <v>5</v>
      </c>
      <c r="I32" t="s">
        <v>520</v>
      </c>
    </row>
    <row r="33" spans="1:9" x14ac:dyDescent="0.25">
      <c r="A33" s="15" t="s">
        <v>612</v>
      </c>
      <c r="B33" s="16">
        <v>4</v>
      </c>
      <c r="D33" s="15" t="s">
        <v>1061</v>
      </c>
      <c r="E33" s="16">
        <v>5</v>
      </c>
      <c r="I33" t="s">
        <v>549</v>
      </c>
    </row>
    <row r="34" spans="1:9" x14ac:dyDescent="0.25">
      <c r="A34" s="15" t="s">
        <v>790</v>
      </c>
      <c r="B34" s="16">
        <v>2</v>
      </c>
      <c r="D34" s="15" t="s">
        <v>689</v>
      </c>
      <c r="E34" s="16">
        <v>4</v>
      </c>
      <c r="I34" t="s">
        <v>465</v>
      </c>
    </row>
    <row r="35" spans="1:9" x14ac:dyDescent="0.25">
      <c r="A35" s="15" t="s">
        <v>629</v>
      </c>
      <c r="B35" s="16">
        <v>7</v>
      </c>
      <c r="D35" s="15" t="s">
        <v>612</v>
      </c>
      <c r="E35" s="16">
        <v>4</v>
      </c>
      <c r="I35" t="s">
        <v>533</v>
      </c>
    </row>
    <row r="36" spans="1:9" x14ac:dyDescent="0.25">
      <c r="A36" s="15" t="s">
        <v>622</v>
      </c>
      <c r="B36" s="16">
        <v>15</v>
      </c>
      <c r="D36" s="15" t="s">
        <v>779</v>
      </c>
      <c r="E36" s="16">
        <v>4</v>
      </c>
      <c r="I36" t="s">
        <v>561</v>
      </c>
    </row>
    <row r="37" spans="1:9" x14ac:dyDescent="0.25">
      <c r="A37" s="15" t="s">
        <v>631</v>
      </c>
      <c r="B37" s="16">
        <v>3</v>
      </c>
      <c r="D37" s="15" t="s">
        <v>717</v>
      </c>
      <c r="E37" s="16">
        <v>4</v>
      </c>
      <c r="I37" t="s">
        <v>562</v>
      </c>
    </row>
    <row r="38" spans="1:9" x14ac:dyDescent="0.25">
      <c r="A38" s="15" t="s">
        <v>844</v>
      </c>
      <c r="B38" s="16">
        <v>1</v>
      </c>
      <c r="D38" s="15" t="s">
        <v>726</v>
      </c>
      <c r="E38" s="16">
        <v>4</v>
      </c>
      <c r="I38" t="s">
        <v>521</v>
      </c>
    </row>
    <row r="39" spans="1:9" x14ac:dyDescent="0.25">
      <c r="A39" s="15" t="s">
        <v>821</v>
      </c>
      <c r="B39" s="16">
        <v>1</v>
      </c>
      <c r="D39" s="15" t="s">
        <v>633</v>
      </c>
      <c r="E39" s="16">
        <v>4</v>
      </c>
      <c r="I39" t="s">
        <v>534</v>
      </c>
    </row>
    <row r="40" spans="1:9" x14ac:dyDescent="0.25">
      <c r="A40" s="15" t="s">
        <v>732</v>
      </c>
      <c r="B40" s="16">
        <v>10</v>
      </c>
      <c r="D40" s="15" t="s">
        <v>632</v>
      </c>
      <c r="E40" s="16">
        <v>3</v>
      </c>
      <c r="I40" t="s">
        <v>467</v>
      </c>
    </row>
    <row r="41" spans="1:9" x14ac:dyDescent="0.25">
      <c r="A41" s="15" t="s">
        <v>742</v>
      </c>
      <c r="B41" s="16">
        <v>16</v>
      </c>
      <c r="D41" s="15" t="s">
        <v>768</v>
      </c>
      <c r="E41" s="16">
        <v>3</v>
      </c>
      <c r="I41" t="s">
        <v>563</v>
      </c>
    </row>
    <row r="42" spans="1:9" x14ac:dyDescent="0.25">
      <c r="A42" s="15" t="s">
        <v>602</v>
      </c>
      <c r="B42" s="16">
        <v>2</v>
      </c>
      <c r="D42" s="15" t="s">
        <v>631</v>
      </c>
      <c r="E42" s="16">
        <v>3</v>
      </c>
      <c r="I42" t="s">
        <v>502</v>
      </c>
    </row>
    <row r="43" spans="1:9" x14ac:dyDescent="0.25">
      <c r="A43" s="15" t="s">
        <v>705</v>
      </c>
      <c r="B43" s="16">
        <v>3</v>
      </c>
      <c r="D43" s="15" t="s">
        <v>705</v>
      </c>
      <c r="E43" s="16">
        <v>3</v>
      </c>
      <c r="I43" t="s">
        <v>503</v>
      </c>
    </row>
    <row r="44" spans="1:9" x14ac:dyDescent="0.25">
      <c r="A44" s="15" t="s">
        <v>644</v>
      </c>
      <c r="B44" s="16">
        <v>3</v>
      </c>
      <c r="D44" s="15" t="s">
        <v>644</v>
      </c>
      <c r="E44" s="16">
        <v>3</v>
      </c>
      <c r="I44" t="s">
        <v>546</v>
      </c>
    </row>
    <row r="45" spans="1:9" x14ac:dyDescent="0.25">
      <c r="A45" s="15" t="s">
        <v>625</v>
      </c>
      <c r="B45" s="16">
        <v>1</v>
      </c>
      <c r="D45" s="15" t="s">
        <v>649</v>
      </c>
      <c r="E45" s="16">
        <v>3</v>
      </c>
      <c r="I45" t="s">
        <v>504</v>
      </c>
    </row>
    <row r="46" spans="1:9" x14ac:dyDescent="0.25">
      <c r="A46" s="15" t="s">
        <v>779</v>
      </c>
      <c r="B46" s="16">
        <v>4</v>
      </c>
      <c r="D46" s="15" t="s">
        <v>659</v>
      </c>
      <c r="E46" s="16">
        <v>3</v>
      </c>
      <c r="I46" t="s">
        <v>526</v>
      </c>
    </row>
    <row r="47" spans="1:9" x14ac:dyDescent="0.25">
      <c r="A47" s="15" t="s">
        <v>823</v>
      </c>
      <c r="B47" s="16">
        <v>2</v>
      </c>
      <c r="D47" s="15" t="s">
        <v>794</v>
      </c>
      <c r="E47" s="16">
        <v>3</v>
      </c>
      <c r="I47" t="s">
        <v>573</v>
      </c>
    </row>
    <row r="48" spans="1:9" x14ac:dyDescent="0.25">
      <c r="A48" s="15" t="s">
        <v>764</v>
      </c>
      <c r="B48" s="16">
        <v>10</v>
      </c>
      <c r="D48" s="15" t="s">
        <v>650</v>
      </c>
      <c r="E48" s="16">
        <v>3</v>
      </c>
      <c r="I48" t="s">
        <v>564</v>
      </c>
    </row>
    <row r="49" spans="1:9" x14ac:dyDescent="0.25">
      <c r="A49" s="15" t="s">
        <v>649</v>
      </c>
      <c r="B49" s="16">
        <v>3</v>
      </c>
      <c r="D49" s="15" t="s">
        <v>926</v>
      </c>
      <c r="E49" s="16">
        <v>3</v>
      </c>
      <c r="I49" t="s">
        <v>495</v>
      </c>
    </row>
    <row r="50" spans="1:9" x14ac:dyDescent="0.25">
      <c r="A50" s="15" t="s">
        <v>749</v>
      </c>
      <c r="B50" s="16">
        <v>2</v>
      </c>
      <c r="D50" s="15" t="s">
        <v>788</v>
      </c>
      <c r="E50" s="16">
        <v>3</v>
      </c>
      <c r="I50" t="s">
        <v>480</v>
      </c>
    </row>
    <row r="51" spans="1:9" x14ac:dyDescent="0.25">
      <c r="A51" s="15" t="s">
        <v>1089</v>
      </c>
      <c r="B51" s="16">
        <v>1</v>
      </c>
      <c r="D51" s="15" t="s">
        <v>646</v>
      </c>
      <c r="E51" s="16">
        <v>3</v>
      </c>
      <c r="I51" t="s">
        <v>470</v>
      </c>
    </row>
    <row r="52" spans="1:9" x14ac:dyDescent="0.25">
      <c r="A52" s="15" t="s">
        <v>717</v>
      </c>
      <c r="B52" s="16">
        <v>4</v>
      </c>
      <c r="D52" s="15" t="s">
        <v>878</v>
      </c>
      <c r="E52" s="16">
        <v>2</v>
      </c>
    </row>
    <row r="53" spans="1:9" x14ac:dyDescent="0.25">
      <c r="A53" s="15" t="s">
        <v>607</v>
      </c>
      <c r="B53" s="16">
        <v>1</v>
      </c>
      <c r="D53" s="15" t="s">
        <v>639</v>
      </c>
      <c r="E53" s="16">
        <v>2</v>
      </c>
    </row>
    <row r="54" spans="1:9" x14ac:dyDescent="0.25">
      <c r="A54" s="15" t="s">
        <v>627</v>
      </c>
      <c r="B54" s="16">
        <v>9</v>
      </c>
      <c r="D54" s="15" t="s">
        <v>647</v>
      </c>
      <c r="E54" s="16">
        <v>2</v>
      </c>
    </row>
    <row r="55" spans="1:9" x14ac:dyDescent="0.25">
      <c r="A55" s="15" t="s">
        <v>578</v>
      </c>
      <c r="B55" s="16">
        <v>8</v>
      </c>
      <c r="D55" s="15" t="s">
        <v>736</v>
      </c>
      <c r="E55" s="16">
        <v>2</v>
      </c>
    </row>
    <row r="56" spans="1:9" x14ac:dyDescent="0.25">
      <c r="A56" s="15" t="s">
        <v>605</v>
      </c>
      <c r="B56" s="16">
        <v>9</v>
      </c>
      <c r="D56" s="15" t="s">
        <v>761</v>
      </c>
      <c r="E56" s="16">
        <v>2</v>
      </c>
    </row>
    <row r="57" spans="1:9" x14ac:dyDescent="0.25">
      <c r="A57" s="15" t="s">
        <v>636</v>
      </c>
      <c r="B57" s="16">
        <v>8</v>
      </c>
      <c r="D57" s="15" t="s">
        <v>611</v>
      </c>
      <c r="E57" s="16">
        <v>2</v>
      </c>
    </row>
    <row r="58" spans="1:9" x14ac:dyDescent="0.25">
      <c r="A58" s="15" t="s">
        <v>609</v>
      </c>
      <c r="B58" s="16">
        <v>7</v>
      </c>
      <c r="D58" s="15" t="s">
        <v>734</v>
      </c>
      <c r="E58" s="16">
        <v>2</v>
      </c>
    </row>
    <row r="59" spans="1:9" x14ac:dyDescent="0.25">
      <c r="A59" s="15" t="s">
        <v>806</v>
      </c>
      <c r="B59" s="16">
        <v>1</v>
      </c>
      <c r="D59" s="15" t="s">
        <v>790</v>
      </c>
      <c r="E59" s="16">
        <v>2</v>
      </c>
    </row>
    <row r="60" spans="1:9" x14ac:dyDescent="0.25">
      <c r="A60" s="15" t="s">
        <v>659</v>
      </c>
      <c r="B60" s="16">
        <v>3</v>
      </c>
      <c r="D60" s="15" t="s">
        <v>602</v>
      </c>
      <c r="E60" s="16">
        <v>2</v>
      </c>
    </row>
    <row r="61" spans="1:9" x14ac:dyDescent="0.25">
      <c r="A61" s="15" t="s">
        <v>652</v>
      </c>
      <c r="B61" s="16">
        <v>2</v>
      </c>
      <c r="D61" s="15" t="s">
        <v>823</v>
      </c>
      <c r="E61" s="16">
        <v>2</v>
      </c>
    </row>
    <row r="62" spans="1:9" x14ac:dyDescent="0.25">
      <c r="A62" s="15" t="s">
        <v>601</v>
      </c>
      <c r="B62" s="16">
        <v>7</v>
      </c>
      <c r="D62" s="15" t="s">
        <v>749</v>
      </c>
      <c r="E62" s="16">
        <v>2</v>
      </c>
    </row>
    <row r="63" spans="1:9" x14ac:dyDescent="0.25">
      <c r="A63" s="15" t="s">
        <v>780</v>
      </c>
      <c r="B63" s="16">
        <v>1</v>
      </c>
      <c r="D63" s="15" t="s">
        <v>652</v>
      </c>
      <c r="E63" s="16">
        <v>2</v>
      </c>
    </row>
    <row r="64" spans="1:9" x14ac:dyDescent="0.25">
      <c r="A64" s="15" t="s">
        <v>818</v>
      </c>
      <c r="B64" s="16">
        <v>1</v>
      </c>
      <c r="D64" s="15" t="s">
        <v>714</v>
      </c>
      <c r="E64" s="16">
        <v>2</v>
      </c>
    </row>
    <row r="65" spans="1:5" x14ac:dyDescent="0.25">
      <c r="A65" s="15" t="s">
        <v>714</v>
      </c>
      <c r="B65" s="16">
        <v>2</v>
      </c>
      <c r="D65" s="15" t="s">
        <v>896</v>
      </c>
      <c r="E65" s="16">
        <v>2</v>
      </c>
    </row>
    <row r="66" spans="1:5" x14ac:dyDescent="0.25">
      <c r="A66" s="15" t="s">
        <v>923</v>
      </c>
      <c r="B66" s="16">
        <v>1</v>
      </c>
      <c r="D66" s="15" t="s">
        <v>672</v>
      </c>
      <c r="E66" s="16">
        <v>2</v>
      </c>
    </row>
    <row r="67" spans="1:5" x14ac:dyDescent="0.25">
      <c r="A67" s="15" t="s">
        <v>794</v>
      </c>
      <c r="B67" s="16">
        <v>3</v>
      </c>
      <c r="D67" s="15" t="s">
        <v>810</v>
      </c>
      <c r="E67" s="16">
        <v>2</v>
      </c>
    </row>
    <row r="68" spans="1:5" x14ac:dyDescent="0.25">
      <c r="A68" s="15" t="s">
        <v>661</v>
      </c>
      <c r="B68" s="16">
        <v>10</v>
      </c>
      <c r="D68" s="15" t="s">
        <v>655</v>
      </c>
      <c r="E68" s="16">
        <v>2</v>
      </c>
    </row>
    <row r="69" spans="1:5" x14ac:dyDescent="0.25">
      <c r="A69" s="15" t="s">
        <v>896</v>
      </c>
      <c r="B69" s="16">
        <v>2</v>
      </c>
      <c r="D69" s="15" t="s">
        <v>675</v>
      </c>
      <c r="E69" s="16">
        <v>2</v>
      </c>
    </row>
    <row r="70" spans="1:5" x14ac:dyDescent="0.25">
      <c r="A70" s="15" t="s">
        <v>834</v>
      </c>
      <c r="B70" s="16">
        <v>1</v>
      </c>
      <c r="D70" s="15" t="s">
        <v>720</v>
      </c>
      <c r="E70" s="16">
        <v>1</v>
      </c>
    </row>
    <row r="71" spans="1:5" x14ac:dyDescent="0.25">
      <c r="A71" s="15" t="s">
        <v>585</v>
      </c>
      <c r="B71" s="16">
        <v>5</v>
      </c>
      <c r="D71" s="15" t="s">
        <v>595</v>
      </c>
      <c r="E71" s="16">
        <v>1</v>
      </c>
    </row>
    <row r="72" spans="1:5" x14ac:dyDescent="0.25">
      <c r="A72" s="15" t="s">
        <v>948</v>
      </c>
      <c r="B72" s="16">
        <v>1</v>
      </c>
      <c r="D72" s="15" t="s">
        <v>665</v>
      </c>
      <c r="E72" s="16">
        <v>1</v>
      </c>
    </row>
    <row r="73" spans="1:5" x14ac:dyDescent="0.25">
      <c r="A73" s="15" t="s">
        <v>711</v>
      </c>
      <c r="B73" s="16">
        <v>1</v>
      </c>
      <c r="D73" s="15" t="s">
        <v>721</v>
      </c>
      <c r="E73" s="16">
        <v>1</v>
      </c>
    </row>
    <row r="74" spans="1:5" x14ac:dyDescent="0.25">
      <c r="A74" s="15" t="s">
        <v>787</v>
      </c>
      <c r="B74" s="16">
        <v>1</v>
      </c>
      <c r="D74" s="15" t="s">
        <v>841</v>
      </c>
      <c r="E74" s="16">
        <v>1</v>
      </c>
    </row>
    <row r="75" spans="1:5" x14ac:dyDescent="0.25">
      <c r="A75" s="15" t="s">
        <v>672</v>
      </c>
      <c r="B75" s="16">
        <v>2</v>
      </c>
      <c r="D75" s="15" t="s">
        <v>991</v>
      </c>
      <c r="E75" s="16">
        <v>1</v>
      </c>
    </row>
    <row r="76" spans="1:5" x14ac:dyDescent="0.25">
      <c r="A76" s="15" t="s">
        <v>859</v>
      </c>
      <c r="B76" s="16">
        <v>1</v>
      </c>
      <c r="D76" s="15" t="s">
        <v>653</v>
      </c>
      <c r="E76" s="16">
        <v>1</v>
      </c>
    </row>
    <row r="77" spans="1:5" x14ac:dyDescent="0.25">
      <c r="A77" s="15" t="s">
        <v>791</v>
      </c>
      <c r="B77" s="16">
        <v>1</v>
      </c>
      <c r="D77" s="15" t="s">
        <v>835</v>
      </c>
      <c r="E77" s="16">
        <v>1</v>
      </c>
    </row>
    <row r="78" spans="1:5" x14ac:dyDescent="0.25">
      <c r="A78" s="15" t="s">
        <v>810</v>
      </c>
      <c r="B78" s="16">
        <v>2</v>
      </c>
      <c r="D78" s="15" t="s">
        <v>844</v>
      </c>
      <c r="E78" s="16">
        <v>1</v>
      </c>
    </row>
    <row r="79" spans="1:5" x14ac:dyDescent="0.25">
      <c r="A79" s="15" t="s">
        <v>650</v>
      </c>
      <c r="B79" s="16">
        <v>3</v>
      </c>
      <c r="D79" s="15" t="s">
        <v>821</v>
      </c>
      <c r="E79" s="16">
        <v>1</v>
      </c>
    </row>
    <row r="80" spans="1:5" x14ac:dyDescent="0.25">
      <c r="A80" s="15" t="s">
        <v>926</v>
      </c>
      <c r="B80" s="16">
        <v>3</v>
      </c>
      <c r="D80" s="15" t="s">
        <v>625</v>
      </c>
      <c r="E80" s="16">
        <v>1</v>
      </c>
    </row>
    <row r="81" spans="1:5" x14ac:dyDescent="0.25">
      <c r="A81" s="15" t="s">
        <v>655</v>
      </c>
      <c r="B81" s="16">
        <v>2</v>
      </c>
      <c r="D81" s="15" t="s">
        <v>1089</v>
      </c>
      <c r="E81" s="16">
        <v>1</v>
      </c>
    </row>
    <row r="82" spans="1:5" x14ac:dyDescent="0.25">
      <c r="A82" s="15" t="s">
        <v>677</v>
      </c>
      <c r="B82" s="16">
        <v>1</v>
      </c>
      <c r="D82" s="15" t="s">
        <v>607</v>
      </c>
      <c r="E82" s="16">
        <v>1</v>
      </c>
    </row>
    <row r="83" spans="1:5" x14ac:dyDescent="0.25">
      <c r="A83" s="15" t="s">
        <v>614</v>
      </c>
      <c r="B83" s="16">
        <v>10</v>
      </c>
      <c r="D83" s="15" t="s">
        <v>806</v>
      </c>
      <c r="E83" s="16">
        <v>1</v>
      </c>
    </row>
    <row r="84" spans="1:5" x14ac:dyDescent="0.25">
      <c r="A84" s="15" t="s">
        <v>588</v>
      </c>
      <c r="B84" s="16">
        <v>6</v>
      </c>
      <c r="D84" s="15" t="s">
        <v>780</v>
      </c>
      <c r="E84" s="16">
        <v>1</v>
      </c>
    </row>
    <row r="85" spans="1:5" x14ac:dyDescent="0.25">
      <c r="A85" s="15" t="s">
        <v>788</v>
      </c>
      <c r="B85" s="16">
        <v>3</v>
      </c>
      <c r="D85" s="15" t="s">
        <v>818</v>
      </c>
      <c r="E85" s="16">
        <v>1</v>
      </c>
    </row>
    <row r="86" spans="1:5" x14ac:dyDescent="0.25">
      <c r="A86" s="15" t="s">
        <v>651</v>
      </c>
      <c r="B86" s="16">
        <v>5</v>
      </c>
      <c r="D86" s="15" t="s">
        <v>923</v>
      </c>
      <c r="E86" s="16">
        <v>1</v>
      </c>
    </row>
    <row r="87" spans="1:5" x14ac:dyDescent="0.25">
      <c r="A87" s="15" t="s">
        <v>597</v>
      </c>
      <c r="B87" s="16">
        <v>7</v>
      </c>
      <c r="D87" s="15" t="s">
        <v>834</v>
      </c>
      <c r="E87" s="16">
        <v>1</v>
      </c>
    </row>
    <row r="88" spans="1:5" x14ac:dyDescent="0.25">
      <c r="A88" s="15" t="s">
        <v>667</v>
      </c>
      <c r="B88" s="16">
        <v>1</v>
      </c>
      <c r="D88" s="15" t="s">
        <v>948</v>
      </c>
      <c r="E88" s="16">
        <v>1</v>
      </c>
    </row>
    <row r="89" spans="1:5" x14ac:dyDescent="0.25">
      <c r="A89" s="15" t="s">
        <v>1061</v>
      </c>
      <c r="B89" s="16">
        <v>5</v>
      </c>
      <c r="D89" s="15" t="s">
        <v>711</v>
      </c>
      <c r="E89" s="16">
        <v>1</v>
      </c>
    </row>
    <row r="90" spans="1:5" x14ac:dyDescent="0.25">
      <c r="A90" s="15" t="s">
        <v>726</v>
      </c>
      <c r="B90" s="16">
        <v>4</v>
      </c>
      <c r="D90" s="15" t="s">
        <v>787</v>
      </c>
      <c r="E90" s="16">
        <v>1</v>
      </c>
    </row>
    <row r="91" spans="1:5" x14ac:dyDescent="0.25">
      <c r="A91" s="15" t="s">
        <v>675</v>
      </c>
      <c r="B91" s="16">
        <v>2</v>
      </c>
      <c r="D91" s="15" t="s">
        <v>859</v>
      </c>
      <c r="E91" s="16">
        <v>1</v>
      </c>
    </row>
    <row r="92" spans="1:5" x14ac:dyDescent="0.25">
      <c r="A92" s="15" t="s">
        <v>679</v>
      </c>
      <c r="B92" s="16">
        <v>1</v>
      </c>
      <c r="D92" s="15" t="s">
        <v>791</v>
      </c>
      <c r="E92" s="16">
        <v>1</v>
      </c>
    </row>
    <row r="93" spans="1:5" x14ac:dyDescent="0.25">
      <c r="A93" s="15" t="s">
        <v>633</v>
      </c>
      <c r="B93" s="16">
        <v>4</v>
      </c>
      <c r="D93" s="15" t="s">
        <v>677</v>
      </c>
      <c r="E93" s="16">
        <v>1</v>
      </c>
    </row>
    <row r="94" spans="1:5" x14ac:dyDescent="0.25">
      <c r="A94" s="15" t="s">
        <v>608</v>
      </c>
      <c r="B94" s="16">
        <v>1</v>
      </c>
      <c r="D94" s="15" t="s">
        <v>667</v>
      </c>
      <c r="E94" s="16">
        <v>1</v>
      </c>
    </row>
    <row r="95" spans="1:5" x14ac:dyDescent="0.25">
      <c r="A95" s="15" t="s">
        <v>646</v>
      </c>
      <c r="B95" s="16">
        <v>3</v>
      </c>
      <c r="D95" s="15" t="s">
        <v>679</v>
      </c>
      <c r="E95" s="16">
        <v>1</v>
      </c>
    </row>
    <row r="96" spans="1:5" x14ac:dyDescent="0.25">
      <c r="A96" s="15" t="s">
        <v>1389</v>
      </c>
      <c r="B96" s="16">
        <v>465</v>
      </c>
      <c r="D96" s="20" t="s">
        <v>608</v>
      </c>
      <c r="E96" s="22">
        <v>1</v>
      </c>
    </row>
  </sheetData>
  <autoFilter ref="D3:E96">
    <sortState ref="D4:E96">
      <sortCondition descending="1" ref="E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"/>
  <sheetViews>
    <sheetView workbookViewId="0">
      <selection activeCell="H30" sqref="H30"/>
    </sheetView>
  </sheetViews>
  <sheetFormatPr defaultRowHeight="15" x14ac:dyDescent="0.25"/>
  <cols>
    <col min="1" max="1" width="22.42578125" bestFit="1" customWidth="1"/>
    <col min="2" max="2" width="10.7109375" bestFit="1" customWidth="1"/>
    <col min="3" max="3" width="8.140625" bestFit="1" customWidth="1"/>
    <col min="4" max="4" width="3" bestFit="1" customWidth="1"/>
    <col min="5" max="5" width="10.42578125" bestFit="1" customWidth="1"/>
    <col min="6" max="7" width="23.28515625" bestFit="1" customWidth="1"/>
    <col min="8" max="8" width="25" bestFit="1" customWidth="1"/>
    <col min="9" max="9" width="6" bestFit="1" customWidth="1"/>
    <col min="10" max="10" width="8" bestFit="1" customWidth="1"/>
    <col min="11" max="11" width="10" bestFit="1" customWidth="1"/>
    <col min="12" max="12" width="5" bestFit="1" customWidth="1"/>
    <col min="13" max="13" width="22.42578125" bestFit="1" customWidth="1"/>
  </cols>
  <sheetData>
    <row r="1" spans="1:14" x14ac:dyDescent="0.25">
      <c r="A1" t="s">
        <v>1584</v>
      </c>
      <c r="B1" t="s">
        <v>1585</v>
      </c>
      <c r="C1" t="s">
        <v>1586</v>
      </c>
      <c r="D1" t="s">
        <v>1587</v>
      </c>
      <c r="E1" t="s">
        <v>1588</v>
      </c>
      <c r="F1" t="s">
        <v>1589</v>
      </c>
      <c r="G1" t="s">
        <v>1590</v>
      </c>
      <c r="H1" t="s">
        <v>1591</v>
      </c>
      <c r="I1" t="s">
        <v>1592</v>
      </c>
      <c r="J1" t="s">
        <v>1593</v>
      </c>
      <c r="K1" t="s">
        <v>1594</v>
      </c>
      <c r="L1" t="s">
        <v>1595</v>
      </c>
      <c r="M1" t="s">
        <v>1596</v>
      </c>
    </row>
    <row r="2" spans="1:14" x14ac:dyDescent="0.25">
      <c r="A2" t="s">
        <v>505</v>
      </c>
      <c r="B2" s="12">
        <v>42161</v>
      </c>
      <c r="C2" s="13">
        <v>0.43032407407407408</v>
      </c>
      <c r="D2">
        <v>42</v>
      </c>
      <c r="E2" t="s">
        <v>574</v>
      </c>
      <c r="F2" t="s">
        <v>584</v>
      </c>
      <c r="G2" t="s">
        <v>585</v>
      </c>
      <c r="H2" t="s">
        <v>312</v>
      </c>
      <c r="I2">
        <v>64055</v>
      </c>
      <c r="J2">
        <v>6405544</v>
      </c>
      <c r="K2">
        <v>1</v>
      </c>
      <c r="L2">
        <v>6</v>
      </c>
      <c r="M2">
        <f>VLOOKUP(A:A,'12071_Pivot'!D:E,2,0)</f>
        <v>30</v>
      </c>
      <c r="N2">
        <f>VLOOKUP(A:A,'12071_Pivot'!D:F,3,0)</f>
        <v>194.4</v>
      </c>
    </row>
    <row r="3" spans="1:14" x14ac:dyDescent="0.25">
      <c r="A3" t="s">
        <v>505</v>
      </c>
      <c r="B3" s="12">
        <v>42161</v>
      </c>
      <c r="C3" s="13">
        <v>0.43032407407407408</v>
      </c>
      <c r="D3">
        <v>42</v>
      </c>
      <c r="E3" t="s">
        <v>574</v>
      </c>
      <c r="F3" t="s">
        <v>586</v>
      </c>
      <c r="G3" t="s">
        <v>597</v>
      </c>
      <c r="H3" t="s">
        <v>815</v>
      </c>
      <c r="I3">
        <v>62243</v>
      </c>
      <c r="J3">
        <v>6224316</v>
      </c>
      <c r="K3">
        <v>1</v>
      </c>
      <c r="L3">
        <v>2.5</v>
      </c>
      <c r="M3">
        <f>VLOOKUP(A:A,'12071_Pivot'!D:E,2,0)</f>
        <v>30</v>
      </c>
      <c r="N3">
        <f>VLOOKUP(A:A,'12071_Pivot'!D:F,3,0)</f>
        <v>194.4</v>
      </c>
    </row>
    <row r="4" spans="1:14" x14ac:dyDescent="0.25">
      <c r="A4" t="s">
        <v>505</v>
      </c>
      <c r="B4" s="12">
        <v>42161</v>
      </c>
      <c r="C4" s="13">
        <v>0.43032407407407408</v>
      </c>
      <c r="D4">
        <v>42</v>
      </c>
      <c r="E4" t="s">
        <v>574</v>
      </c>
      <c r="F4" t="s">
        <v>577</v>
      </c>
      <c r="G4" t="s">
        <v>603</v>
      </c>
      <c r="H4" t="s">
        <v>812</v>
      </c>
      <c r="I4">
        <v>88375</v>
      </c>
      <c r="J4">
        <v>8837512</v>
      </c>
      <c r="K4">
        <v>1</v>
      </c>
      <c r="L4">
        <v>3</v>
      </c>
      <c r="M4">
        <f>VLOOKUP(A:A,'12071_Pivot'!D:E,2,0)</f>
        <v>30</v>
      </c>
      <c r="N4">
        <f>VLOOKUP(A:A,'12071_Pivot'!D:F,3,0)</f>
        <v>194.4</v>
      </c>
    </row>
    <row r="5" spans="1:14" x14ac:dyDescent="0.25">
      <c r="A5" t="s">
        <v>505</v>
      </c>
      <c r="B5" s="12">
        <v>42161</v>
      </c>
      <c r="C5" s="13">
        <v>0.43032407407407408</v>
      </c>
      <c r="D5">
        <v>42</v>
      </c>
      <c r="E5" t="s">
        <v>574</v>
      </c>
      <c r="F5" t="s">
        <v>584</v>
      </c>
      <c r="G5" t="s">
        <v>768</v>
      </c>
      <c r="H5" t="s">
        <v>297</v>
      </c>
      <c r="I5">
        <v>60027</v>
      </c>
      <c r="J5">
        <v>6002742</v>
      </c>
      <c r="K5">
        <v>1</v>
      </c>
      <c r="L5">
        <v>7</v>
      </c>
      <c r="M5">
        <f>VLOOKUP(A:A,'12071_Pivot'!D:E,2,0)</f>
        <v>30</v>
      </c>
      <c r="N5">
        <f>VLOOKUP(A:A,'12071_Pivot'!D:F,3,0)</f>
        <v>194.4</v>
      </c>
    </row>
    <row r="6" spans="1:14" x14ac:dyDescent="0.25">
      <c r="A6" t="s">
        <v>505</v>
      </c>
      <c r="B6" s="12">
        <v>42161</v>
      </c>
      <c r="C6" s="13">
        <v>0.43032407407407408</v>
      </c>
      <c r="D6">
        <v>42</v>
      </c>
      <c r="E6" t="s">
        <v>574</v>
      </c>
      <c r="F6" t="s">
        <v>584</v>
      </c>
      <c r="G6" t="s">
        <v>820</v>
      </c>
      <c r="H6" t="s">
        <v>100</v>
      </c>
      <c r="I6">
        <v>63997</v>
      </c>
      <c r="J6">
        <v>6399723</v>
      </c>
      <c r="K6">
        <v>1</v>
      </c>
      <c r="L6">
        <v>2.5</v>
      </c>
      <c r="M6">
        <f>VLOOKUP(A:A,'12071_Pivot'!D:E,2,0)</f>
        <v>30</v>
      </c>
      <c r="N6">
        <f>VLOOKUP(A:A,'12071_Pivot'!D:F,3,0)</f>
        <v>194.4</v>
      </c>
    </row>
    <row r="7" spans="1:14" x14ac:dyDescent="0.25">
      <c r="A7" t="s">
        <v>505</v>
      </c>
      <c r="B7" s="12">
        <v>42161</v>
      </c>
      <c r="C7" s="13">
        <v>0.43032407407407408</v>
      </c>
      <c r="D7">
        <v>42</v>
      </c>
      <c r="E7" t="s">
        <v>574</v>
      </c>
      <c r="F7" t="s">
        <v>584</v>
      </c>
      <c r="G7" t="s">
        <v>788</v>
      </c>
      <c r="H7" t="s">
        <v>897</v>
      </c>
      <c r="I7">
        <v>99580</v>
      </c>
      <c r="J7">
        <v>9958035</v>
      </c>
      <c r="K7">
        <v>1</v>
      </c>
      <c r="L7">
        <v>6.9</v>
      </c>
      <c r="M7">
        <f>VLOOKUP(A:A,'12071_Pivot'!D:E,2,0)</f>
        <v>30</v>
      </c>
      <c r="N7">
        <f>VLOOKUP(A:A,'12071_Pivot'!D:F,3,0)</f>
        <v>194.4</v>
      </c>
    </row>
    <row r="8" spans="1:14" x14ac:dyDescent="0.25">
      <c r="A8" t="s">
        <v>505</v>
      </c>
      <c r="B8" s="12">
        <v>42161</v>
      </c>
      <c r="C8" s="13">
        <v>0.43032407407407408</v>
      </c>
      <c r="D8">
        <v>42</v>
      </c>
      <c r="E8" t="s">
        <v>574</v>
      </c>
      <c r="F8" t="s">
        <v>584</v>
      </c>
      <c r="G8" t="s">
        <v>742</v>
      </c>
      <c r="H8" t="s">
        <v>898</v>
      </c>
      <c r="I8">
        <v>63379</v>
      </c>
      <c r="J8">
        <v>6337941</v>
      </c>
      <c r="K8">
        <v>1</v>
      </c>
      <c r="L8">
        <v>8</v>
      </c>
      <c r="M8">
        <f>VLOOKUP(A:A,'12071_Pivot'!D:E,2,0)</f>
        <v>30</v>
      </c>
      <c r="N8">
        <f>VLOOKUP(A:A,'12071_Pivot'!D:F,3,0)</f>
        <v>194.4</v>
      </c>
    </row>
    <row r="9" spans="1:14" x14ac:dyDescent="0.25">
      <c r="A9" t="s">
        <v>505</v>
      </c>
      <c r="B9" s="12">
        <v>42161</v>
      </c>
      <c r="C9" s="13">
        <v>0.43032407407407408</v>
      </c>
      <c r="D9">
        <v>42</v>
      </c>
      <c r="E9" t="s">
        <v>574</v>
      </c>
      <c r="F9" t="s">
        <v>586</v>
      </c>
      <c r="G9" t="s">
        <v>588</v>
      </c>
      <c r="H9" t="s">
        <v>296</v>
      </c>
      <c r="I9">
        <v>98558</v>
      </c>
      <c r="J9">
        <v>9855864</v>
      </c>
      <c r="K9">
        <v>1</v>
      </c>
      <c r="L9">
        <v>8</v>
      </c>
      <c r="M9">
        <f>VLOOKUP(A:A,'12071_Pivot'!D:E,2,0)</f>
        <v>30</v>
      </c>
      <c r="N9">
        <f>VLOOKUP(A:A,'12071_Pivot'!D:F,3,0)</f>
        <v>194.4</v>
      </c>
    </row>
    <row r="10" spans="1:14" x14ac:dyDescent="0.25">
      <c r="A10" t="s">
        <v>505</v>
      </c>
      <c r="B10" s="12">
        <v>42161</v>
      </c>
      <c r="C10" s="13">
        <v>0.43032407407407408</v>
      </c>
      <c r="D10">
        <v>42</v>
      </c>
      <c r="E10" t="s">
        <v>574</v>
      </c>
      <c r="F10" t="s">
        <v>586</v>
      </c>
      <c r="G10" t="s">
        <v>588</v>
      </c>
      <c r="H10" t="s">
        <v>296</v>
      </c>
      <c r="I10">
        <v>62109</v>
      </c>
      <c r="J10">
        <v>6210964</v>
      </c>
      <c r="K10">
        <v>1</v>
      </c>
      <c r="L10">
        <v>8</v>
      </c>
      <c r="M10">
        <f>VLOOKUP(A:A,'12071_Pivot'!D:E,2,0)</f>
        <v>30</v>
      </c>
      <c r="N10">
        <f>VLOOKUP(A:A,'12071_Pivot'!D:F,3,0)</f>
        <v>194.4</v>
      </c>
    </row>
    <row r="11" spans="1:14" x14ac:dyDescent="0.25">
      <c r="A11" t="s">
        <v>505</v>
      </c>
      <c r="B11" s="12">
        <v>42161</v>
      </c>
      <c r="C11" s="13">
        <v>0.43032407407407408</v>
      </c>
      <c r="D11">
        <v>42</v>
      </c>
      <c r="E11" t="s">
        <v>574</v>
      </c>
      <c r="F11" t="s">
        <v>584</v>
      </c>
      <c r="G11" t="s">
        <v>742</v>
      </c>
      <c r="H11" t="s">
        <v>899</v>
      </c>
      <c r="I11">
        <v>76269</v>
      </c>
      <c r="J11">
        <v>7626941</v>
      </c>
      <c r="K11">
        <v>1</v>
      </c>
      <c r="L11">
        <v>6</v>
      </c>
      <c r="M11">
        <f>VLOOKUP(A:A,'12071_Pivot'!D:E,2,0)</f>
        <v>30</v>
      </c>
      <c r="N11">
        <f>VLOOKUP(A:A,'12071_Pivot'!D:F,3,0)</f>
        <v>194.4</v>
      </c>
    </row>
    <row r="12" spans="1:14" x14ac:dyDescent="0.25">
      <c r="A12" t="s">
        <v>505</v>
      </c>
      <c r="B12" s="12">
        <v>42161</v>
      </c>
      <c r="C12" s="13">
        <v>0.43032407407407408</v>
      </c>
      <c r="D12">
        <v>42</v>
      </c>
      <c r="E12" t="s">
        <v>574</v>
      </c>
      <c r="F12" t="s">
        <v>577</v>
      </c>
      <c r="G12" t="s">
        <v>622</v>
      </c>
      <c r="H12" t="s">
        <v>900</v>
      </c>
      <c r="I12">
        <v>87746</v>
      </c>
      <c r="J12">
        <v>8774612</v>
      </c>
      <c r="K12">
        <v>1</v>
      </c>
      <c r="L12">
        <v>6</v>
      </c>
      <c r="M12">
        <f>VLOOKUP(A:A,'12071_Pivot'!D:E,2,0)</f>
        <v>30</v>
      </c>
      <c r="N12">
        <f>VLOOKUP(A:A,'12071_Pivot'!D:F,3,0)</f>
        <v>194.4</v>
      </c>
    </row>
    <row r="13" spans="1:14" x14ac:dyDescent="0.25">
      <c r="A13" t="s">
        <v>505</v>
      </c>
      <c r="B13" s="12">
        <v>42161</v>
      </c>
      <c r="C13" s="13">
        <v>0.43032407407407408</v>
      </c>
      <c r="D13">
        <v>42</v>
      </c>
      <c r="E13" t="s">
        <v>574</v>
      </c>
      <c r="F13" t="s">
        <v>584</v>
      </c>
      <c r="G13" t="s">
        <v>742</v>
      </c>
      <c r="H13" t="s">
        <v>401</v>
      </c>
      <c r="I13">
        <v>11606</v>
      </c>
      <c r="J13">
        <v>1160604</v>
      </c>
      <c r="K13">
        <v>1</v>
      </c>
      <c r="L13">
        <v>6</v>
      </c>
      <c r="M13">
        <f>VLOOKUP(A:A,'12071_Pivot'!D:E,2,0)</f>
        <v>30</v>
      </c>
      <c r="N13">
        <f>VLOOKUP(A:A,'12071_Pivot'!D:F,3,0)</f>
        <v>194.4</v>
      </c>
    </row>
    <row r="14" spans="1:14" x14ac:dyDescent="0.25">
      <c r="A14" t="s">
        <v>505</v>
      </c>
      <c r="B14" s="12">
        <v>42161</v>
      </c>
      <c r="C14" s="13">
        <v>0.43032407407407408</v>
      </c>
      <c r="D14">
        <v>42</v>
      </c>
      <c r="E14" t="s">
        <v>574</v>
      </c>
      <c r="F14" t="s">
        <v>584</v>
      </c>
      <c r="G14" t="s">
        <v>742</v>
      </c>
      <c r="H14" t="s">
        <v>901</v>
      </c>
      <c r="I14">
        <v>61968</v>
      </c>
      <c r="J14">
        <v>6196859</v>
      </c>
      <c r="K14">
        <v>1</v>
      </c>
      <c r="L14">
        <v>6</v>
      </c>
      <c r="M14">
        <f>VLOOKUP(A:A,'12071_Pivot'!D:E,2,0)</f>
        <v>30</v>
      </c>
      <c r="N14">
        <f>VLOOKUP(A:A,'12071_Pivot'!D:F,3,0)</f>
        <v>194.4</v>
      </c>
    </row>
    <row r="15" spans="1:14" x14ac:dyDescent="0.25">
      <c r="A15" t="s">
        <v>505</v>
      </c>
      <c r="B15" s="12">
        <v>42161</v>
      </c>
      <c r="C15" s="13">
        <v>0.43032407407407408</v>
      </c>
      <c r="D15">
        <v>42</v>
      </c>
      <c r="E15" t="s">
        <v>574</v>
      </c>
      <c r="F15" t="s">
        <v>586</v>
      </c>
      <c r="G15" t="s">
        <v>761</v>
      </c>
      <c r="H15" t="s">
        <v>902</v>
      </c>
      <c r="I15">
        <v>62588</v>
      </c>
      <c r="J15">
        <v>6258831</v>
      </c>
      <c r="K15">
        <v>1</v>
      </c>
      <c r="L15">
        <v>9</v>
      </c>
      <c r="M15">
        <f>VLOOKUP(A:A,'12071_Pivot'!D:E,2,0)</f>
        <v>30</v>
      </c>
      <c r="N15">
        <f>VLOOKUP(A:A,'12071_Pivot'!D:F,3,0)</f>
        <v>194.4</v>
      </c>
    </row>
    <row r="16" spans="1:14" x14ac:dyDescent="0.25">
      <c r="A16" t="s">
        <v>505</v>
      </c>
      <c r="B16" s="12">
        <v>42161</v>
      </c>
      <c r="C16" s="13">
        <v>0.43032407407407408</v>
      </c>
      <c r="D16">
        <v>42</v>
      </c>
      <c r="E16" t="s">
        <v>574</v>
      </c>
      <c r="F16" t="s">
        <v>584</v>
      </c>
      <c r="G16" t="s">
        <v>742</v>
      </c>
      <c r="H16" t="s">
        <v>875</v>
      </c>
      <c r="I16">
        <v>7061</v>
      </c>
      <c r="J16">
        <v>706104</v>
      </c>
      <c r="K16">
        <v>1</v>
      </c>
      <c r="L16">
        <v>6</v>
      </c>
      <c r="M16">
        <f>VLOOKUP(A:A,'12071_Pivot'!D:E,2,0)</f>
        <v>30</v>
      </c>
      <c r="N16">
        <f>VLOOKUP(A:A,'12071_Pivot'!D:F,3,0)</f>
        <v>194.4</v>
      </c>
    </row>
    <row r="17" spans="1:14" x14ac:dyDescent="0.25">
      <c r="A17" t="s">
        <v>505</v>
      </c>
      <c r="B17" s="12">
        <v>42161</v>
      </c>
      <c r="C17" s="13">
        <v>0.43032407407407408</v>
      </c>
      <c r="D17">
        <v>42</v>
      </c>
      <c r="E17" t="s">
        <v>574</v>
      </c>
      <c r="F17" t="s">
        <v>584</v>
      </c>
      <c r="G17" t="s">
        <v>742</v>
      </c>
      <c r="H17" t="s">
        <v>23</v>
      </c>
      <c r="I17">
        <v>99595</v>
      </c>
      <c r="J17">
        <v>9959539</v>
      </c>
      <c r="K17">
        <v>1</v>
      </c>
      <c r="L17">
        <v>3</v>
      </c>
      <c r="M17">
        <f>VLOOKUP(A:A,'12071_Pivot'!D:E,2,0)</f>
        <v>30</v>
      </c>
      <c r="N17">
        <f>VLOOKUP(A:A,'12071_Pivot'!D:F,3,0)</f>
        <v>194.4</v>
      </c>
    </row>
    <row r="18" spans="1:14" x14ac:dyDescent="0.25">
      <c r="A18" t="s">
        <v>505</v>
      </c>
      <c r="B18" s="12">
        <v>42161</v>
      </c>
      <c r="C18" s="13">
        <v>0.43032407407407408</v>
      </c>
      <c r="D18">
        <v>42</v>
      </c>
      <c r="E18" t="s">
        <v>574</v>
      </c>
      <c r="F18" t="s">
        <v>584</v>
      </c>
      <c r="G18" t="s">
        <v>742</v>
      </c>
      <c r="H18" t="s">
        <v>857</v>
      </c>
      <c r="I18">
        <v>4301</v>
      </c>
      <c r="J18">
        <v>430119</v>
      </c>
      <c r="K18">
        <v>1</v>
      </c>
      <c r="L18">
        <v>5</v>
      </c>
      <c r="M18">
        <f>VLOOKUP(A:A,'12071_Pivot'!D:E,2,0)</f>
        <v>30</v>
      </c>
      <c r="N18">
        <f>VLOOKUP(A:A,'12071_Pivot'!D:F,3,0)</f>
        <v>194.4</v>
      </c>
    </row>
    <row r="19" spans="1:14" x14ac:dyDescent="0.25">
      <c r="A19" t="s">
        <v>505</v>
      </c>
      <c r="B19" s="12">
        <v>42161</v>
      </c>
      <c r="C19" s="13">
        <v>0.43032407407407408</v>
      </c>
      <c r="D19">
        <v>42</v>
      </c>
      <c r="E19" t="s">
        <v>574</v>
      </c>
      <c r="F19" t="s">
        <v>586</v>
      </c>
      <c r="G19" t="s">
        <v>588</v>
      </c>
      <c r="H19" t="s">
        <v>903</v>
      </c>
      <c r="I19">
        <v>63449</v>
      </c>
      <c r="J19">
        <v>6344971</v>
      </c>
      <c r="K19">
        <v>1</v>
      </c>
      <c r="L19">
        <v>2</v>
      </c>
      <c r="M19">
        <f>VLOOKUP(A:A,'12071_Pivot'!D:E,2,0)</f>
        <v>30</v>
      </c>
      <c r="N19">
        <f>VLOOKUP(A:A,'12071_Pivot'!D:F,3,0)</f>
        <v>194.4</v>
      </c>
    </row>
    <row r="20" spans="1:14" x14ac:dyDescent="0.25">
      <c r="A20" t="s">
        <v>505</v>
      </c>
      <c r="B20" s="12">
        <v>42161</v>
      </c>
      <c r="C20" s="13">
        <v>0.43032407407407408</v>
      </c>
      <c r="D20">
        <v>42</v>
      </c>
      <c r="E20" t="s">
        <v>574</v>
      </c>
      <c r="F20" t="s">
        <v>584</v>
      </c>
      <c r="G20" t="s">
        <v>768</v>
      </c>
      <c r="H20" t="s">
        <v>904</v>
      </c>
      <c r="I20">
        <v>63399</v>
      </c>
      <c r="J20">
        <v>6339975</v>
      </c>
      <c r="K20">
        <v>1</v>
      </c>
      <c r="L20">
        <v>10</v>
      </c>
      <c r="M20">
        <f>VLOOKUP(A:A,'12071_Pivot'!D:E,2,0)</f>
        <v>30</v>
      </c>
      <c r="N20">
        <f>VLOOKUP(A:A,'12071_Pivot'!D:F,3,0)</f>
        <v>194.4</v>
      </c>
    </row>
    <row r="21" spans="1:14" x14ac:dyDescent="0.25">
      <c r="A21" t="s">
        <v>505</v>
      </c>
      <c r="B21" s="12">
        <v>42161</v>
      </c>
      <c r="C21" s="13">
        <v>0.43032407407407408</v>
      </c>
      <c r="D21">
        <v>42</v>
      </c>
      <c r="E21" t="s">
        <v>574</v>
      </c>
      <c r="F21" t="s">
        <v>577</v>
      </c>
      <c r="G21" t="s">
        <v>620</v>
      </c>
      <c r="H21" t="s">
        <v>905</v>
      </c>
      <c r="I21">
        <v>86370</v>
      </c>
      <c r="J21">
        <v>8637077</v>
      </c>
      <c r="K21">
        <v>1</v>
      </c>
      <c r="L21">
        <v>4.5</v>
      </c>
      <c r="M21">
        <f>VLOOKUP(A:A,'12071_Pivot'!D:E,2,0)</f>
        <v>30</v>
      </c>
      <c r="N21">
        <f>VLOOKUP(A:A,'12071_Pivot'!D:F,3,0)</f>
        <v>194.4</v>
      </c>
    </row>
    <row r="22" spans="1:14" x14ac:dyDescent="0.25">
      <c r="A22" t="s">
        <v>505</v>
      </c>
      <c r="B22" s="12">
        <v>42161</v>
      </c>
      <c r="C22" s="13">
        <v>0.43032407407407408</v>
      </c>
      <c r="D22">
        <v>42</v>
      </c>
      <c r="E22" t="s">
        <v>574</v>
      </c>
      <c r="F22" t="s">
        <v>577</v>
      </c>
      <c r="G22" t="s">
        <v>603</v>
      </c>
      <c r="H22" t="s">
        <v>0</v>
      </c>
      <c r="I22">
        <v>12071</v>
      </c>
      <c r="J22">
        <v>1207108</v>
      </c>
      <c r="K22">
        <v>1</v>
      </c>
      <c r="L22">
        <v>13</v>
      </c>
      <c r="M22">
        <f>VLOOKUP(A:A,'12071_Pivot'!D:E,2,0)</f>
        <v>30</v>
      </c>
      <c r="N22">
        <f>VLOOKUP(A:A,'12071_Pivot'!D:F,3,0)</f>
        <v>194.4</v>
      </c>
    </row>
    <row r="23" spans="1:14" x14ac:dyDescent="0.25">
      <c r="A23" t="s">
        <v>505</v>
      </c>
      <c r="B23" s="12">
        <v>42161</v>
      </c>
      <c r="C23" s="13">
        <v>0.43032407407407408</v>
      </c>
      <c r="D23">
        <v>42</v>
      </c>
      <c r="E23" t="s">
        <v>574</v>
      </c>
      <c r="F23" t="s">
        <v>577</v>
      </c>
      <c r="G23" t="s">
        <v>653</v>
      </c>
      <c r="H23" t="s">
        <v>707</v>
      </c>
      <c r="I23">
        <v>85880</v>
      </c>
      <c r="J23">
        <v>8588051</v>
      </c>
      <c r="K23">
        <v>1</v>
      </c>
      <c r="L23">
        <v>9</v>
      </c>
      <c r="M23">
        <f>VLOOKUP(A:A,'12071_Pivot'!D:E,2,0)</f>
        <v>30</v>
      </c>
      <c r="N23">
        <f>VLOOKUP(A:A,'12071_Pivot'!D:F,3,0)</f>
        <v>194.4</v>
      </c>
    </row>
    <row r="24" spans="1:14" x14ac:dyDescent="0.25">
      <c r="A24" t="s">
        <v>505</v>
      </c>
      <c r="B24" s="12">
        <v>42161</v>
      </c>
      <c r="C24" s="13">
        <v>0.43032407407407408</v>
      </c>
      <c r="D24">
        <v>42</v>
      </c>
      <c r="E24" t="s">
        <v>574</v>
      </c>
      <c r="F24" t="s">
        <v>584</v>
      </c>
      <c r="G24" t="s">
        <v>768</v>
      </c>
      <c r="H24" t="s">
        <v>769</v>
      </c>
      <c r="I24">
        <v>63124</v>
      </c>
      <c r="J24">
        <v>6312465</v>
      </c>
      <c r="K24">
        <v>1</v>
      </c>
      <c r="L24">
        <v>7</v>
      </c>
      <c r="M24">
        <f>VLOOKUP(A:A,'12071_Pivot'!D:E,2,0)</f>
        <v>30</v>
      </c>
      <c r="N24">
        <f>VLOOKUP(A:A,'12071_Pivot'!D:F,3,0)</f>
        <v>194.4</v>
      </c>
    </row>
    <row r="25" spans="1:14" x14ac:dyDescent="0.25">
      <c r="A25" t="s">
        <v>505</v>
      </c>
      <c r="B25" s="12">
        <v>42161</v>
      </c>
      <c r="C25" s="13">
        <v>0.43032407407407408</v>
      </c>
      <c r="D25">
        <v>42</v>
      </c>
      <c r="E25" t="s">
        <v>574</v>
      </c>
      <c r="F25" t="s">
        <v>584</v>
      </c>
      <c r="G25" t="s">
        <v>742</v>
      </c>
      <c r="H25" t="s">
        <v>906</v>
      </c>
      <c r="I25">
        <v>63267</v>
      </c>
      <c r="J25">
        <v>6326761</v>
      </c>
      <c r="K25">
        <v>1</v>
      </c>
      <c r="L25">
        <v>8</v>
      </c>
      <c r="M25">
        <f>VLOOKUP(A:A,'12071_Pivot'!D:E,2,0)</f>
        <v>30</v>
      </c>
      <c r="N25">
        <f>VLOOKUP(A:A,'12071_Pivot'!D:F,3,0)</f>
        <v>194.4</v>
      </c>
    </row>
    <row r="26" spans="1:14" x14ac:dyDescent="0.25">
      <c r="A26" t="s">
        <v>505</v>
      </c>
      <c r="B26" s="12">
        <v>42161</v>
      </c>
      <c r="C26" s="13">
        <v>0.43032407407407408</v>
      </c>
      <c r="D26">
        <v>42</v>
      </c>
      <c r="E26" t="s">
        <v>574</v>
      </c>
      <c r="F26" t="s">
        <v>584</v>
      </c>
      <c r="G26" t="s">
        <v>585</v>
      </c>
      <c r="H26" t="s">
        <v>907</v>
      </c>
      <c r="I26">
        <v>63225</v>
      </c>
      <c r="J26">
        <v>6322511</v>
      </c>
      <c r="K26">
        <v>1</v>
      </c>
      <c r="L26">
        <v>8</v>
      </c>
      <c r="M26">
        <f>VLOOKUP(A:A,'12071_Pivot'!D:E,2,0)</f>
        <v>30</v>
      </c>
      <c r="N26">
        <f>VLOOKUP(A:A,'12071_Pivot'!D:F,3,0)</f>
        <v>194.4</v>
      </c>
    </row>
    <row r="27" spans="1:14" x14ac:dyDescent="0.25">
      <c r="A27" t="s">
        <v>505</v>
      </c>
      <c r="B27" s="12">
        <v>42161</v>
      </c>
      <c r="C27" s="13">
        <v>0.43032407407407408</v>
      </c>
      <c r="D27">
        <v>42</v>
      </c>
      <c r="E27" t="s">
        <v>574</v>
      </c>
      <c r="F27" t="s">
        <v>599</v>
      </c>
      <c r="G27" t="s">
        <v>672</v>
      </c>
      <c r="H27" t="s">
        <v>673</v>
      </c>
      <c r="I27">
        <v>5202</v>
      </c>
      <c r="J27">
        <v>5202</v>
      </c>
      <c r="K27">
        <v>1</v>
      </c>
      <c r="L27">
        <v>3</v>
      </c>
      <c r="M27">
        <f>VLOOKUP(A:A,'12071_Pivot'!D:E,2,0)</f>
        <v>30</v>
      </c>
      <c r="N27">
        <f>VLOOKUP(A:A,'12071_Pivot'!D:F,3,0)</f>
        <v>194.4</v>
      </c>
    </row>
    <row r="28" spans="1:14" x14ac:dyDescent="0.25">
      <c r="A28" t="s">
        <v>505</v>
      </c>
      <c r="B28" s="12">
        <v>42161</v>
      </c>
      <c r="C28" s="13">
        <v>0.43032407407407408</v>
      </c>
      <c r="D28">
        <v>42</v>
      </c>
      <c r="E28" t="s">
        <v>574</v>
      </c>
      <c r="F28" t="s">
        <v>584</v>
      </c>
      <c r="G28" t="s">
        <v>788</v>
      </c>
      <c r="H28" t="s">
        <v>378</v>
      </c>
      <c r="I28">
        <v>99563</v>
      </c>
      <c r="J28">
        <v>9956386</v>
      </c>
      <c r="K28">
        <v>1</v>
      </c>
      <c r="L28">
        <v>10</v>
      </c>
      <c r="M28">
        <f>VLOOKUP(A:A,'12071_Pivot'!D:E,2,0)</f>
        <v>30</v>
      </c>
      <c r="N28">
        <f>VLOOKUP(A:A,'12071_Pivot'!D:F,3,0)</f>
        <v>194.4</v>
      </c>
    </row>
    <row r="29" spans="1:14" x14ac:dyDescent="0.25">
      <c r="A29" t="s">
        <v>505</v>
      </c>
      <c r="B29" s="12">
        <v>42161</v>
      </c>
      <c r="C29" s="13">
        <v>0.43032407407407408</v>
      </c>
      <c r="D29">
        <v>42</v>
      </c>
      <c r="E29" t="s">
        <v>574</v>
      </c>
      <c r="F29" t="s">
        <v>577</v>
      </c>
      <c r="G29" t="s">
        <v>622</v>
      </c>
      <c r="H29" t="s">
        <v>368</v>
      </c>
      <c r="I29">
        <v>87557</v>
      </c>
      <c r="J29">
        <v>8755767</v>
      </c>
      <c r="K29">
        <v>1</v>
      </c>
      <c r="L29">
        <v>5</v>
      </c>
      <c r="M29">
        <f>VLOOKUP(A:A,'12071_Pivot'!D:E,2,0)</f>
        <v>30</v>
      </c>
      <c r="N29">
        <f>VLOOKUP(A:A,'12071_Pivot'!D:F,3,0)</f>
        <v>194.4</v>
      </c>
    </row>
    <row r="30" spans="1:14" x14ac:dyDescent="0.25">
      <c r="A30" t="s">
        <v>505</v>
      </c>
      <c r="B30" s="12">
        <v>42161</v>
      </c>
      <c r="C30" s="13">
        <v>0.43032407407407408</v>
      </c>
      <c r="D30">
        <v>42</v>
      </c>
      <c r="E30" t="s">
        <v>574</v>
      </c>
      <c r="F30" t="s">
        <v>584</v>
      </c>
      <c r="G30" t="s">
        <v>788</v>
      </c>
      <c r="H30" t="s">
        <v>789</v>
      </c>
      <c r="I30">
        <v>61910</v>
      </c>
      <c r="J30">
        <v>6191028</v>
      </c>
      <c r="K30">
        <v>1</v>
      </c>
      <c r="L30">
        <v>11</v>
      </c>
      <c r="M30">
        <f>VLOOKUP(A:A,'12071_Pivot'!D:E,2,0)</f>
        <v>30</v>
      </c>
      <c r="N30">
        <f>VLOOKUP(A:A,'12071_Pivot'!D:F,3,0)</f>
        <v>194.4</v>
      </c>
    </row>
    <row r="31" spans="1:14" x14ac:dyDescent="0.25">
      <c r="A31" t="s">
        <v>505</v>
      </c>
      <c r="B31" s="12">
        <v>42161</v>
      </c>
      <c r="C31" s="13">
        <v>0.43032407407407408</v>
      </c>
      <c r="D31">
        <v>42</v>
      </c>
      <c r="E31" t="s">
        <v>574</v>
      </c>
      <c r="F31" t="s">
        <v>584</v>
      </c>
      <c r="G31" t="s">
        <v>742</v>
      </c>
      <c r="H31" t="s">
        <v>908</v>
      </c>
      <c r="I31">
        <v>63983</v>
      </c>
      <c r="J31">
        <v>6398341</v>
      </c>
      <c r="K31">
        <v>1</v>
      </c>
      <c r="L31">
        <v>5</v>
      </c>
      <c r="M31">
        <f>VLOOKUP(A:A,'12071_Pivot'!D:E,2,0)</f>
        <v>30</v>
      </c>
      <c r="N31">
        <f>VLOOKUP(A:A,'12071_Pivot'!D:F,3,0)</f>
        <v>194.4</v>
      </c>
    </row>
    <row r="32" spans="1:14" x14ac:dyDescent="0.25">
      <c r="A32" t="s">
        <v>555</v>
      </c>
      <c r="B32" s="12">
        <v>42161</v>
      </c>
      <c r="C32" s="13">
        <v>0.46629629629629626</v>
      </c>
      <c r="D32">
        <v>42</v>
      </c>
      <c r="E32" t="s">
        <v>574</v>
      </c>
      <c r="F32" t="s">
        <v>577</v>
      </c>
      <c r="G32" t="s">
        <v>620</v>
      </c>
      <c r="H32" t="s">
        <v>722</v>
      </c>
      <c r="I32">
        <v>86858</v>
      </c>
      <c r="J32">
        <v>8685811</v>
      </c>
      <c r="K32">
        <v>1</v>
      </c>
      <c r="L32">
        <v>4.5</v>
      </c>
      <c r="M32">
        <f>VLOOKUP(A:A,'12071_Pivot'!D:E,2,0)</f>
        <v>4</v>
      </c>
      <c r="N32">
        <f>VLOOKUP(A:A,'12071_Pivot'!D:F,3,0)</f>
        <v>30.5</v>
      </c>
    </row>
    <row r="33" spans="1:14" x14ac:dyDescent="0.25">
      <c r="A33" t="s">
        <v>555</v>
      </c>
      <c r="B33" s="12">
        <v>42161</v>
      </c>
      <c r="C33" s="13">
        <v>0.46629629629629626</v>
      </c>
      <c r="D33">
        <v>42</v>
      </c>
      <c r="E33" t="s">
        <v>574</v>
      </c>
      <c r="F33" t="s">
        <v>577</v>
      </c>
      <c r="G33" t="s">
        <v>732</v>
      </c>
      <c r="H33" t="s">
        <v>1098</v>
      </c>
      <c r="I33">
        <v>69704</v>
      </c>
      <c r="J33">
        <v>6970404</v>
      </c>
      <c r="K33">
        <v>1</v>
      </c>
      <c r="L33">
        <v>6</v>
      </c>
      <c r="M33">
        <f>VLOOKUP(A:A,'12071_Pivot'!D:E,2,0)</f>
        <v>4</v>
      </c>
      <c r="N33">
        <f>VLOOKUP(A:A,'12071_Pivot'!D:F,3,0)</f>
        <v>30.5</v>
      </c>
    </row>
    <row r="34" spans="1:14" x14ac:dyDescent="0.25">
      <c r="A34" t="s">
        <v>555</v>
      </c>
      <c r="B34" s="12">
        <v>42161</v>
      </c>
      <c r="C34" s="13">
        <v>0.46629629629629626</v>
      </c>
      <c r="D34">
        <v>42</v>
      </c>
      <c r="E34" t="s">
        <v>574</v>
      </c>
      <c r="F34" t="s">
        <v>577</v>
      </c>
      <c r="G34" t="s">
        <v>603</v>
      </c>
      <c r="H34" t="s">
        <v>0</v>
      </c>
      <c r="I34">
        <v>12071</v>
      </c>
      <c r="J34">
        <v>1207104</v>
      </c>
      <c r="K34">
        <v>1</v>
      </c>
      <c r="L34">
        <v>13</v>
      </c>
      <c r="M34">
        <f>VLOOKUP(A:A,'12071_Pivot'!D:E,2,0)</f>
        <v>4</v>
      </c>
      <c r="N34">
        <f>VLOOKUP(A:A,'12071_Pivot'!D:F,3,0)</f>
        <v>30.5</v>
      </c>
    </row>
    <row r="35" spans="1:14" x14ac:dyDescent="0.25">
      <c r="A35" t="s">
        <v>555</v>
      </c>
      <c r="B35" s="12">
        <v>42161</v>
      </c>
      <c r="C35" s="13">
        <v>0.46629629629629626</v>
      </c>
      <c r="D35">
        <v>42</v>
      </c>
      <c r="E35" t="s">
        <v>574</v>
      </c>
      <c r="F35" t="s">
        <v>577</v>
      </c>
      <c r="G35" t="s">
        <v>603</v>
      </c>
      <c r="H35" t="s">
        <v>760</v>
      </c>
      <c r="I35">
        <v>87322</v>
      </c>
      <c r="J35">
        <v>8732259</v>
      </c>
      <c r="K35">
        <v>1</v>
      </c>
      <c r="L35">
        <v>7</v>
      </c>
      <c r="M35">
        <f>VLOOKUP(A:A,'12071_Pivot'!D:E,2,0)</f>
        <v>4</v>
      </c>
      <c r="N35">
        <f>VLOOKUP(A:A,'12071_Pivot'!D:F,3,0)</f>
        <v>30.5</v>
      </c>
    </row>
    <row r="36" spans="1:14" x14ac:dyDescent="0.25">
      <c r="A36" t="s">
        <v>547</v>
      </c>
      <c r="B36" s="12">
        <v>42161</v>
      </c>
      <c r="C36" s="13">
        <v>0.47810185185185183</v>
      </c>
      <c r="D36">
        <v>42</v>
      </c>
      <c r="E36" t="s">
        <v>574</v>
      </c>
      <c r="F36" t="s">
        <v>577</v>
      </c>
      <c r="G36" t="s">
        <v>609</v>
      </c>
      <c r="H36" t="s">
        <v>670</v>
      </c>
      <c r="I36">
        <v>87377</v>
      </c>
      <c r="J36">
        <v>8737754</v>
      </c>
      <c r="K36">
        <v>1</v>
      </c>
      <c r="L36">
        <v>6</v>
      </c>
      <c r="M36">
        <f>VLOOKUP(A:A,'12071_Pivot'!D:E,2,0)</f>
        <v>19</v>
      </c>
      <c r="N36">
        <f>VLOOKUP(A:A,'12071_Pivot'!D:F,3,0)</f>
        <v>82.679999999999993</v>
      </c>
    </row>
    <row r="37" spans="1:14" x14ac:dyDescent="0.25">
      <c r="A37" t="s">
        <v>547</v>
      </c>
      <c r="B37" s="12">
        <v>42161</v>
      </c>
      <c r="C37" s="13">
        <v>0.47810185185185183</v>
      </c>
      <c r="D37">
        <v>42</v>
      </c>
      <c r="E37" t="s">
        <v>574</v>
      </c>
      <c r="F37" t="s">
        <v>643</v>
      </c>
      <c r="G37" t="s">
        <v>644</v>
      </c>
      <c r="H37" t="s">
        <v>892</v>
      </c>
      <c r="I37">
        <v>21598</v>
      </c>
      <c r="J37">
        <v>2159801</v>
      </c>
      <c r="K37">
        <v>1</v>
      </c>
      <c r="L37">
        <v>1.5</v>
      </c>
      <c r="M37">
        <f>VLOOKUP(A:A,'12071_Pivot'!D:E,2,0)</f>
        <v>19</v>
      </c>
      <c r="N37">
        <f>VLOOKUP(A:A,'12071_Pivot'!D:F,3,0)</f>
        <v>82.679999999999993</v>
      </c>
    </row>
    <row r="38" spans="1:14" x14ac:dyDescent="0.25">
      <c r="A38" t="s">
        <v>547</v>
      </c>
      <c r="B38" s="12">
        <v>42161</v>
      </c>
      <c r="C38" s="13">
        <v>0.47810185185185183</v>
      </c>
      <c r="D38">
        <v>42</v>
      </c>
      <c r="E38" t="s">
        <v>574</v>
      </c>
      <c r="F38" t="s">
        <v>599</v>
      </c>
      <c r="G38" t="s">
        <v>878</v>
      </c>
      <c r="H38" t="s">
        <v>6</v>
      </c>
      <c r="I38">
        <v>1</v>
      </c>
      <c r="J38">
        <v>1</v>
      </c>
      <c r="K38">
        <v>2</v>
      </c>
      <c r="L38">
        <v>3.58</v>
      </c>
      <c r="M38">
        <f>VLOOKUP(A:A,'12071_Pivot'!D:E,2,0)</f>
        <v>19</v>
      </c>
      <c r="N38">
        <f>VLOOKUP(A:A,'12071_Pivot'!D:F,3,0)</f>
        <v>82.679999999999993</v>
      </c>
    </row>
    <row r="39" spans="1:14" x14ac:dyDescent="0.25">
      <c r="A39" t="s">
        <v>547</v>
      </c>
      <c r="B39" s="12">
        <v>42161</v>
      </c>
      <c r="C39" s="13">
        <v>0.47810185185185183</v>
      </c>
      <c r="D39">
        <v>42</v>
      </c>
      <c r="E39" t="s">
        <v>574</v>
      </c>
      <c r="F39" t="s">
        <v>618</v>
      </c>
      <c r="G39" t="s">
        <v>619</v>
      </c>
      <c r="H39" t="s">
        <v>1159</v>
      </c>
      <c r="I39">
        <v>20197</v>
      </c>
      <c r="J39">
        <v>2019733</v>
      </c>
      <c r="K39">
        <v>1</v>
      </c>
      <c r="L39">
        <v>0.5</v>
      </c>
      <c r="M39">
        <f>VLOOKUP(A:A,'12071_Pivot'!D:E,2,0)</f>
        <v>19</v>
      </c>
      <c r="N39">
        <f>VLOOKUP(A:A,'12071_Pivot'!D:F,3,0)</f>
        <v>82.679999999999993</v>
      </c>
    </row>
    <row r="40" spans="1:14" x14ac:dyDescent="0.25">
      <c r="A40" t="s">
        <v>547</v>
      </c>
      <c r="B40" s="12">
        <v>42161</v>
      </c>
      <c r="C40" s="13">
        <v>0.47810185185185183</v>
      </c>
      <c r="D40">
        <v>42</v>
      </c>
      <c r="E40" t="s">
        <v>574</v>
      </c>
      <c r="F40" t="s">
        <v>577</v>
      </c>
      <c r="G40" t="s">
        <v>620</v>
      </c>
      <c r="H40" t="s">
        <v>89</v>
      </c>
      <c r="I40">
        <v>88840</v>
      </c>
      <c r="J40">
        <v>8884021</v>
      </c>
      <c r="K40">
        <v>1</v>
      </c>
      <c r="L40">
        <v>3.5</v>
      </c>
      <c r="M40">
        <f>VLOOKUP(A:A,'12071_Pivot'!D:E,2,0)</f>
        <v>19</v>
      </c>
      <c r="N40">
        <f>VLOOKUP(A:A,'12071_Pivot'!D:F,3,0)</f>
        <v>82.679999999999993</v>
      </c>
    </row>
    <row r="41" spans="1:14" x14ac:dyDescent="0.25">
      <c r="A41" t="s">
        <v>547</v>
      </c>
      <c r="B41" s="12">
        <v>42161</v>
      </c>
      <c r="C41" s="13">
        <v>0.47810185185185183</v>
      </c>
      <c r="D41">
        <v>42</v>
      </c>
      <c r="E41" t="s">
        <v>574</v>
      </c>
      <c r="F41" t="s">
        <v>577</v>
      </c>
      <c r="G41" t="s">
        <v>620</v>
      </c>
      <c r="H41" t="s">
        <v>89</v>
      </c>
      <c r="I41">
        <v>88840</v>
      </c>
      <c r="J41">
        <v>8884021</v>
      </c>
      <c r="K41">
        <v>1</v>
      </c>
      <c r="L41">
        <v>3.5</v>
      </c>
      <c r="M41">
        <f>VLOOKUP(A:A,'12071_Pivot'!D:E,2,0)</f>
        <v>19</v>
      </c>
      <c r="N41">
        <f>VLOOKUP(A:A,'12071_Pivot'!D:F,3,0)</f>
        <v>82.679999999999993</v>
      </c>
    </row>
    <row r="42" spans="1:14" x14ac:dyDescent="0.25">
      <c r="A42" t="s">
        <v>547</v>
      </c>
      <c r="B42" s="12">
        <v>42161</v>
      </c>
      <c r="C42" s="13">
        <v>0.47810185185185183</v>
      </c>
      <c r="D42">
        <v>42</v>
      </c>
      <c r="E42" t="s">
        <v>574</v>
      </c>
      <c r="F42" t="s">
        <v>577</v>
      </c>
      <c r="G42" t="s">
        <v>620</v>
      </c>
      <c r="H42" t="s">
        <v>927</v>
      </c>
      <c r="I42">
        <v>38136</v>
      </c>
      <c r="J42">
        <v>3813611</v>
      </c>
      <c r="K42">
        <v>1</v>
      </c>
      <c r="L42">
        <v>5</v>
      </c>
      <c r="M42">
        <f>VLOOKUP(A:A,'12071_Pivot'!D:E,2,0)</f>
        <v>19</v>
      </c>
      <c r="N42">
        <f>VLOOKUP(A:A,'12071_Pivot'!D:F,3,0)</f>
        <v>82.679999999999993</v>
      </c>
    </row>
    <row r="43" spans="1:14" x14ac:dyDescent="0.25">
      <c r="A43" t="s">
        <v>547</v>
      </c>
      <c r="B43" s="12">
        <v>42161</v>
      </c>
      <c r="C43" s="13">
        <v>0.47810185185185183</v>
      </c>
      <c r="D43">
        <v>42</v>
      </c>
      <c r="E43" t="s">
        <v>574</v>
      </c>
      <c r="F43" t="s">
        <v>577</v>
      </c>
      <c r="G43" t="s">
        <v>603</v>
      </c>
      <c r="H43" t="s">
        <v>0</v>
      </c>
      <c r="I43">
        <v>12071</v>
      </c>
      <c r="J43">
        <v>1207104</v>
      </c>
      <c r="K43">
        <v>1</v>
      </c>
      <c r="L43">
        <v>13</v>
      </c>
      <c r="M43">
        <f>VLOOKUP(A:A,'12071_Pivot'!D:E,2,0)</f>
        <v>19</v>
      </c>
      <c r="N43">
        <f>VLOOKUP(A:A,'12071_Pivot'!D:F,3,0)</f>
        <v>82.679999999999993</v>
      </c>
    </row>
    <row r="44" spans="1:14" x14ac:dyDescent="0.25">
      <c r="A44" t="s">
        <v>547</v>
      </c>
      <c r="B44" s="12">
        <v>42161</v>
      </c>
      <c r="C44" s="13">
        <v>0.47810185185185183</v>
      </c>
      <c r="D44">
        <v>42</v>
      </c>
      <c r="E44" t="s">
        <v>574</v>
      </c>
      <c r="F44" t="s">
        <v>577</v>
      </c>
      <c r="G44" t="s">
        <v>620</v>
      </c>
      <c r="H44" t="s">
        <v>850</v>
      </c>
      <c r="I44">
        <v>94422</v>
      </c>
      <c r="J44">
        <v>9442252</v>
      </c>
      <c r="K44">
        <v>1</v>
      </c>
      <c r="L44">
        <v>3</v>
      </c>
      <c r="M44">
        <f>VLOOKUP(A:A,'12071_Pivot'!D:E,2,0)</f>
        <v>19</v>
      </c>
      <c r="N44">
        <f>VLOOKUP(A:A,'12071_Pivot'!D:F,3,0)</f>
        <v>82.679999999999993</v>
      </c>
    </row>
    <row r="45" spans="1:14" x14ac:dyDescent="0.25">
      <c r="A45" t="s">
        <v>547</v>
      </c>
      <c r="B45" s="12">
        <v>42161</v>
      </c>
      <c r="C45" s="13">
        <v>0.47810185185185183</v>
      </c>
      <c r="D45">
        <v>42</v>
      </c>
      <c r="E45" t="s">
        <v>574</v>
      </c>
      <c r="F45" t="s">
        <v>577</v>
      </c>
      <c r="G45" t="s">
        <v>620</v>
      </c>
      <c r="H45" t="s">
        <v>370</v>
      </c>
      <c r="I45">
        <v>88852</v>
      </c>
      <c r="J45">
        <v>8885222</v>
      </c>
      <c r="K45">
        <v>1</v>
      </c>
      <c r="L45">
        <v>3.5</v>
      </c>
      <c r="M45">
        <f>VLOOKUP(A:A,'12071_Pivot'!D:E,2,0)</f>
        <v>19</v>
      </c>
      <c r="N45">
        <f>VLOOKUP(A:A,'12071_Pivot'!D:F,3,0)</f>
        <v>82.679999999999993</v>
      </c>
    </row>
    <row r="46" spans="1:14" x14ac:dyDescent="0.25">
      <c r="A46" t="s">
        <v>547</v>
      </c>
      <c r="B46" s="12">
        <v>42161</v>
      </c>
      <c r="C46" s="13">
        <v>0.47810185185185183</v>
      </c>
      <c r="D46">
        <v>42</v>
      </c>
      <c r="E46" t="s">
        <v>574</v>
      </c>
      <c r="F46" t="s">
        <v>577</v>
      </c>
      <c r="G46" t="s">
        <v>620</v>
      </c>
      <c r="H46" t="s">
        <v>370</v>
      </c>
      <c r="I46">
        <v>88852</v>
      </c>
      <c r="J46">
        <v>8885222</v>
      </c>
      <c r="K46">
        <v>1</v>
      </c>
      <c r="L46">
        <v>3.5</v>
      </c>
      <c r="M46">
        <f>VLOOKUP(A:A,'12071_Pivot'!D:E,2,0)</f>
        <v>19</v>
      </c>
      <c r="N46">
        <f>VLOOKUP(A:A,'12071_Pivot'!D:F,3,0)</f>
        <v>82.679999999999993</v>
      </c>
    </row>
    <row r="47" spans="1:14" x14ac:dyDescent="0.25">
      <c r="A47" t="s">
        <v>547</v>
      </c>
      <c r="B47" s="12">
        <v>42161</v>
      </c>
      <c r="C47" s="13">
        <v>0.47810185185185183</v>
      </c>
      <c r="D47">
        <v>42</v>
      </c>
      <c r="E47" t="s">
        <v>574</v>
      </c>
      <c r="F47" t="s">
        <v>643</v>
      </c>
      <c r="G47" t="s">
        <v>1061</v>
      </c>
      <c r="H47" t="s">
        <v>1160</v>
      </c>
      <c r="I47">
        <v>3532</v>
      </c>
      <c r="J47">
        <v>353201</v>
      </c>
      <c r="K47">
        <v>1</v>
      </c>
      <c r="L47">
        <v>1.3</v>
      </c>
      <c r="M47">
        <f>VLOOKUP(A:A,'12071_Pivot'!D:E,2,0)</f>
        <v>19</v>
      </c>
      <c r="N47">
        <f>VLOOKUP(A:A,'12071_Pivot'!D:F,3,0)</f>
        <v>82.679999999999993</v>
      </c>
    </row>
    <row r="48" spans="1:14" x14ac:dyDescent="0.25">
      <c r="A48" t="s">
        <v>547</v>
      </c>
      <c r="B48" s="12">
        <v>42161</v>
      </c>
      <c r="C48" s="13">
        <v>0.47810185185185183</v>
      </c>
      <c r="D48">
        <v>42</v>
      </c>
      <c r="E48" t="s">
        <v>574</v>
      </c>
      <c r="F48" t="s">
        <v>643</v>
      </c>
      <c r="G48" t="s">
        <v>1061</v>
      </c>
      <c r="H48" t="s">
        <v>1160</v>
      </c>
      <c r="I48">
        <v>3532</v>
      </c>
      <c r="J48">
        <v>353201</v>
      </c>
      <c r="K48">
        <v>1</v>
      </c>
      <c r="L48">
        <v>1.3</v>
      </c>
      <c r="M48">
        <f>VLOOKUP(A:A,'12071_Pivot'!D:E,2,0)</f>
        <v>19</v>
      </c>
      <c r="N48">
        <f>VLOOKUP(A:A,'12071_Pivot'!D:F,3,0)</f>
        <v>82.679999999999993</v>
      </c>
    </row>
    <row r="49" spans="1:14" x14ac:dyDescent="0.25">
      <c r="A49" t="s">
        <v>547</v>
      </c>
      <c r="B49" s="12">
        <v>42161</v>
      </c>
      <c r="C49" s="13">
        <v>0.47810185185185183</v>
      </c>
      <c r="D49">
        <v>42</v>
      </c>
      <c r="E49" t="s">
        <v>574</v>
      </c>
      <c r="F49" t="s">
        <v>577</v>
      </c>
      <c r="G49" t="s">
        <v>620</v>
      </c>
      <c r="H49" t="s">
        <v>977</v>
      </c>
      <c r="I49">
        <v>86890</v>
      </c>
      <c r="J49">
        <v>8689012</v>
      </c>
      <c r="K49">
        <v>1</v>
      </c>
      <c r="L49">
        <v>6</v>
      </c>
      <c r="M49">
        <f>VLOOKUP(A:A,'12071_Pivot'!D:E,2,0)</f>
        <v>19</v>
      </c>
      <c r="N49">
        <f>VLOOKUP(A:A,'12071_Pivot'!D:F,3,0)</f>
        <v>82.679999999999993</v>
      </c>
    </row>
    <row r="50" spans="1:14" x14ac:dyDescent="0.25">
      <c r="A50" t="s">
        <v>547</v>
      </c>
      <c r="B50" s="12">
        <v>42161</v>
      </c>
      <c r="C50" s="13">
        <v>0.47810185185185183</v>
      </c>
      <c r="D50">
        <v>42</v>
      </c>
      <c r="E50" t="s">
        <v>574</v>
      </c>
      <c r="F50" t="s">
        <v>577</v>
      </c>
      <c r="G50" t="s">
        <v>609</v>
      </c>
      <c r="H50" t="s">
        <v>733</v>
      </c>
      <c r="I50">
        <v>38332</v>
      </c>
      <c r="J50">
        <v>3833239</v>
      </c>
      <c r="K50">
        <v>1</v>
      </c>
      <c r="L50">
        <v>5</v>
      </c>
      <c r="M50">
        <f>VLOOKUP(A:A,'12071_Pivot'!D:E,2,0)</f>
        <v>19</v>
      </c>
      <c r="N50">
        <f>VLOOKUP(A:A,'12071_Pivot'!D:F,3,0)</f>
        <v>82.679999999999993</v>
      </c>
    </row>
    <row r="51" spans="1:14" x14ac:dyDescent="0.25">
      <c r="A51" t="s">
        <v>547</v>
      </c>
      <c r="B51" s="12">
        <v>42161</v>
      </c>
      <c r="C51" s="13">
        <v>0.47810185185185183</v>
      </c>
      <c r="D51">
        <v>42</v>
      </c>
      <c r="E51" t="s">
        <v>574</v>
      </c>
      <c r="F51" t="s">
        <v>618</v>
      </c>
      <c r="G51" t="s">
        <v>619</v>
      </c>
      <c r="H51" t="s">
        <v>1073</v>
      </c>
      <c r="I51">
        <v>29123</v>
      </c>
      <c r="J51">
        <v>2912326</v>
      </c>
      <c r="K51">
        <v>1</v>
      </c>
      <c r="L51">
        <v>1.5</v>
      </c>
      <c r="M51">
        <f>VLOOKUP(A:A,'12071_Pivot'!D:E,2,0)</f>
        <v>19</v>
      </c>
      <c r="N51">
        <f>VLOOKUP(A:A,'12071_Pivot'!D:F,3,0)</f>
        <v>82.679999999999993</v>
      </c>
    </row>
    <row r="52" spans="1:14" x14ac:dyDescent="0.25">
      <c r="A52" t="s">
        <v>547</v>
      </c>
      <c r="B52" s="12">
        <v>42161</v>
      </c>
      <c r="C52" s="13">
        <v>0.47810185185185183</v>
      </c>
      <c r="D52">
        <v>42</v>
      </c>
      <c r="E52" t="s">
        <v>574</v>
      </c>
      <c r="F52" t="s">
        <v>643</v>
      </c>
      <c r="G52" t="s">
        <v>1061</v>
      </c>
      <c r="H52" t="s">
        <v>1062</v>
      </c>
      <c r="I52">
        <v>3530</v>
      </c>
      <c r="J52">
        <v>353001</v>
      </c>
      <c r="K52">
        <v>1</v>
      </c>
      <c r="L52">
        <v>3</v>
      </c>
      <c r="M52">
        <f>VLOOKUP(A:A,'12071_Pivot'!D:E,2,0)</f>
        <v>19</v>
      </c>
      <c r="N52">
        <f>VLOOKUP(A:A,'12071_Pivot'!D:F,3,0)</f>
        <v>82.679999999999993</v>
      </c>
    </row>
    <row r="53" spans="1:14" x14ac:dyDescent="0.25">
      <c r="A53" t="s">
        <v>547</v>
      </c>
      <c r="B53" s="12">
        <v>42161</v>
      </c>
      <c r="C53" s="13">
        <v>0.47810185185185183</v>
      </c>
      <c r="D53">
        <v>42</v>
      </c>
      <c r="E53" t="s">
        <v>574</v>
      </c>
      <c r="F53" t="s">
        <v>643</v>
      </c>
      <c r="G53" t="s">
        <v>1061</v>
      </c>
      <c r="H53" t="s">
        <v>1062</v>
      </c>
      <c r="I53">
        <v>3530</v>
      </c>
      <c r="J53">
        <v>353001</v>
      </c>
      <c r="K53">
        <v>1</v>
      </c>
      <c r="L53">
        <v>3</v>
      </c>
      <c r="M53">
        <f>VLOOKUP(A:A,'12071_Pivot'!D:E,2,0)</f>
        <v>19</v>
      </c>
      <c r="N53">
        <f>VLOOKUP(A:A,'12071_Pivot'!D:F,3,0)</f>
        <v>82.679999999999993</v>
      </c>
    </row>
    <row r="54" spans="1:14" x14ac:dyDescent="0.25">
      <c r="A54" t="s">
        <v>547</v>
      </c>
      <c r="B54" s="12">
        <v>42161</v>
      </c>
      <c r="C54" s="13">
        <v>0.47810185185185183</v>
      </c>
      <c r="D54">
        <v>42</v>
      </c>
      <c r="E54" t="s">
        <v>574</v>
      </c>
      <c r="F54" t="s">
        <v>577</v>
      </c>
      <c r="G54" t="s">
        <v>603</v>
      </c>
      <c r="H54" t="s">
        <v>879</v>
      </c>
      <c r="I54">
        <v>37830</v>
      </c>
      <c r="J54">
        <v>3783011</v>
      </c>
      <c r="K54">
        <v>1</v>
      </c>
      <c r="L54">
        <v>15</v>
      </c>
      <c r="M54">
        <f>VLOOKUP(A:A,'12071_Pivot'!D:E,2,0)</f>
        <v>19</v>
      </c>
      <c r="N54">
        <f>VLOOKUP(A:A,'12071_Pivot'!D:F,3,0)</f>
        <v>82.679999999999993</v>
      </c>
    </row>
    <row r="55" spans="1:14" x14ac:dyDescent="0.25">
      <c r="A55" t="s">
        <v>497</v>
      </c>
      <c r="B55" s="12">
        <v>42161</v>
      </c>
      <c r="C55" s="13">
        <v>0.48896990740740742</v>
      </c>
      <c r="D55">
        <v>42</v>
      </c>
      <c r="E55" t="s">
        <v>574</v>
      </c>
      <c r="F55" t="s">
        <v>599</v>
      </c>
      <c r="G55" t="s">
        <v>926</v>
      </c>
      <c r="H55" t="s">
        <v>1093</v>
      </c>
      <c r="I55">
        <v>89703</v>
      </c>
      <c r="J55">
        <v>89703</v>
      </c>
      <c r="K55">
        <v>1</v>
      </c>
      <c r="L55">
        <v>10</v>
      </c>
      <c r="M55">
        <f>VLOOKUP(A:A,'12071_Pivot'!D:E,2,0)</f>
        <v>4</v>
      </c>
      <c r="N55">
        <f>VLOOKUP(A:A,'12071_Pivot'!D:F,3,0)</f>
        <v>43</v>
      </c>
    </row>
    <row r="56" spans="1:14" x14ac:dyDescent="0.25">
      <c r="A56" t="s">
        <v>497</v>
      </c>
      <c r="B56" s="12">
        <v>42161</v>
      </c>
      <c r="C56" s="13">
        <v>0.48896990740740742</v>
      </c>
      <c r="D56">
        <v>42</v>
      </c>
      <c r="E56" t="s">
        <v>574</v>
      </c>
      <c r="F56" t="s">
        <v>599</v>
      </c>
      <c r="G56" t="s">
        <v>926</v>
      </c>
      <c r="H56" t="s">
        <v>1093</v>
      </c>
      <c r="I56">
        <v>89703</v>
      </c>
      <c r="J56">
        <v>89703</v>
      </c>
      <c r="K56">
        <v>1</v>
      </c>
      <c r="L56">
        <v>10</v>
      </c>
      <c r="M56">
        <f>VLOOKUP(A:A,'12071_Pivot'!D:E,2,0)</f>
        <v>4</v>
      </c>
      <c r="N56">
        <f>VLOOKUP(A:A,'12071_Pivot'!D:F,3,0)</f>
        <v>43</v>
      </c>
    </row>
    <row r="57" spans="1:14" x14ac:dyDescent="0.25">
      <c r="A57" t="s">
        <v>497</v>
      </c>
      <c r="B57" s="12">
        <v>42161</v>
      </c>
      <c r="C57" s="13">
        <v>0.48896990740740742</v>
      </c>
      <c r="D57">
        <v>42</v>
      </c>
      <c r="E57" t="s">
        <v>574</v>
      </c>
      <c r="F57" t="s">
        <v>577</v>
      </c>
      <c r="G57" t="s">
        <v>603</v>
      </c>
      <c r="H57" t="s">
        <v>0</v>
      </c>
      <c r="I57">
        <v>12071</v>
      </c>
      <c r="J57">
        <v>1207112</v>
      </c>
      <c r="K57">
        <v>1</v>
      </c>
      <c r="L57">
        <v>13</v>
      </c>
      <c r="M57">
        <f>VLOOKUP(A:A,'12071_Pivot'!D:E,2,0)</f>
        <v>4</v>
      </c>
      <c r="N57">
        <f>VLOOKUP(A:A,'12071_Pivot'!D:F,3,0)</f>
        <v>43</v>
      </c>
    </row>
    <row r="58" spans="1:14" x14ac:dyDescent="0.25">
      <c r="A58" t="s">
        <v>497</v>
      </c>
      <c r="B58" s="12">
        <v>42161</v>
      </c>
      <c r="C58" s="13">
        <v>0.48896990740740742</v>
      </c>
      <c r="D58">
        <v>42</v>
      </c>
      <c r="E58" t="s">
        <v>574</v>
      </c>
      <c r="F58" t="s">
        <v>599</v>
      </c>
      <c r="G58" t="s">
        <v>926</v>
      </c>
      <c r="H58" t="s">
        <v>1093</v>
      </c>
      <c r="I58">
        <v>89703</v>
      </c>
      <c r="J58">
        <v>89703</v>
      </c>
      <c r="K58">
        <v>1</v>
      </c>
      <c r="L58">
        <v>10</v>
      </c>
      <c r="M58">
        <f>VLOOKUP(A:A,'12071_Pivot'!D:E,2,0)</f>
        <v>4</v>
      </c>
      <c r="N58">
        <f>VLOOKUP(A:A,'12071_Pivot'!D:F,3,0)</f>
        <v>43</v>
      </c>
    </row>
    <row r="59" spans="1:14" x14ac:dyDescent="0.25">
      <c r="A59" t="s">
        <v>506</v>
      </c>
      <c r="B59" s="12">
        <v>42161</v>
      </c>
      <c r="C59" s="13">
        <v>0.5025115740740741</v>
      </c>
      <c r="D59">
        <v>42</v>
      </c>
      <c r="E59" t="s">
        <v>574</v>
      </c>
      <c r="F59" t="s">
        <v>577</v>
      </c>
      <c r="G59" t="s">
        <v>603</v>
      </c>
      <c r="H59" t="s">
        <v>1038</v>
      </c>
      <c r="I59">
        <v>87323</v>
      </c>
      <c r="J59">
        <v>8732395</v>
      </c>
      <c r="K59">
        <v>1</v>
      </c>
      <c r="L59">
        <v>7</v>
      </c>
      <c r="M59">
        <f>VLOOKUP(A:A,'12071_Pivot'!D:E,2,0)</f>
        <v>19</v>
      </c>
      <c r="N59">
        <f>VLOOKUP(A:A,'12071_Pivot'!D:F,3,0)</f>
        <v>105.5</v>
      </c>
    </row>
    <row r="60" spans="1:14" x14ac:dyDescent="0.25">
      <c r="A60" t="s">
        <v>506</v>
      </c>
      <c r="B60" s="12">
        <v>42161</v>
      </c>
      <c r="C60" s="13">
        <v>0.5025115740740741</v>
      </c>
      <c r="D60">
        <v>42</v>
      </c>
      <c r="E60" t="s">
        <v>574</v>
      </c>
      <c r="F60" t="s">
        <v>618</v>
      </c>
      <c r="G60" t="s">
        <v>717</v>
      </c>
      <c r="H60" t="s">
        <v>1165</v>
      </c>
      <c r="I60">
        <v>23547</v>
      </c>
      <c r="J60">
        <v>2354723</v>
      </c>
      <c r="K60">
        <v>1</v>
      </c>
      <c r="L60">
        <v>1</v>
      </c>
      <c r="M60">
        <f>VLOOKUP(A:A,'12071_Pivot'!D:E,2,0)</f>
        <v>19</v>
      </c>
      <c r="N60">
        <f>VLOOKUP(A:A,'12071_Pivot'!D:F,3,0)</f>
        <v>105.5</v>
      </c>
    </row>
    <row r="61" spans="1:14" x14ac:dyDescent="0.25">
      <c r="A61" t="s">
        <v>506</v>
      </c>
      <c r="B61" s="12">
        <v>42161</v>
      </c>
      <c r="C61" s="13">
        <v>0.5025115740740741</v>
      </c>
      <c r="D61">
        <v>42</v>
      </c>
      <c r="E61" t="s">
        <v>574</v>
      </c>
      <c r="F61" t="s">
        <v>577</v>
      </c>
      <c r="G61" t="s">
        <v>622</v>
      </c>
      <c r="H61" t="s">
        <v>361</v>
      </c>
      <c r="I61">
        <v>97025</v>
      </c>
      <c r="J61">
        <v>9702514</v>
      </c>
      <c r="K61">
        <v>1</v>
      </c>
      <c r="L61">
        <v>16</v>
      </c>
      <c r="M61">
        <f>VLOOKUP(A:A,'12071_Pivot'!D:E,2,0)</f>
        <v>19</v>
      </c>
      <c r="N61">
        <f>VLOOKUP(A:A,'12071_Pivot'!D:F,3,0)</f>
        <v>105.5</v>
      </c>
    </row>
    <row r="62" spans="1:14" x14ac:dyDescent="0.25">
      <c r="A62" t="s">
        <v>506</v>
      </c>
      <c r="B62" s="12">
        <v>42161</v>
      </c>
      <c r="C62" s="13">
        <v>0.5025115740740741</v>
      </c>
      <c r="D62">
        <v>42</v>
      </c>
      <c r="E62" t="s">
        <v>574</v>
      </c>
      <c r="F62" t="s">
        <v>577</v>
      </c>
      <c r="G62" t="s">
        <v>620</v>
      </c>
      <c r="H62" t="s">
        <v>778</v>
      </c>
      <c r="I62">
        <v>86590</v>
      </c>
      <c r="J62">
        <v>8659014</v>
      </c>
      <c r="K62">
        <v>1</v>
      </c>
      <c r="L62">
        <v>5</v>
      </c>
      <c r="M62">
        <f>VLOOKUP(A:A,'12071_Pivot'!D:E,2,0)</f>
        <v>19</v>
      </c>
      <c r="N62">
        <f>VLOOKUP(A:A,'12071_Pivot'!D:F,3,0)</f>
        <v>105.5</v>
      </c>
    </row>
    <row r="63" spans="1:14" x14ac:dyDescent="0.25">
      <c r="A63" t="s">
        <v>506</v>
      </c>
      <c r="B63" s="12">
        <v>42161</v>
      </c>
      <c r="C63" s="13">
        <v>0.5025115740740741</v>
      </c>
      <c r="D63">
        <v>42</v>
      </c>
      <c r="E63" t="s">
        <v>574</v>
      </c>
      <c r="F63" t="s">
        <v>577</v>
      </c>
      <c r="G63" t="s">
        <v>603</v>
      </c>
      <c r="H63" t="s">
        <v>831</v>
      </c>
      <c r="I63">
        <v>88386</v>
      </c>
      <c r="J63">
        <v>8838621</v>
      </c>
      <c r="K63">
        <v>1</v>
      </c>
      <c r="L63">
        <v>9</v>
      </c>
      <c r="M63">
        <f>VLOOKUP(A:A,'12071_Pivot'!D:E,2,0)</f>
        <v>19</v>
      </c>
      <c r="N63">
        <f>VLOOKUP(A:A,'12071_Pivot'!D:F,3,0)</f>
        <v>105.5</v>
      </c>
    </row>
    <row r="64" spans="1:14" x14ac:dyDescent="0.25">
      <c r="A64" t="s">
        <v>506</v>
      </c>
      <c r="B64" s="12">
        <v>42161</v>
      </c>
      <c r="C64" s="13">
        <v>0.5025115740740741</v>
      </c>
      <c r="D64">
        <v>42</v>
      </c>
      <c r="E64" t="s">
        <v>574</v>
      </c>
      <c r="F64" t="s">
        <v>613</v>
      </c>
      <c r="G64" t="s">
        <v>627</v>
      </c>
      <c r="H64" t="s">
        <v>802</v>
      </c>
      <c r="I64">
        <v>26116</v>
      </c>
      <c r="J64">
        <v>2611619</v>
      </c>
      <c r="K64">
        <v>1</v>
      </c>
      <c r="L64">
        <v>3</v>
      </c>
      <c r="M64">
        <f>VLOOKUP(A:A,'12071_Pivot'!D:E,2,0)</f>
        <v>19</v>
      </c>
      <c r="N64">
        <f>VLOOKUP(A:A,'12071_Pivot'!D:F,3,0)</f>
        <v>105.5</v>
      </c>
    </row>
    <row r="65" spans="1:14" x14ac:dyDescent="0.25">
      <c r="A65" t="s">
        <v>506</v>
      </c>
      <c r="B65" s="12">
        <v>42161</v>
      </c>
      <c r="C65" s="13">
        <v>0.5025115740740741</v>
      </c>
      <c r="D65">
        <v>42</v>
      </c>
      <c r="E65" t="s">
        <v>574</v>
      </c>
      <c r="F65" t="s">
        <v>577</v>
      </c>
      <c r="G65" t="s">
        <v>622</v>
      </c>
      <c r="H65" t="s">
        <v>654</v>
      </c>
      <c r="I65">
        <v>33359</v>
      </c>
      <c r="J65">
        <v>3335926</v>
      </c>
      <c r="K65">
        <v>1</v>
      </c>
      <c r="L65">
        <v>8</v>
      </c>
      <c r="M65">
        <f>VLOOKUP(A:A,'12071_Pivot'!D:E,2,0)</f>
        <v>19</v>
      </c>
      <c r="N65">
        <f>VLOOKUP(A:A,'12071_Pivot'!D:F,3,0)</f>
        <v>105.5</v>
      </c>
    </row>
    <row r="66" spans="1:14" x14ac:dyDescent="0.25">
      <c r="A66" t="s">
        <v>506</v>
      </c>
      <c r="B66" s="12">
        <v>42161</v>
      </c>
      <c r="C66" s="13">
        <v>0.5025115740740741</v>
      </c>
      <c r="D66">
        <v>42</v>
      </c>
      <c r="E66" t="s">
        <v>574</v>
      </c>
      <c r="F66" t="s">
        <v>599</v>
      </c>
      <c r="G66" t="s">
        <v>642</v>
      </c>
      <c r="H66" t="s">
        <v>909</v>
      </c>
      <c r="I66">
        <v>56701</v>
      </c>
      <c r="J66">
        <v>56701</v>
      </c>
      <c r="K66">
        <v>2</v>
      </c>
      <c r="L66">
        <v>5</v>
      </c>
      <c r="M66">
        <f>VLOOKUP(A:A,'12071_Pivot'!D:E,2,0)</f>
        <v>19</v>
      </c>
      <c r="N66">
        <f>VLOOKUP(A:A,'12071_Pivot'!D:F,3,0)</f>
        <v>105.5</v>
      </c>
    </row>
    <row r="67" spans="1:14" x14ac:dyDescent="0.25">
      <c r="A67" t="s">
        <v>506</v>
      </c>
      <c r="B67" s="12">
        <v>42161</v>
      </c>
      <c r="C67" s="13">
        <v>0.5025115740740741</v>
      </c>
      <c r="D67">
        <v>42</v>
      </c>
      <c r="E67" t="s">
        <v>574</v>
      </c>
      <c r="F67" t="s">
        <v>589</v>
      </c>
      <c r="G67" t="s">
        <v>661</v>
      </c>
      <c r="H67" t="s">
        <v>1134</v>
      </c>
      <c r="I67">
        <v>75776</v>
      </c>
      <c r="J67">
        <v>7577617</v>
      </c>
      <c r="K67">
        <v>1</v>
      </c>
      <c r="L67">
        <v>5</v>
      </c>
      <c r="M67">
        <f>VLOOKUP(A:A,'12071_Pivot'!D:E,2,0)</f>
        <v>19</v>
      </c>
      <c r="N67">
        <f>VLOOKUP(A:A,'12071_Pivot'!D:F,3,0)</f>
        <v>105.5</v>
      </c>
    </row>
    <row r="68" spans="1:14" x14ac:dyDescent="0.25">
      <c r="A68" t="s">
        <v>506</v>
      </c>
      <c r="B68" s="12">
        <v>42161</v>
      </c>
      <c r="C68" s="13">
        <v>0.5025115740740741</v>
      </c>
      <c r="D68">
        <v>42</v>
      </c>
      <c r="E68" t="s">
        <v>574</v>
      </c>
      <c r="F68" t="s">
        <v>575</v>
      </c>
      <c r="G68" t="s">
        <v>611</v>
      </c>
      <c r="H68" t="s">
        <v>1155</v>
      </c>
      <c r="I68">
        <v>59824</v>
      </c>
      <c r="J68">
        <v>5982417</v>
      </c>
      <c r="K68">
        <v>1</v>
      </c>
      <c r="L68">
        <v>4</v>
      </c>
      <c r="M68">
        <f>VLOOKUP(A:A,'12071_Pivot'!D:E,2,0)</f>
        <v>19</v>
      </c>
      <c r="N68">
        <f>VLOOKUP(A:A,'12071_Pivot'!D:F,3,0)</f>
        <v>105.5</v>
      </c>
    </row>
    <row r="69" spans="1:14" x14ac:dyDescent="0.25">
      <c r="A69" t="s">
        <v>506</v>
      </c>
      <c r="B69" s="12">
        <v>42161</v>
      </c>
      <c r="C69" s="13">
        <v>0.5025115740740741</v>
      </c>
      <c r="D69">
        <v>42</v>
      </c>
      <c r="E69" t="s">
        <v>574</v>
      </c>
      <c r="F69" t="s">
        <v>577</v>
      </c>
      <c r="G69" t="s">
        <v>622</v>
      </c>
      <c r="H69" t="s">
        <v>1216</v>
      </c>
      <c r="I69">
        <v>88395</v>
      </c>
      <c r="J69">
        <v>8839513</v>
      </c>
      <c r="K69">
        <v>1</v>
      </c>
      <c r="L69">
        <v>5</v>
      </c>
      <c r="M69">
        <f>VLOOKUP(A:A,'12071_Pivot'!D:E,2,0)</f>
        <v>19</v>
      </c>
      <c r="N69">
        <f>VLOOKUP(A:A,'12071_Pivot'!D:F,3,0)</f>
        <v>105.5</v>
      </c>
    </row>
    <row r="70" spans="1:14" x14ac:dyDescent="0.25">
      <c r="A70" t="s">
        <v>506</v>
      </c>
      <c r="B70" s="12">
        <v>42161</v>
      </c>
      <c r="C70" s="13">
        <v>0.5025115740740741</v>
      </c>
      <c r="D70">
        <v>42</v>
      </c>
      <c r="E70" t="s">
        <v>574</v>
      </c>
      <c r="F70" t="s">
        <v>613</v>
      </c>
      <c r="G70" t="s">
        <v>627</v>
      </c>
      <c r="H70" t="s">
        <v>213</v>
      </c>
      <c r="I70">
        <v>26117</v>
      </c>
      <c r="J70">
        <v>2611712</v>
      </c>
      <c r="K70">
        <v>1</v>
      </c>
      <c r="L70">
        <v>3</v>
      </c>
      <c r="M70">
        <f>VLOOKUP(A:A,'12071_Pivot'!D:E,2,0)</f>
        <v>19</v>
      </c>
      <c r="N70">
        <f>VLOOKUP(A:A,'12071_Pivot'!D:F,3,0)</f>
        <v>105.5</v>
      </c>
    </row>
    <row r="71" spans="1:14" x14ac:dyDescent="0.25">
      <c r="A71" t="s">
        <v>506</v>
      </c>
      <c r="B71" s="12">
        <v>42161</v>
      </c>
      <c r="C71" s="13">
        <v>0.5025115740740741</v>
      </c>
      <c r="D71">
        <v>42</v>
      </c>
      <c r="E71" t="s">
        <v>574</v>
      </c>
      <c r="F71" t="s">
        <v>643</v>
      </c>
      <c r="G71" t="s">
        <v>644</v>
      </c>
      <c r="H71" t="s">
        <v>1204</v>
      </c>
      <c r="I71">
        <v>72429</v>
      </c>
      <c r="J71">
        <v>7242918</v>
      </c>
      <c r="K71">
        <v>2</v>
      </c>
      <c r="L71">
        <v>4</v>
      </c>
      <c r="M71">
        <f>VLOOKUP(A:A,'12071_Pivot'!D:E,2,0)</f>
        <v>19</v>
      </c>
      <c r="N71">
        <f>VLOOKUP(A:A,'12071_Pivot'!D:F,3,0)</f>
        <v>105.5</v>
      </c>
    </row>
    <row r="72" spans="1:14" x14ac:dyDescent="0.25">
      <c r="A72" t="s">
        <v>506</v>
      </c>
      <c r="B72" s="12">
        <v>42161</v>
      </c>
      <c r="C72" s="13">
        <v>0.5025115740740741</v>
      </c>
      <c r="D72">
        <v>42</v>
      </c>
      <c r="E72" t="s">
        <v>574</v>
      </c>
      <c r="F72" t="s">
        <v>577</v>
      </c>
      <c r="G72" t="s">
        <v>603</v>
      </c>
      <c r="H72" t="s">
        <v>0</v>
      </c>
      <c r="I72">
        <v>12071</v>
      </c>
      <c r="J72">
        <v>1207105</v>
      </c>
      <c r="K72">
        <v>1</v>
      </c>
      <c r="L72">
        <v>13</v>
      </c>
      <c r="M72">
        <f>VLOOKUP(A:A,'12071_Pivot'!D:E,2,0)</f>
        <v>19</v>
      </c>
      <c r="N72">
        <f>VLOOKUP(A:A,'12071_Pivot'!D:F,3,0)</f>
        <v>105.5</v>
      </c>
    </row>
    <row r="73" spans="1:14" x14ac:dyDescent="0.25">
      <c r="A73" t="s">
        <v>506</v>
      </c>
      <c r="B73" s="12">
        <v>42161</v>
      </c>
      <c r="C73" s="13">
        <v>0.5025115740740741</v>
      </c>
      <c r="D73">
        <v>42</v>
      </c>
      <c r="E73" t="s">
        <v>574</v>
      </c>
      <c r="F73" t="s">
        <v>613</v>
      </c>
      <c r="G73" t="s">
        <v>627</v>
      </c>
      <c r="H73" t="s">
        <v>802</v>
      </c>
      <c r="I73">
        <v>26115</v>
      </c>
      <c r="J73">
        <v>2611515</v>
      </c>
      <c r="K73">
        <v>1</v>
      </c>
      <c r="L73">
        <v>3</v>
      </c>
      <c r="M73">
        <f>VLOOKUP(A:A,'12071_Pivot'!D:E,2,0)</f>
        <v>19</v>
      </c>
      <c r="N73">
        <f>VLOOKUP(A:A,'12071_Pivot'!D:F,3,0)</f>
        <v>105.5</v>
      </c>
    </row>
    <row r="74" spans="1:14" x14ac:dyDescent="0.25">
      <c r="A74" t="s">
        <v>506</v>
      </c>
      <c r="B74" s="12">
        <v>42161</v>
      </c>
      <c r="C74" s="13">
        <v>0.5025115740740741</v>
      </c>
      <c r="D74">
        <v>42</v>
      </c>
      <c r="E74" t="s">
        <v>574</v>
      </c>
      <c r="F74" t="s">
        <v>589</v>
      </c>
      <c r="G74" t="s">
        <v>661</v>
      </c>
      <c r="H74" t="s">
        <v>935</v>
      </c>
      <c r="I74">
        <v>10697</v>
      </c>
      <c r="J74">
        <v>1069715</v>
      </c>
      <c r="K74">
        <v>1</v>
      </c>
      <c r="L74">
        <v>4</v>
      </c>
      <c r="M74">
        <f>VLOOKUP(A:A,'12071_Pivot'!D:E,2,0)</f>
        <v>19</v>
      </c>
      <c r="N74">
        <f>VLOOKUP(A:A,'12071_Pivot'!D:F,3,0)</f>
        <v>105.5</v>
      </c>
    </row>
    <row r="75" spans="1:14" x14ac:dyDescent="0.25">
      <c r="A75" t="s">
        <v>506</v>
      </c>
      <c r="B75" s="12">
        <v>42161</v>
      </c>
      <c r="C75" s="13">
        <v>0.5025115740740741</v>
      </c>
      <c r="D75">
        <v>42</v>
      </c>
      <c r="E75" t="s">
        <v>574</v>
      </c>
      <c r="F75" t="s">
        <v>618</v>
      </c>
      <c r="G75" t="s">
        <v>717</v>
      </c>
      <c r="H75" t="s">
        <v>1165</v>
      </c>
      <c r="I75">
        <v>23547</v>
      </c>
      <c r="J75">
        <v>2354715</v>
      </c>
      <c r="K75">
        <v>1</v>
      </c>
      <c r="L75">
        <v>1</v>
      </c>
      <c r="M75">
        <f>VLOOKUP(A:A,'12071_Pivot'!D:E,2,0)</f>
        <v>19</v>
      </c>
      <c r="N75">
        <f>VLOOKUP(A:A,'12071_Pivot'!D:F,3,0)</f>
        <v>105.5</v>
      </c>
    </row>
    <row r="76" spans="1:14" x14ac:dyDescent="0.25">
      <c r="A76" t="s">
        <v>506</v>
      </c>
      <c r="B76" s="12">
        <v>42161</v>
      </c>
      <c r="C76" s="13">
        <v>0.5025115740740741</v>
      </c>
      <c r="D76">
        <v>42</v>
      </c>
      <c r="E76" t="s">
        <v>574</v>
      </c>
      <c r="F76" t="s">
        <v>577</v>
      </c>
      <c r="G76" t="s">
        <v>620</v>
      </c>
      <c r="H76" t="s">
        <v>848</v>
      </c>
      <c r="I76">
        <v>86237</v>
      </c>
      <c r="J76">
        <v>8623727</v>
      </c>
      <c r="K76">
        <v>1</v>
      </c>
      <c r="L76">
        <v>4.5</v>
      </c>
      <c r="M76">
        <f>VLOOKUP(A:A,'12071_Pivot'!D:E,2,0)</f>
        <v>19</v>
      </c>
      <c r="N76">
        <f>VLOOKUP(A:A,'12071_Pivot'!D:F,3,0)</f>
        <v>105.5</v>
      </c>
    </row>
    <row r="77" spans="1:14" x14ac:dyDescent="0.25">
      <c r="A77" t="s">
        <v>506</v>
      </c>
      <c r="B77" s="12">
        <v>42161</v>
      </c>
      <c r="C77" s="13">
        <v>0.5025115740740741</v>
      </c>
      <c r="D77">
        <v>42</v>
      </c>
      <c r="E77" t="s">
        <v>574</v>
      </c>
      <c r="F77" t="s">
        <v>589</v>
      </c>
      <c r="G77" t="s">
        <v>636</v>
      </c>
      <c r="H77" t="s">
        <v>1157</v>
      </c>
      <c r="I77">
        <v>31296</v>
      </c>
      <c r="J77">
        <v>3129611</v>
      </c>
      <c r="K77">
        <v>1</v>
      </c>
      <c r="L77">
        <v>5</v>
      </c>
      <c r="M77">
        <f>VLOOKUP(A:A,'12071_Pivot'!D:E,2,0)</f>
        <v>19</v>
      </c>
      <c r="N77">
        <f>VLOOKUP(A:A,'12071_Pivot'!D:F,3,0)</f>
        <v>105.5</v>
      </c>
    </row>
    <row r="78" spans="1:14" x14ac:dyDescent="0.25">
      <c r="A78" t="s">
        <v>556</v>
      </c>
      <c r="B78" s="12">
        <v>42161</v>
      </c>
      <c r="C78" s="13">
        <v>0.50506944444444446</v>
      </c>
      <c r="D78">
        <v>42</v>
      </c>
      <c r="E78" t="s">
        <v>574</v>
      </c>
      <c r="F78" t="s">
        <v>618</v>
      </c>
      <c r="G78" t="s">
        <v>633</v>
      </c>
      <c r="H78" t="s">
        <v>1245</v>
      </c>
      <c r="I78">
        <v>29812</v>
      </c>
      <c r="J78">
        <v>2981226</v>
      </c>
      <c r="K78">
        <v>1</v>
      </c>
      <c r="L78">
        <v>1.5</v>
      </c>
      <c r="M78">
        <f>VLOOKUP(A:A,'12071_Pivot'!D:E,2,0)</f>
        <v>6</v>
      </c>
      <c r="N78">
        <f>VLOOKUP(A:A,'12071_Pivot'!D:F,3,0)</f>
        <v>35.450000000000003</v>
      </c>
    </row>
    <row r="79" spans="1:14" x14ac:dyDescent="0.25">
      <c r="A79" t="s">
        <v>556</v>
      </c>
      <c r="B79" s="12">
        <v>42161</v>
      </c>
      <c r="C79" s="13">
        <v>0.50506944444444446</v>
      </c>
      <c r="D79">
        <v>42</v>
      </c>
      <c r="E79" t="s">
        <v>574</v>
      </c>
      <c r="F79" t="s">
        <v>589</v>
      </c>
      <c r="G79" t="s">
        <v>661</v>
      </c>
      <c r="H79" t="s">
        <v>1169</v>
      </c>
      <c r="I79">
        <v>30779</v>
      </c>
      <c r="J79">
        <v>3077915</v>
      </c>
      <c r="K79">
        <v>1</v>
      </c>
      <c r="L79">
        <v>4</v>
      </c>
      <c r="M79">
        <f>VLOOKUP(A:A,'12071_Pivot'!D:E,2,0)</f>
        <v>6</v>
      </c>
      <c r="N79">
        <f>VLOOKUP(A:A,'12071_Pivot'!D:F,3,0)</f>
        <v>35.450000000000003</v>
      </c>
    </row>
    <row r="80" spans="1:14" x14ac:dyDescent="0.25">
      <c r="A80" t="s">
        <v>556</v>
      </c>
      <c r="B80" s="12">
        <v>42161</v>
      </c>
      <c r="C80" s="13">
        <v>0.50506944444444446</v>
      </c>
      <c r="D80">
        <v>42</v>
      </c>
      <c r="E80" t="s">
        <v>574</v>
      </c>
      <c r="F80" t="s">
        <v>589</v>
      </c>
      <c r="G80" t="s">
        <v>650</v>
      </c>
      <c r="H80" t="s">
        <v>922</v>
      </c>
      <c r="I80">
        <v>11875</v>
      </c>
      <c r="J80">
        <v>1187529</v>
      </c>
      <c r="K80">
        <v>1</v>
      </c>
      <c r="L80">
        <v>2.5</v>
      </c>
      <c r="M80">
        <f>VLOOKUP(A:A,'12071_Pivot'!D:E,2,0)</f>
        <v>6</v>
      </c>
      <c r="N80">
        <f>VLOOKUP(A:A,'12071_Pivot'!D:F,3,0)</f>
        <v>35.450000000000003</v>
      </c>
    </row>
    <row r="81" spans="1:14" x14ac:dyDescent="0.25">
      <c r="A81" t="s">
        <v>556</v>
      </c>
      <c r="B81" s="12">
        <v>42161</v>
      </c>
      <c r="C81" s="13">
        <v>0.50506944444444446</v>
      </c>
      <c r="D81">
        <v>42</v>
      </c>
      <c r="E81" t="s">
        <v>574</v>
      </c>
      <c r="F81" t="s">
        <v>577</v>
      </c>
      <c r="G81" t="s">
        <v>603</v>
      </c>
      <c r="H81" t="s">
        <v>0</v>
      </c>
      <c r="I81">
        <v>12071</v>
      </c>
      <c r="J81">
        <v>1207107</v>
      </c>
      <c r="K81">
        <v>1</v>
      </c>
      <c r="L81">
        <v>13</v>
      </c>
      <c r="M81">
        <f>VLOOKUP(A:A,'12071_Pivot'!D:E,2,0)</f>
        <v>6</v>
      </c>
      <c r="N81">
        <f>VLOOKUP(A:A,'12071_Pivot'!D:F,3,0)</f>
        <v>35.450000000000003</v>
      </c>
    </row>
    <row r="82" spans="1:14" x14ac:dyDescent="0.25">
      <c r="A82" t="s">
        <v>556</v>
      </c>
      <c r="B82" s="12">
        <v>42161</v>
      </c>
      <c r="C82" s="13">
        <v>0.50506944444444446</v>
      </c>
      <c r="D82">
        <v>42</v>
      </c>
      <c r="E82" t="s">
        <v>574</v>
      </c>
      <c r="F82" t="s">
        <v>618</v>
      </c>
      <c r="G82" t="s">
        <v>633</v>
      </c>
      <c r="H82" t="s">
        <v>1246</v>
      </c>
      <c r="I82">
        <v>29179</v>
      </c>
      <c r="J82">
        <v>2917917</v>
      </c>
      <c r="K82">
        <v>1</v>
      </c>
      <c r="L82">
        <v>1.45</v>
      </c>
      <c r="M82">
        <f>VLOOKUP(A:A,'12071_Pivot'!D:E,2,0)</f>
        <v>6</v>
      </c>
      <c r="N82">
        <f>VLOOKUP(A:A,'12071_Pivot'!D:F,3,0)</f>
        <v>35.450000000000003</v>
      </c>
    </row>
    <row r="83" spans="1:14" x14ac:dyDescent="0.25">
      <c r="A83" t="s">
        <v>556</v>
      </c>
      <c r="B83" s="12">
        <v>42161</v>
      </c>
      <c r="C83" s="13">
        <v>0.50506944444444446</v>
      </c>
      <c r="D83">
        <v>42</v>
      </c>
      <c r="E83" t="s">
        <v>574</v>
      </c>
      <c r="F83" t="s">
        <v>577</v>
      </c>
      <c r="G83" t="s">
        <v>603</v>
      </c>
      <c r="H83" t="s">
        <v>725</v>
      </c>
      <c r="I83">
        <v>88369</v>
      </c>
      <c r="J83">
        <v>8836989</v>
      </c>
      <c r="K83">
        <v>1</v>
      </c>
      <c r="L83">
        <v>13</v>
      </c>
      <c r="M83">
        <f>VLOOKUP(A:A,'12071_Pivot'!D:E,2,0)</f>
        <v>6</v>
      </c>
      <c r="N83">
        <f>VLOOKUP(A:A,'12071_Pivot'!D:F,3,0)</f>
        <v>35.450000000000003</v>
      </c>
    </row>
    <row r="84" spans="1:14" x14ac:dyDescent="0.25">
      <c r="A84" t="s">
        <v>550</v>
      </c>
      <c r="B84" s="12">
        <v>42161</v>
      </c>
      <c r="C84" s="13">
        <v>0.50546296296296289</v>
      </c>
      <c r="D84">
        <v>42</v>
      </c>
      <c r="E84" t="s">
        <v>574</v>
      </c>
      <c r="F84" t="s">
        <v>618</v>
      </c>
      <c r="G84" t="s">
        <v>619</v>
      </c>
      <c r="H84" t="s">
        <v>1186</v>
      </c>
      <c r="I84">
        <v>29135</v>
      </c>
      <c r="J84">
        <v>2913511</v>
      </c>
      <c r="K84">
        <v>1</v>
      </c>
      <c r="L84">
        <v>2.5</v>
      </c>
      <c r="M84">
        <f>VLOOKUP(A:A,'12071_Pivot'!D:E,2,0)</f>
        <v>6</v>
      </c>
      <c r="N84">
        <f>VLOOKUP(A:A,'12071_Pivot'!D:F,3,0)</f>
        <v>22.990000000000002</v>
      </c>
    </row>
    <row r="85" spans="1:14" x14ac:dyDescent="0.25">
      <c r="A85" t="s">
        <v>550</v>
      </c>
      <c r="B85" s="12">
        <v>42161</v>
      </c>
      <c r="C85" s="13">
        <v>0.50546296296296289</v>
      </c>
      <c r="D85">
        <v>42</v>
      </c>
      <c r="E85" t="s">
        <v>574</v>
      </c>
      <c r="F85" t="s">
        <v>613</v>
      </c>
      <c r="G85" t="s">
        <v>841</v>
      </c>
      <c r="H85" t="s">
        <v>1107</v>
      </c>
      <c r="I85">
        <v>25912</v>
      </c>
      <c r="J85">
        <v>2591226</v>
      </c>
      <c r="K85">
        <v>1</v>
      </c>
      <c r="L85">
        <v>2.5</v>
      </c>
      <c r="M85">
        <f>VLOOKUP(A:A,'12071_Pivot'!D:E,2,0)</f>
        <v>6</v>
      </c>
      <c r="N85">
        <f>VLOOKUP(A:A,'12071_Pivot'!D:F,3,0)</f>
        <v>22.990000000000002</v>
      </c>
    </row>
    <row r="86" spans="1:14" x14ac:dyDescent="0.25">
      <c r="A86" t="s">
        <v>550</v>
      </c>
      <c r="B86" s="12">
        <v>42161</v>
      </c>
      <c r="C86" s="13">
        <v>0.50546296296296289</v>
      </c>
      <c r="D86">
        <v>42</v>
      </c>
      <c r="E86" t="s">
        <v>574</v>
      </c>
      <c r="F86" t="s">
        <v>618</v>
      </c>
      <c r="G86" t="s">
        <v>631</v>
      </c>
      <c r="H86" t="s">
        <v>1064</v>
      </c>
      <c r="I86">
        <v>29768</v>
      </c>
      <c r="J86">
        <v>2976849</v>
      </c>
      <c r="K86">
        <v>1</v>
      </c>
      <c r="L86">
        <v>0.99</v>
      </c>
      <c r="M86">
        <f>VLOOKUP(A:A,'12071_Pivot'!D:E,2,0)</f>
        <v>6</v>
      </c>
      <c r="N86">
        <f>VLOOKUP(A:A,'12071_Pivot'!D:F,3,0)</f>
        <v>22.990000000000002</v>
      </c>
    </row>
    <row r="87" spans="1:14" x14ac:dyDescent="0.25">
      <c r="A87" t="s">
        <v>550</v>
      </c>
      <c r="B87" s="12">
        <v>42161</v>
      </c>
      <c r="C87" s="13">
        <v>0.50546296296296289</v>
      </c>
      <c r="D87">
        <v>42</v>
      </c>
      <c r="E87" t="s">
        <v>574</v>
      </c>
      <c r="F87" t="s">
        <v>618</v>
      </c>
      <c r="G87" t="s">
        <v>675</v>
      </c>
      <c r="H87" t="s">
        <v>876</v>
      </c>
      <c r="I87">
        <v>29497</v>
      </c>
      <c r="J87">
        <v>2949719</v>
      </c>
      <c r="K87">
        <v>1</v>
      </c>
      <c r="L87">
        <v>3</v>
      </c>
      <c r="M87">
        <f>VLOOKUP(A:A,'12071_Pivot'!D:E,2,0)</f>
        <v>6</v>
      </c>
      <c r="N87">
        <f>VLOOKUP(A:A,'12071_Pivot'!D:F,3,0)</f>
        <v>22.990000000000002</v>
      </c>
    </row>
    <row r="88" spans="1:14" x14ac:dyDescent="0.25">
      <c r="A88" t="s">
        <v>550</v>
      </c>
      <c r="B88" s="12">
        <v>42161</v>
      </c>
      <c r="C88" s="13">
        <v>0.50546296296296289</v>
      </c>
      <c r="D88">
        <v>42</v>
      </c>
      <c r="E88" t="s">
        <v>574</v>
      </c>
      <c r="F88" t="s">
        <v>577</v>
      </c>
      <c r="G88" t="s">
        <v>603</v>
      </c>
      <c r="H88" t="s">
        <v>0</v>
      </c>
      <c r="I88">
        <v>12071</v>
      </c>
      <c r="J88">
        <v>1207108</v>
      </c>
      <c r="K88">
        <v>1</v>
      </c>
      <c r="L88">
        <v>13</v>
      </c>
      <c r="M88">
        <f>VLOOKUP(A:A,'12071_Pivot'!D:E,2,0)</f>
        <v>6</v>
      </c>
      <c r="N88">
        <f>VLOOKUP(A:A,'12071_Pivot'!D:F,3,0)</f>
        <v>22.990000000000002</v>
      </c>
    </row>
    <row r="89" spans="1:14" x14ac:dyDescent="0.25">
      <c r="A89" t="s">
        <v>550</v>
      </c>
      <c r="B89" s="12">
        <v>42161</v>
      </c>
      <c r="C89" s="13">
        <v>0.50546296296296289</v>
      </c>
      <c r="D89">
        <v>42</v>
      </c>
      <c r="E89" t="s">
        <v>574</v>
      </c>
      <c r="F89" t="s">
        <v>582</v>
      </c>
      <c r="G89" t="s">
        <v>749</v>
      </c>
      <c r="H89" t="s">
        <v>992</v>
      </c>
      <c r="I89">
        <v>18662</v>
      </c>
      <c r="J89">
        <v>1866224</v>
      </c>
      <c r="K89">
        <v>1</v>
      </c>
      <c r="L89">
        <v>1</v>
      </c>
      <c r="M89">
        <f>VLOOKUP(A:A,'12071_Pivot'!D:E,2,0)</f>
        <v>6</v>
      </c>
      <c r="N89">
        <f>VLOOKUP(A:A,'12071_Pivot'!D:F,3,0)</f>
        <v>22.990000000000002</v>
      </c>
    </row>
    <row r="90" spans="1:14" x14ac:dyDescent="0.25">
      <c r="A90" t="s">
        <v>460</v>
      </c>
      <c r="B90" s="12">
        <v>42161</v>
      </c>
      <c r="C90" s="13">
        <v>0.52082175925925933</v>
      </c>
      <c r="D90">
        <v>42</v>
      </c>
      <c r="E90" t="s">
        <v>574</v>
      </c>
      <c r="F90" t="s">
        <v>589</v>
      </c>
      <c r="G90" t="s">
        <v>661</v>
      </c>
      <c r="H90" t="s">
        <v>1193</v>
      </c>
      <c r="I90">
        <v>30252</v>
      </c>
      <c r="J90">
        <v>3025215</v>
      </c>
      <c r="K90">
        <v>1</v>
      </c>
      <c r="L90">
        <v>4</v>
      </c>
      <c r="M90">
        <f>VLOOKUP(A:A,'12071_Pivot'!D:E,2,0)</f>
        <v>8</v>
      </c>
      <c r="N90">
        <f>VLOOKUP(A:A,'12071_Pivot'!D:F,3,0)</f>
        <v>58</v>
      </c>
    </row>
    <row r="91" spans="1:14" x14ac:dyDescent="0.25">
      <c r="A91" t="s">
        <v>460</v>
      </c>
      <c r="B91" s="12">
        <v>42161</v>
      </c>
      <c r="C91" s="13">
        <v>0.52082175925925933</v>
      </c>
      <c r="D91">
        <v>42</v>
      </c>
      <c r="E91" t="s">
        <v>574</v>
      </c>
      <c r="F91" t="s">
        <v>584</v>
      </c>
      <c r="G91" t="s">
        <v>835</v>
      </c>
      <c r="H91" t="s">
        <v>1194</v>
      </c>
      <c r="I91">
        <v>60761</v>
      </c>
      <c r="J91">
        <v>6076125</v>
      </c>
      <c r="K91">
        <v>1</v>
      </c>
      <c r="L91">
        <v>12</v>
      </c>
      <c r="M91">
        <f>VLOOKUP(A:A,'12071_Pivot'!D:E,2,0)</f>
        <v>8</v>
      </c>
      <c r="N91">
        <f>VLOOKUP(A:A,'12071_Pivot'!D:F,3,0)</f>
        <v>58</v>
      </c>
    </row>
    <row r="92" spans="1:14" x14ac:dyDescent="0.25">
      <c r="A92" t="s">
        <v>460</v>
      </c>
      <c r="B92" s="12">
        <v>42161</v>
      </c>
      <c r="C92" s="13">
        <v>0.52082175925925933</v>
      </c>
      <c r="D92">
        <v>42</v>
      </c>
      <c r="E92" t="s">
        <v>574</v>
      </c>
      <c r="F92" t="s">
        <v>589</v>
      </c>
      <c r="G92" t="s">
        <v>661</v>
      </c>
      <c r="H92" t="s">
        <v>1195</v>
      </c>
      <c r="I92">
        <v>30781</v>
      </c>
      <c r="J92">
        <v>3078111</v>
      </c>
      <c r="K92">
        <v>1</v>
      </c>
      <c r="L92">
        <v>5</v>
      </c>
      <c r="M92">
        <f>VLOOKUP(A:A,'12071_Pivot'!D:E,2,0)</f>
        <v>8</v>
      </c>
      <c r="N92">
        <f>VLOOKUP(A:A,'12071_Pivot'!D:F,3,0)</f>
        <v>58</v>
      </c>
    </row>
    <row r="93" spans="1:14" x14ac:dyDescent="0.25">
      <c r="A93" t="s">
        <v>460</v>
      </c>
      <c r="B93" s="12">
        <v>42161</v>
      </c>
      <c r="C93" s="13">
        <v>0.52082175925925933</v>
      </c>
      <c r="D93">
        <v>42</v>
      </c>
      <c r="E93" t="s">
        <v>574</v>
      </c>
      <c r="F93" t="s">
        <v>613</v>
      </c>
      <c r="G93" t="s">
        <v>614</v>
      </c>
      <c r="H93" t="s">
        <v>757</v>
      </c>
      <c r="I93">
        <v>26109</v>
      </c>
      <c r="J93">
        <v>2610914</v>
      </c>
      <c r="K93">
        <v>1</v>
      </c>
      <c r="L93">
        <v>3</v>
      </c>
      <c r="M93">
        <f>VLOOKUP(A:A,'12071_Pivot'!D:E,2,0)</f>
        <v>8</v>
      </c>
      <c r="N93">
        <f>VLOOKUP(A:A,'12071_Pivot'!D:F,3,0)</f>
        <v>58</v>
      </c>
    </row>
    <row r="94" spans="1:14" x14ac:dyDescent="0.25">
      <c r="A94" t="s">
        <v>460</v>
      </c>
      <c r="B94" s="12">
        <v>42161</v>
      </c>
      <c r="C94" s="13">
        <v>0.52082175925925933</v>
      </c>
      <c r="D94">
        <v>42</v>
      </c>
      <c r="E94" t="s">
        <v>574</v>
      </c>
      <c r="F94" t="s">
        <v>577</v>
      </c>
      <c r="G94" t="s">
        <v>603</v>
      </c>
      <c r="H94" t="s">
        <v>0</v>
      </c>
      <c r="I94">
        <v>12071</v>
      </c>
      <c r="J94">
        <v>1207104</v>
      </c>
      <c r="K94">
        <v>1</v>
      </c>
      <c r="L94">
        <v>13</v>
      </c>
      <c r="M94">
        <f>VLOOKUP(A:A,'12071_Pivot'!D:E,2,0)</f>
        <v>8</v>
      </c>
      <c r="N94">
        <f>VLOOKUP(A:A,'12071_Pivot'!D:F,3,0)</f>
        <v>58</v>
      </c>
    </row>
    <row r="95" spans="1:14" x14ac:dyDescent="0.25">
      <c r="A95" t="s">
        <v>460</v>
      </c>
      <c r="B95" s="12">
        <v>42161</v>
      </c>
      <c r="C95" s="13">
        <v>0.52082175925925933</v>
      </c>
      <c r="D95">
        <v>42</v>
      </c>
      <c r="E95" t="s">
        <v>574</v>
      </c>
      <c r="F95" t="s">
        <v>584</v>
      </c>
      <c r="G95" t="s">
        <v>821</v>
      </c>
      <c r="H95" t="s">
        <v>914</v>
      </c>
      <c r="I95">
        <v>99546</v>
      </c>
      <c r="J95">
        <v>9954643</v>
      </c>
      <c r="K95">
        <v>1</v>
      </c>
      <c r="L95">
        <v>14</v>
      </c>
      <c r="M95">
        <f>VLOOKUP(A:A,'12071_Pivot'!D:E,2,0)</f>
        <v>8</v>
      </c>
      <c r="N95">
        <f>VLOOKUP(A:A,'12071_Pivot'!D:F,3,0)</f>
        <v>58</v>
      </c>
    </row>
    <row r="96" spans="1:14" x14ac:dyDescent="0.25">
      <c r="A96" t="s">
        <v>460</v>
      </c>
      <c r="B96" s="12">
        <v>42161</v>
      </c>
      <c r="C96" s="13">
        <v>0.52082175925925933</v>
      </c>
      <c r="D96">
        <v>42</v>
      </c>
      <c r="E96" t="s">
        <v>574</v>
      </c>
      <c r="F96" t="s">
        <v>613</v>
      </c>
      <c r="G96" t="s">
        <v>614</v>
      </c>
      <c r="H96" t="s">
        <v>61</v>
      </c>
      <c r="I96">
        <v>26229</v>
      </c>
      <c r="J96">
        <v>2622969</v>
      </c>
      <c r="K96">
        <v>1</v>
      </c>
      <c r="L96">
        <v>3</v>
      </c>
      <c r="M96">
        <f>VLOOKUP(A:A,'12071_Pivot'!D:E,2,0)</f>
        <v>8</v>
      </c>
      <c r="N96">
        <f>VLOOKUP(A:A,'12071_Pivot'!D:F,3,0)</f>
        <v>58</v>
      </c>
    </row>
    <row r="97" spans="1:14" x14ac:dyDescent="0.25">
      <c r="A97" t="s">
        <v>460</v>
      </c>
      <c r="B97" s="12">
        <v>42161</v>
      </c>
      <c r="C97" s="13">
        <v>0.52082175925925933</v>
      </c>
      <c r="D97">
        <v>42</v>
      </c>
      <c r="E97" t="s">
        <v>574</v>
      </c>
      <c r="F97" t="s">
        <v>589</v>
      </c>
      <c r="G97" t="s">
        <v>661</v>
      </c>
      <c r="H97" t="s">
        <v>1042</v>
      </c>
      <c r="I97">
        <v>30229</v>
      </c>
      <c r="J97">
        <v>3022914</v>
      </c>
      <c r="K97">
        <v>1</v>
      </c>
      <c r="L97">
        <v>4</v>
      </c>
      <c r="M97">
        <f>VLOOKUP(A:A,'12071_Pivot'!D:E,2,0)</f>
        <v>8</v>
      </c>
      <c r="N97">
        <f>VLOOKUP(A:A,'12071_Pivot'!D:F,3,0)</f>
        <v>58</v>
      </c>
    </row>
    <row r="98" spans="1:14" x14ac:dyDescent="0.25">
      <c r="A98" t="s">
        <v>486</v>
      </c>
      <c r="B98" s="12">
        <v>42161</v>
      </c>
      <c r="C98" s="13">
        <v>0.52907407407407414</v>
      </c>
      <c r="D98">
        <v>42</v>
      </c>
      <c r="E98" t="s">
        <v>574</v>
      </c>
      <c r="F98" t="s">
        <v>577</v>
      </c>
      <c r="G98" t="s">
        <v>603</v>
      </c>
      <c r="H98" t="s">
        <v>0</v>
      </c>
      <c r="I98">
        <v>12071</v>
      </c>
      <c r="J98">
        <v>1207104</v>
      </c>
      <c r="K98">
        <v>1</v>
      </c>
      <c r="L98">
        <v>13</v>
      </c>
      <c r="M98">
        <f>VLOOKUP(A:A,'12071_Pivot'!D:E,2,0)</f>
        <v>1</v>
      </c>
      <c r="N98">
        <f>VLOOKUP(A:A,'12071_Pivot'!D:F,3,0)</f>
        <v>13</v>
      </c>
    </row>
    <row r="99" spans="1:14" x14ac:dyDescent="0.25">
      <c r="A99" t="s">
        <v>476</v>
      </c>
      <c r="B99" s="12">
        <v>42161</v>
      </c>
      <c r="C99" s="13">
        <v>0.54591435185185189</v>
      </c>
      <c r="D99">
        <v>42</v>
      </c>
      <c r="E99" t="s">
        <v>574</v>
      </c>
      <c r="F99" t="s">
        <v>589</v>
      </c>
      <c r="G99" t="s">
        <v>636</v>
      </c>
      <c r="H99" t="s">
        <v>1257</v>
      </c>
      <c r="I99">
        <v>75071</v>
      </c>
      <c r="J99">
        <v>7507128</v>
      </c>
      <c r="K99">
        <v>1</v>
      </c>
      <c r="L99">
        <v>3</v>
      </c>
      <c r="M99">
        <f>VLOOKUP(A:A,'12071_Pivot'!D:E,2,0)</f>
        <v>5</v>
      </c>
      <c r="N99">
        <f>VLOOKUP(A:A,'12071_Pivot'!D:F,3,0)</f>
        <v>29.5</v>
      </c>
    </row>
    <row r="100" spans="1:14" x14ac:dyDescent="0.25">
      <c r="A100" t="s">
        <v>476</v>
      </c>
      <c r="B100" s="12">
        <v>42161</v>
      </c>
      <c r="C100" s="13">
        <v>0.54591435185185189</v>
      </c>
      <c r="D100">
        <v>42</v>
      </c>
      <c r="E100" t="s">
        <v>574</v>
      </c>
      <c r="F100" t="s">
        <v>591</v>
      </c>
      <c r="G100" t="s">
        <v>592</v>
      </c>
      <c r="H100" t="s">
        <v>624</v>
      </c>
      <c r="I100">
        <v>2822</v>
      </c>
      <c r="J100">
        <v>282213</v>
      </c>
      <c r="K100">
        <v>1</v>
      </c>
      <c r="L100">
        <v>8</v>
      </c>
      <c r="M100">
        <f>VLOOKUP(A:A,'12071_Pivot'!D:E,2,0)</f>
        <v>5</v>
      </c>
      <c r="N100">
        <f>VLOOKUP(A:A,'12071_Pivot'!D:F,3,0)</f>
        <v>29.5</v>
      </c>
    </row>
    <row r="101" spans="1:14" x14ac:dyDescent="0.25">
      <c r="A101" t="s">
        <v>476</v>
      </c>
      <c r="B101" s="12">
        <v>42161</v>
      </c>
      <c r="C101" s="13">
        <v>0.54591435185185189</v>
      </c>
      <c r="D101">
        <v>42</v>
      </c>
      <c r="E101" t="s">
        <v>574</v>
      </c>
      <c r="F101" t="s">
        <v>584</v>
      </c>
      <c r="G101" t="s">
        <v>820</v>
      </c>
      <c r="H101" t="s">
        <v>1258</v>
      </c>
      <c r="I101">
        <v>2671</v>
      </c>
      <c r="J101">
        <v>267102</v>
      </c>
      <c r="K101">
        <v>1</v>
      </c>
      <c r="L101">
        <v>2.5</v>
      </c>
      <c r="M101">
        <f>VLOOKUP(A:A,'12071_Pivot'!D:E,2,0)</f>
        <v>5</v>
      </c>
      <c r="N101">
        <f>VLOOKUP(A:A,'12071_Pivot'!D:F,3,0)</f>
        <v>29.5</v>
      </c>
    </row>
    <row r="102" spans="1:14" x14ac:dyDescent="0.25">
      <c r="A102" t="s">
        <v>476</v>
      </c>
      <c r="B102" s="12">
        <v>42161</v>
      </c>
      <c r="C102" s="13">
        <v>0.54591435185185189</v>
      </c>
      <c r="D102">
        <v>42</v>
      </c>
      <c r="E102" t="s">
        <v>574</v>
      </c>
      <c r="F102" t="s">
        <v>577</v>
      </c>
      <c r="G102" t="s">
        <v>603</v>
      </c>
      <c r="H102" t="s">
        <v>0</v>
      </c>
      <c r="I102">
        <v>12071</v>
      </c>
      <c r="J102">
        <v>1207101</v>
      </c>
      <c r="K102">
        <v>1</v>
      </c>
      <c r="L102">
        <v>13</v>
      </c>
      <c r="M102">
        <f>VLOOKUP(A:A,'12071_Pivot'!D:E,2,0)</f>
        <v>5</v>
      </c>
      <c r="N102">
        <f>VLOOKUP(A:A,'12071_Pivot'!D:F,3,0)</f>
        <v>29.5</v>
      </c>
    </row>
    <row r="103" spans="1:14" x14ac:dyDescent="0.25">
      <c r="A103" t="s">
        <v>476</v>
      </c>
      <c r="B103" s="12">
        <v>42161</v>
      </c>
      <c r="C103" s="13">
        <v>0.54591435185185189</v>
      </c>
      <c r="D103">
        <v>42</v>
      </c>
      <c r="E103" t="s">
        <v>574</v>
      </c>
      <c r="F103" t="s">
        <v>584</v>
      </c>
      <c r="G103" t="s">
        <v>742</v>
      </c>
      <c r="H103" t="s">
        <v>23</v>
      </c>
      <c r="I103">
        <v>99595</v>
      </c>
      <c r="J103">
        <v>9959581</v>
      </c>
      <c r="K103">
        <v>1</v>
      </c>
      <c r="L103">
        <v>3</v>
      </c>
      <c r="M103">
        <f>VLOOKUP(A:A,'12071_Pivot'!D:E,2,0)</f>
        <v>5</v>
      </c>
      <c r="N103">
        <f>VLOOKUP(A:A,'12071_Pivot'!D:F,3,0)</f>
        <v>29.5</v>
      </c>
    </row>
    <row r="104" spans="1:14" x14ac:dyDescent="0.25">
      <c r="A104" t="s">
        <v>514</v>
      </c>
      <c r="B104" s="12">
        <v>42161</v>
      </c>
      <c r="C104" s="13">
        <v>0.55245370370370372</v>
      </c>
      <c r="D104">
        <v>42</v>
      </c>
      <c r="E104" t="s">
        <v>574</v>
      </c>
      <c r="F104" t="s">
        <v>577</v>
      </c>
      <c r="G104" t="s">
        <v>603</v>
      </c>
      <c r="H104" t="s">
        <v>0</v>
      </c>
      <c r="I104">
        <v>12071</v>
      </c>
      <c r="J104">
        <v>1207104</v>
      </c>
      <c r="K104">
        <v>1</v>
      </c>
      <c r="L104">
        <v>13</v>
      </c>
      <c r="M104">
        <f>VLOOKUP(A:A,'12071_Pivot'!D:E,2,0)</f>
        <v>3</v>
      </c>
      <c r="N104">
        <f>VLOOKUP(A:A,'12071_Pivot'!D:F,3,0)</f>
        <v>27</v>
      </c>
    </row>
    <row r="105" spans="1:14" x14ac:dyDescent="0.25">
      <c r="A105" t="s">
        <v>514</v>
      </c>
      <c r="B105" s="12">
        <v>42161</v>
      </c>
      <c r="C105" s="13">
        <v>0.55245370370370372</v>
      </c>
      <c r="D105">
        <v>42</v>
      </c>
      <c r="E105" t="s">
        <v>574</v>
      </c>
      <c r="F105" t="s">
        <v>618</v>
      </c>
      <c r="G105" t="s">
        <v>619</v>
      </c>
      <c r="H105" t="s">
        <v>1052</v>
      </c>
      <c r="I105">
        <v>99755</v>
      </c>
      <c r="J105">
        <v>9975516</v>
      </c>
      <c r="K105">
        <v>1</v>
      </c>
      <c r="L105">
        <v>1</v>
      </c>
      <c r="M105">
        <f>VLOOKUP(A:A,'12071_Pivot'!D:E,2,0)</f>
        <v>3</v>
      </c>
      <c r="N105">
        <f>VLOOKUP(A:A,'12071_Pivot'!D:F,3,0)</f>
        <v>27</v>
      </c>
    </row>
    <row r="106" spans="1:14" x14ac:dyDescent="0.25">
      <c r="A106" t="s">
        <v>514</v>
      </c>
      <c r="B106" s="12">
        <v>42161</v>
      </c>
      <c r="C106" s="13">
        <v>0.55245370370370372</v>
      </c>
      <c r="D106">
        <v>42</v>
      </c>
      <c r="E106" t="s">
        <v>574</v>
      </c>
      <c r="F106" t="s">
        <v>577</v>
      </c>
      <c r="G106" t="s">
        <v>603</v>
      </c>
      <c r="H106" t="s">
        <v>0</v>
      </c>
      <c r="I106">
        <v>12071</v>
      </c>
      <c r="J106">
        <v>1207112</v>
      </c>
      <c r="K106">
        <v>1</v>
      </c>
      <c r="L106">
        <v>13</v>
      </c>
      <c r="M106">
        <f>VLOOKUP(A:A,'12071_Pivot'!D:E,2,0)</f>
        <v>3</v>
      </c>
      <c r="N106">
        <f>VLOOKUP(A:A,'12071_Pivot'!D:F,3,0)</f>
        <v>27</v>
      </c>
    </row>
    <row r="107" spans="1:14" x14ac:dyDescent="0.25">
      <c r="A107" t="s">
        <v>462</v>
      </c>
      <c r="B107" s="12">
        <v>42161</v>
      </c>
      <c r="C107" s="13">
        <v>0.56297453703703704</v>
      </c>
      <c r="D107">
        <v>42</v>
      </c>
      <c r="E107" t="s">
        <v>574</v>
      </c>
      <c r="F107" t="s">
        <v>613</v>
      </c>
      <c r="G107" t="s">
        <v>627</v>
      </c>
      <c r="H107" t="s">
        <v>238</v>
      </c>
      <c r="I107">
        <v>25560</v>
      </c>
      <c r="J107">
        <v>2556017</v>
      </c>
      <c r="K107">
        <v>1</v>
      </c>
      <c r="L107">
        <v>3</v>
      </c>
      <c r="M107">
        <f>VLOOKUP(A:A,'12071_Pivot'!D:E,2,0)</f>
        <v>7</v>
      </c>
      <c r="N107">
        <f>VLOOKUP(A:A,'12071_Pivot'!D:F,3,0)</f>
        <v>58.5</v>
      </c>
    </row>
    <row r="108" spans="1:14" x14ac:dyDescent="0.25">
      <c r="A108" t="s">
        <v>462</v>
      </c>
      <c r="B108" s="12">
        <v>42161</v>
      </c>
      <c r="C108" s="13">
        <v>0.56297453703703704</v>
      </c>
      <c r="D108">
        <v>42</v>
      </c>
      <c r="E108" t="s">
        <v>574</v>
      </c>
      <c r="F108" t="s">
        <v>591</v>
      </c>
      <c r="G108" t="s">
        <v>758</v>
      </c>
      <c r="H108" t="s">
        <v>793</v>
      </c>
      <c r="I108">
        <v>75377</v>
      </c>
      <c r="J108">
        <v>7537744</v>
      </c>
      <c r="K108">
        <v>1</v>
      </c>
      <c r="L108">
        <v>3</v>
      </c>
      <c r="M108">
        <f>VLOOKUP(A:A,'12071_Pivot'!D:E,2,0)</f>
        <v>7</v>
      </c>
      <c r="N108">
        <f>VLOOKUP(A:A,'12071_Pivot'!D:F,3,0)</f>
        <v>58.5</v>
      </c>
    </row>
    <row r="109" spans="1:14" x14ac:dyDescent="0.25">
      <c r="A109" t="s">
        <v>462</v>
      </c>
      <c r="B109" s="12">
        <v>42161</v>
      </c>
      <c r="C109" s="13">
        <v>0.56297453703703704</v>
      </c>
      <c r="D109">
        <v>42</v>
      </c>
      <c r="E109" t="s">
        <v>574</v>
      </c>
      <c r="F109" t="s">
        <v>618</v>
      </c>
      <c r="G109" t="s">
        <v>651</v>
      </c>
      <c r="H109" t="s">
        <v>1243</v>
      </c>
      <c r="I109">
        <v>23440</v>
      </c>
      <c r="J109">
        <v>2344017</v>
      </c>
      <c r="K109">
        <v>1</v>
      </c>
      <c r="L109">
        <v>4.5</v>
      </c>
      <c r="M109">
        <f>VLOOKUP(A:A,'12071_Pivot'!D:E,2,0)</f>
        <v>7</v>
      </c>
      <c r="N109">
        <f>VLOOKUP(A:A,'12071_Pivot'!D:F,3,0)</f>
        <v>58.5</v>
      </c>
    </row>
    <row r="110" spans="1:14" x14ac:dyDescent="0.25">
      <c r="A110" t="s">
        <v>462</v>
      </c>
      <c r="B110" s="12">
        <v>42161</v>
      </c>
      <c r="C110" s="13">
        <v>0.56297453703703704</v>
      </c>
      <c r="D110">
        <v>42</v>
      </c>
      <c r="E110" t="s">
        <v>574</v>
      </c>
      <c r="F110" t="s">
        <v>591</v>
      </c>
      <c r="G110" t="s">
        <v>780</v>
      </c>
      <c r="H110" t="s">
        <v>870</v>
      </c>
      <c r="I110">
        <v>2516</v>
      </c>
      <c r="J110">
        <v>251611</v>
      </c>
      <c r="K110">
        <v>1</v>
      </c>
      <c r="L110">
        <v>8</v>
      </c>
      <c r="M110">
        <f>VLOOKUP(A:A,'12071_Pivot'!D:E,2,0)</f>
        <v>7</v>
      </c>
      <c r="N110">
        <f>VLOOKUP(A:A,'12071_Pivot'!D:F,3,0)</f>
        <v>58.5</v>
      </c>
    </row>
    <row r="111" spans="1:14" x14ac:dyDescent="0.25">
      <c r="A111" t="s">
        <v>462</v>
      </c>
      <c r="B111" s="12">
        <v>42161</v>
      </c>
      <c r="C111" s="13">
        <v>0.56297453703703704</v>
      </c>
      <c r="D111">
        <v>42</v>
      </c>
      <c r="E111" t="s">
        <v>574</v>
      </c>
      <c r="F111" t="s">
        <v>577</v>
      </c>
      <c r="G111" t="s">
        <v>603</v>
      </c>
      <c r="H111" t="s">
        <v>0</v>
      </c>
      <c r="I111">
        <v>12071</v>
      </c>
      <c r="J111">
        <v>1207106</v>
      </c>
      <c r="K111">
        <v>1</v>
      </c>
      <c r="L111">
        <v>13</v>
      </c>
      <c r="M111">
        <f>VLOOKUP(A:A,'12071_Pivot'!D:E,2,0)</f>
        <v>7</v>
      </c>
      <c r="N111">
        <f>VLOOKUP(A:A,'12071_Pivot'!D:F,3,0)</f>
        <v>58.5</v>
      </c>
    </row>
    <row r="112" spans="1:14" x14ac:dyDescent="0.25">
      <c r="A112" t="s">
        <v>462</v>
      </c>
      <c r="B112" s="12">
        <v>42161</v>
      </c>
      <c r="C112" s="13">
        <v>0.56297453703703704</v>
      </c>
      <c r="D112">
        <v>42</v>
      </c>
      <c r="E112" t="s">
        <v>574</v>
      </c>
      <c r="F112" t="s">
        <v>577</v>
      </c>
      <c r="G112" t="s">
        <v>603</v>
      </c>
      <c r="H112" t="s">
        <v>204</v>
      </c>
      <c r="I112">
        <v>38394</v>
      </c>
      <c r="J112">
        <v>3839412</v>
      </c>
      <c r="K112">
        <v>1</v>
      </c>
      <c r="L112">
        <v>11</v>
      </c>
      <c r="M112">
        <f>VLOOKUP(A:A,'12071_Pivot'!D:E,2,0)</f>
        <v>7</v>
      </c>
      <c r="N112">
        <f>VLOOKUP(A:A,'12071_Pivot'!D:F,3,0)</f>
        <v>58.5</v>
      </c>
    </row>
    <row r="113" spans="1:14" x14ac:dyDescent="0.25">
      <c r="A113" t="s">
        <v>462</v>
      </c>
      <c r="B113" s="12">
        <v>42161</v>
      </c>
      <c r="C113" s="13">
        <v>0.56297453703703704</v>
      </c>
      <c r="D113">
        <v>42</v>
      </c>
      <c r="E113" t="s">
        <v>574</v>
      </c>
      <c r="F113" t="s">
        <v>577</v>
      </c>
      <c r="G113" t="s">
        <v>622</v>
      </c>
      <c r="H113" t="s">
        <v>1012</v>
      </c>
      <c r="I113">
        <v>71721</v>
      </c>
      <c r="J113">
        <v>7172122</v>
      </c>
      <c r="K113">
        <v>1</v>
      </c>
      <c r="L113">
        <v>16</v>
      </c>
      <c r="M113">
        <f>VLOOKUP(A:A,'12071_Pivot'!D:E,2,0)</f>
        <v>7</v>
      </c>
      <c r="N113">
        <f>VLOOKUP(A:A,'12071_Pivot'!D:F,3,0)</f>
        <v>58.5</v>
      </c>
    </row>
    <row r="114" spans="1:14" x14ac:dyDescent="0.25">
      <c r="A114" t="s">
        <v>544</v>
      </c>
      <c r="B114" s="12">
        <v>42161</v>
      </c>
      <c r="C114" s="13">
        <v>0.56331018518518516</v>
      </c>
      <c r="D114">
        <v>42</v>
      </c>
      <c r="E114" t="s">
        <v>574</v>
      </c>
      <c r="F114" t="s">
        <v>599</v>
      </c>
      <c r="G114" t="s">
        <v>672</v>
      </c>
      <c r="H114" t="s">
        <v>961</v>
      </c>
      <c r="I114">
        <v>4703</v>
      </c>
      <c r="J114">
        <v>4703</v>
      </c>
      <c r="K114">
        <v>1</v>
      </c>
      <c r="L114">
        <v>3</v>
      </c>
      <c r="M114">
        <f>VLOOKUP(A:A,'12071_Pivot'!D:E,2,0)</f>
        <v>8</v>
      </c>
      <c r="N114">
        <f>VLOOKUP(A:A,'12071_Pivot'!D:F,3,0)</f>
        <v>61</v>
      </c>
    </row>
    <row r="115" spans="1:14" x14ac:dyDescent="0.25">
      <c r="A115" t="s">
        <v>544</v>
      </c>
      <c r="B115" s="12">
        <v>42161</v>
      </c>
      <c r="C115" s="13">
        <v>0.56331018518518516</v>
      </c>
      <c r="D115">
        <v>42</v>
      </c>
      <c r="E115" t="s">
        <v>574</v>
      </c>
      <c r="F115" t="s">
        <v>599</v>
      </c>
      <c r="G115" t="s">
        <v>600</v>
      </c>
      <c r="H115" t="s">
        <v>1206</v>
      </c>
      <c r="I115">
        <v>1542</v>
      </c>
      <c r="J115">
        <v>154204</v>
      </c>
      <c r="K115">
        <v>1</v>
      </c>
      <c r="L115">
        <v>6</v>
      </c>
      <c r="M115">
        <f>VLOOKUP(A:A,'12071_Pivot'!D:E,2,0)</f>
        <v>8</v>
      </c>
      <c r="N115">
        <f>VLOOKUP(A:A,'12071_Pivot'!D:F,3,0)</f>
        <v>61</v>
      </c>
    </row>
    <row r="116" spans="1:14" x14ac:dyDescent="0.25">
      <c r="A116" t="s">
        <v>544</v>
      </c>
      <c r="B116" s="12">
        <v>42161</v>
      </c>
      <c r="C116" s="13">
        <v>0.56331018518518516</v>
      </c>
      <c r="D116">
        <v>42</v>
      </c>
      <c r="E116" t="s">
        <v>574</v>
      </c>
      <c r="F116" t="s">
        <v>599</v>
      </c>
      <c r="G116" t="s">
        <v>705</v>
      </c>
      <c r="H116" t="s">
        <v>837</v>
      </c>
      <c r="I116">
        <v>1932</v>
      </c>
      <c r="J116">
        <v>193204</v>
      </c>
      <c r="K116">
        <v>1</v>
      </c>
      <c r="L116">
        <v>8</v>
      </c>
      <c r="M116">
        <f>VLOOKUP(A:A,'12071_Pivot'!D:E,2,0)</f>
        <v>8</v>
      </c>
      <c r="N116">
        <f>VLOOKUP(A:A,'12071_Pivot'!D:F,3,0)</f>
        <v>61</v>
      </c>
    </row>
    <row r="117" spans="1:14" x14ac:dyDescent="0.25">
      <c r="A117" t="s">
        <v>544</v>
      </c>
      <c r="B117" s="12">
        <v>42161</v>
      </c>
      <c r="C117" s="13">
        <v>0.56331018518518516</v>
      </c>
      <c r="D117">
        <v>42</v>
      </c>
      <c r="E117" t="s">
        <v>574</v>
      </c>
      <c r="F117" t="s">
        <v>599</v>
      </c>
      <c r="G117" t="s">
        <v>600</v>
      </c>
      <c r="H117" t="s">
        <v>243</v>
      </c>
      <c r="I117">
        <v>45880</v>
      </c>
      <c r="J117">
        <v>4588041</v>
      </c>
      <c r="K117">
        <v>1</v>
      </c>
      <c r="L117">
        <v>6</v>
      </c>
      <c r="M117">
        <f>VLOOKUP(A:A,'12071_Pivot'!D:E,2,0)</f>
        <v>8</v>
      </c>
      <c r="N117">
        <f>VLOOKUP(A:A,'12071_Pivot'!D:F,3,0)</f>
        <v>61</v>
      </c>
    </row>
    <row r="118" spans="1:14" x14ac:dyDescent="0.25">
      <c r="A118" t="s">
        <v>544</v>
      </c>
      <c r="B118" s="12">
        <v>42161</v>
      </c>
      <c r="C118" s="13">
        <v>0.56331018518518516</v>
      </c>
      <c r="D118">
        <v>42</v>
      </c>
      <c r="E118" t="s">
        <v>574</v>
      </c>
      <c r="F118" t="s">
        <v>577</v>
      </c>
      <c r="G118" t="s">
        <v>603</v>
      </c>
      <c r="H118" t="s">
        <v>831</v>
      </c>
      <c r="I118">
        <v>97045</v>
      </c>
      <c r="J118">
        <v>9704566</v>
      </c>
      <c r="K118">
        <v>1</v>
      </c>
      <c r="L118">
        <v>9</v>
      </c>
      <c r="M118">
        <f>VLOOKUP(A:A,'12071_Pivot'!D:E,2,0)</f>
        <v>8</v>
      </c>
      <c r="N118">
        <f>VLOOKUP(A:A,'12071_Pivot'!D:F,3,0)</f>
        <v>61</v>
      </c>
    </row>
    <row r="119" spans="1:14" x14ac:dyDescent="0.25">
      <c r="A119" t="s">
        <v>544</v>
      </c>
      <c r="B119" s="12">
        <v>42161</v>
      </c>
      <c r="C119" s="13">
        <v>0.56331018518518516</v>
      </c>
      <c r="D119">
        <v>42</v>
      </c>
      <c r="E119" t="s">
        <v>574</v>
      </c>
      <c r="F119" t="s">
        <v>599</v>
      </c>
      <c r="G119" t="s">
        <v>705</v>
      </c>
      <c r="H119" t="s">
        <v>830</v>
      </c>
      <c r="I119">
        <v>57108</v>
      </c>
      <c r="J119">
        <v>57108</v>
      </c>
      <c r="K119">
        <v>1</v>
      </c>
      <c r="L119">
        <v>10</v>
      </c>
      <c r="M119">
        <f>VLOOKUP(A:A,'12071_Pivot'!D:E,2,0)</f>
        <v>8</v>
      </c>
      <c r="N119">
        <f>VLOOKUP(A:A,'12071_Pivot'!D:F,3,0)</f>
        <v>61</v>
      </c>
    </row>
    <row r="120" spans="1:14" x14ac:dyDescent="0.25">
      <c r="A120" t="s">
        <v>544</v>
      </c>
      <c r="B120" s="12">
        <v>42161</v>
      </c>
      <c r="C120" s="13">
        <v>0.56331018518518516</v>
      </c>
      <c r="D120">
        <v>42</v>
      </c>
      <c r="E120" t="s">
        <v>574</v>
      </c>
      <c r="F120" t="s">
        <v>577</v>
      </c>
      <c r="G120" t="s">
        <v>603</v>
      </c>
      <c r="H120" t="s">
        <v>0</v>
      </c>
      <c r="I120">
        <v>12071</v>
      </c>
      <c r="J120">
        <v>1207106</v>
      </c>
      <c r="K120">
        <v>1</v>
      </c>
      <c r="L120">
        <v>13</v>
      </c>
      <c r="M120">
        <f>VLOOKUP(A:A,'12071_Pivot'!D:E,2,0)</f>
        <v>8</v>
      </c>
      <c r="N120">
        <f>VLOOKUP(A:A,'12071_Pivot'!D:F,3,0)</f>
        <v>61</v>
      </c>
    </row>
    <row r="121" spans="1:14" x14ac:dyDescent="0.25">
      <c r="A121" t="s">
        <v>544</v>
      </c>
      <c r="B121" s="12">
        <v>42161</v>
      </c>
      <c r="C121" s="13">
        <v>0.56331018518518516</v>
      </c>
      <c r="D121">
        <v>42</v>
      </c>
      <c r="E121" t="s">
        <v>574</v>
      </c>
      <c r="F121" t="s">
        <v>599</v>
      </c>
      <c r="G121" t="s">
        <v>612</v>
      </c>
      <c r="H121" t="s">
        <v>729</v>
      </c>
      <c r="I121">
        <v>47347</v>
      </c>
      <c r="J121">
        <v>4734721</v>
      </c>
      <c r="K121">
        <v>1</v>
      </c>
      <c r="L121">
        <v>6</v>
      </c>
      <c r="M121">
        <f>VLOOKUP(A:A,'12071_Pivot'!D:E,2,0)</f>
        <v>8</v>
      </c>
      <c r="N121">
        <f>VLOOKUP(A:A,'12071_Pivot'!D:F,3,0)</f>
        <v>61</v>
      </c>
    </row>
    <row r="122" spans="1:14" x14ac:dyDescent="0.25">
      <c r="A122" t="s">
        <v>508</v>
      </c>
      <c r="B122" s="12">
        <v>42161</v>
      </c>
      <c r="C122" s="13">
        <v>0.56776620370370368</v>
      </c>
      <c r="D122">
        <v>42</v>
      </c>
      <c r="E122" t="s">
        <v>574</v>
      </c>
      <c r="F122" t="s">
        <v>591</v>
      </c>
      <c r="G122" t="s">
        <v>592</v>
      </c>
      <c r="H122" t="s">
        <v>1306</v>
      </c>
      <c r="I122">
        <v>2808</v>
      </c>
      <c r="J122">
        <v>280805</v>
      </c>
      <c r="K122">
        <v>1</v>
      </c>
      <c r="L122">
        <v>13</v>
      </c>
      <c r="M122">
        <f>VLOOKUP(A:A,'12071_Pivot'!D:E,2,0)</f>
        <v>7</v>
      </c>
      <c r="N122">
        <f>VLOOKUP(A:A,'12071_Pivot'!D:F,3,0)</f>
        <v>58.3</v>
      </c>
    </row>
    <row r="123" spans="1:14" x14ac:dyDescent="0.25">
      <c r="A123" t="s">
        <v>508</v>
      </c>
      <c r="B123" s="12">
        <v>42161</v>
      </c>
      <c r="C123" s="13">
        <v>0.56776620370370368</v>
      </c>
      <c r="D123">
        <v>42</v>
      </c>
      <c r="E123" t="s">
        <v>574</v>
      </c>
      <c r="F123" t="s">
        <v>577</v>
      </c>
      <c r="G123" t="s">
        <v>632</v>
      </c>
      <c r="H123" t="s">
        <v>1058</v>
      </c>
      <c r="I123">
        <v>88546</v>
      </c>
      <c r="J123">
        <v>8854631</v>
      </c>
      <c r="K123">
        <v>1</v>
      </c>
      <c r="L123">
        <v>7</v>
      </c>
      <c r="M123">
        <f>VLOOKUP(A:A,'12071_Pivot'!D:E,2,0)</f>
        <v>7</v>
      </c>
      <c r="N123">
        <f>VLOOKUP(A:A,'12071_Pivot'!D:F,3,0)</f>
        <v>58.3</v>
      </c>
    </row>
    <row r="124" spans="1:14" x14ac:dyDescent="0.25">
      <c r="A124" t="s">
        <v>508</v>
      </c>
      <c r="B124" s="12">
        <v>42161</v>
      </c>
      <c r="C124" s="13">
        <v>0.56776620370370368</v>
      </c>
      <c r="D124">
        <v>42</v>
      </c>
      <c r="E124" t="s">
        <v>574</v>
      </c>
      <c r="F124" t="s">
        <v>586</v>
      </c>
      <c r="G124" t="s">
        <v>588</v>
      </c>
      <c r="H124" t="s">
        <v>1307</v>
      </c>
      <c r="I124">
        <v>62134</v>
      </c>
      <c r="J124">
        <v>6213489</v>
      </c>
      <c r="K124">
        <v>1</v>
      </c>
      <c r="L124">
        <v>13</v>
      </c>
      <c r="M124">
        <f>VLOOKUP(A:A,'12071_Pivot'!D:E,2,0)</f>
        <v>7</v>
      </c>
      <c r="N124">
        <f>VLOOKUP(A:A,'12071_Pivot'!D:F,3,0)</f>
        <v>58.3</v>
      </c>
    </row>
    <row r="125" spans="1:14" x14ac:dyDescent="0.25">
      <c r="A125" t="s">
        <v>508</v>
      </c>
      <c r="B125" s="12">
        <v>42161</v>
      </c>
      <c r="C125" s="13">
        <v>0.56776620370370368</v>
      </c>
      <c r="D125">
        <v>42</v>
      </c>
      <c r="E125" t="s">
        <v>574</v>
      </c>
      <c r="F125" t="s">
        <v>599</v>
      </c>
      <c r="G125" t="s">
        <v>612</v>
      </c>
      <c r="H125" t="s">
        <v>1136</v>
      </c>
      <c r="I125">
        <v>74904</v>
      </c>
      <c r="J125">
        <v>74904</v>
      </c>
      <c r="K125">
        <v>1</v>
      </c>
      <c r="L125">
        <v>7</v>
      </c>
      <c r="M125">
        <f>VLOOKUP(A:A,'12071_Pivot'!D:E,2,0)</f>
        <v>7</v>
      </c>
      <c r="N125">
        <f>VLOOKUP(A:A,'12071_Pivot'!D:F,3,0)</f>
        <v>58.3</v>
      </c>
    </row>
    <row r="126" spans="1:14" x14ac:dyDescent="0.25">
      <c r="A126" t="s">
        <v>508</v>
      </c>
      <c r="B126" s="12">
        <v>42161</v>
      </c>
      <c r="C126" s="13">
        <v>0.56776620370370368</v>
      </c>
      <c r="D126">
        <v>42</v>
      </c>
      <c r="E126" t="s">
        <v>574</v>
      </c>
      <c r="F126" t="s">
        <v>577</v>
      </c>
      <c r="G126" t="s">
        <v>603</v>
      </c>
      <c r="H126" t="s">
        <v>0</v>
      </c>
      <c r="I126">
        <v>12071</v>
      </c>
      <c r="J126">
        <v>1207108</v>
      </c>
      <c r="K126">
        <v>1</v>
      </c>
      <c r="L126">
        <v>13</v>
      </c>
      <c r="M126">
        <f>VLOOKUP(A:A,'12071_Pivot'!D:E,2,0)</f>
        <v>7</v>
      </c>
      <c r="N126">
        <f>VLOOKUP(A:A,'12071_Pivot'!D:F,3,0)</f>
        <v>58.3</v>
      </c>
    </row>
    <row r="127" spans="1:14" x14ac:dyDescent="0.25">
      <c r="A127" t="s">
        <v>508</v>
      </c>
      <c r="B127" s="12">
        <v>42161</v>
      </c>
      <c r="C127" s="13">
        <v>0.56776620370370368</v>
      </c>
      <c r="D127">
        <v>42</v>
      </c>
      <c r="E127" t="s">
        <v>574</v>
      </c>
      <c r="F127" t="s">
        <v>613</v>
      </c>
      <c r="G127" t="s">
        <v>614</v>
      </c>
      <c r="H127" t="s">
        <v>912</v>
      </c>
      <c r="I127">
        <v>25374</v>
      </c>
      <c r="J127">
        <v>2537411</v>
      </c>
      <c r="K127">
        <v>1</v>
      </c>
      <c r="L127">
        <v>2.2999999999999998</v>
      </c>
      <c r="M127">
        <f>VLOOKUP(A:A,'12071_Pivot'!D:E,2,0)</f>
        <v>7</v>
      </c>
      <c r="N127">
        <f>VLOOKUP(A:A,'12071_Pivot'!D:F,3,0)</f>
        <v>58.3</v>
      </c>
    </row>
    <row r="128" spans="1:14" x14ac:dyDescent="0.25">
      <c r="A128" t="s">
        <v>508</v>
      </c>
      <c r="B128" s="12">
        <v>42161</v>
      </c>
      <c r="C128" s="13">
        <v>0.56776620370370368</v>
      </c>
      <c r="D128">
        <v>42</v>
      </c>
      <c r="E128" t="s">
        <v>574</v>
      </c>
      <c r="F128" t="s">
        <v>586</v>
      </c>
      <c r="G128" t="s">
        <v>597</v>
      </c>
      <c r="H128" t="s">
        <v>305</v>
      </c>
      <c r="I128">
        <v>63013</v>
      </c>
      <c r="J128">
        <v>6301312</v>
      </c>
      <c r="K128">
        <v>1</v>
      </c>
      <c r="L128">
        <v>3</v>
      </c>
      <c r="M128">
        <f>VLOOKUP(A:A,'12071_Pivot'!D:E,2,0)</f>
        <v>7</v>
      </c>
      <c r="N128">
        <f>VLOOKUP(A:A,'12071_Pivot'!D:F,3,0)</f>
        <v>58.3</v>
      </c>
    </row>
    <row r="129" spans="1:14" x14ac:dyDescent="0.25">
      <c r="A129" t="s">
        <v>512</v>
      </c>
      <c r="B129" s="12">
        <v>42161</v>
      </c>
      <c r="C129" s="13">
        <v>0.58122685185185186</v>
      </c>
      <c r="D129">
        <v>42</v>
      </c>
      <c r="E129" t="s">
        <v>574</v>
      </c>
      <c r="F129" t="s">
        <v>577</v>
      </c>
      <c r="G129" t="s">
        <v>622</v>
      </c>
      <c r="H129" t="s">
        <v>967</v>
      </c>
      <c r="I129">
        <v>33097</v>
      </c>
      <c r="J129">
        <v>3309731</v>
      </c>
      <c r="K129">
        <v>1</v>
      </c>
      <c r="L129">
        <v>7</v>
      </c>
      <c r="M129">
        <f>VLOOKUP(A:A,'12071_Pivot'!D:E,2,0)</f>
        <v>6</v>
      </c>
      <c r="N129">
        <f>VLOOKUP(A:A,'12071_Pivot'!D:F,3,0)</f>
        <v>69</v>
      </c>
    </row>
    <row r="130" spans="1:14" x14ac:dyDescent="0.25">
      <c r="A130" t="s">
        <v>512</v>
      </c>
      <c r="B130" s="12">
        <v>42161</v>
      </c>
      <c r="C130" s="13">
        <v>0.58122685185185186</v>
      </c>
      <c r="D130">
        <v>42</v>
      </c>
      <c r="E130" t="s">
        <v>574</v>
      </c>
      <c r="F130" t="s">
        <v>577</v>
      </c>
      <c r="G130" t="s">
        <v>603</v>
      </c>
      <c r="H130" t="s">
        <v>141</v>
      </c>
      <c r="I130">
        <v>97135</v>
      </c>
      <c r="J130">
        <v>9713539</v>
      </c>
      <c r="K130">
        <v>1</v>
      </c>
      <c r="L130">
        <v>13</v>
      </c>
      <c r="M130">
        <f>VLOOKUP(A:A,'12071_Pivot'!D:E,2,0)</f>
        <v>6</v>
      </c>
      <c r="N130">
        <f>VLOOKUP(A:A,'12071_Pivot'!D:F,3,0)</f>
        <v>69</v>
      </c>
    </row>
    <row r="131" spans="1:14" x14ac:dyDescent="0.25">
      <c r="A131" t="s">
        <v>512</v>
      </c>
      <c r="B131" s="12">
        <v>42161</v>
      </c>
      <c r="C131" s="13">
        <v>0.58122685185185186</v>
      </c>
      <c r="D131">
        <v>42</v>
      </c>
      <c r="E131" t="s">
        <v>574</v>
      </c>
      <c r="F131" t="s">
        <v>577</v>
      </c>
      <c r="G131" t="s">
        <v>622</v>
      </c>
      <c r="H131" t="s">
        <v>1084</v>
      </c>
      <c r="I131">
        <v>33223</v>
      </c>
      <c r="J131">
        <v>3322392</v>
      </c>
      <c r="K131">
        <v>1</v>
      </c>
      <c r="L131">
        <v>16</v>
      </c>
      <c r="M131">
        <f>VLOOKUP(A:A,'12071_Pivot'!D:E,2,0)</f>
        <v>6</v>
      </c>
      <c r="N131">
        <f>VLOOKUP(A:A,'12071_Pivot'!D:F,3,0)</f>
        <v>69</v>
      </c>
    </row>
    <row r="132" spans="1:14" x14ac:dyDescent="0.25">
      <c r="A132" t="s">
        <v>512</v>
      </c>
      <c r="B132" s="12">
        <v>42161</v>
      </c>
      <c r="C132" s="13">
        <v>0.58122685185185186</v>
      </c>
      <c r="D132">
        <v>42</v>
      </c>
      <c r="E132" t="s">
        <v>574</v>
      </c>
      <c r="F132" t="s">
        <v>577</v>
      </c>
      <c r="G132" t="s">
        <v>603</v>
      </c>
      <c r="H132" t="s">
        <v>0</v>
      </c>
      <c r="I132">
        <v>12071</v>
      </c>
      <c r="J132">
        <v>1207112</v>
      </c>
      <c r="K132">
        <v>1</v>
      </c>
      <c r="L132">
        <v>13</v>
      </c>
      <c r="M132">
        <f>VLOOKUP(A:A,'12071_Pivot'!D:E,2,0)</f>
        <v>6</v>
      </c>
      <c r="N132">
        <f>VLOOKUP(A:A,'12071_Pivot'!D:F,3,0)</f>
        <v>69</v>
      </c>
    </row>
    <row r="133" spans="1:14" x14ac:dyDescent="0.25">
      <c r="A133" t="s">
        <v>512</v>
      </c>
      <c r="B133" s="12">
        <v>42161</v>
      </c>
      <c r="C133" s="13">
        <v>0.58122685185185186</v>
      </c>
      <c r="D133">
        <v>42</v>
      </c>
      <c r="E133" t="s">
        <v>574</v>
      </c>
      <c r="F133" t="s">
        <v>577</v>
      </c>
      <c r="G133" t="s">
        <v>622</v>
      </c>
      <c r="H133" t="s">
        <v>967</v>
      </c>
      <c r="I133">
        <v>89666</v>
      </c>
      <c r="J133">
        <v>8966651</v>
      </c>
      <c r="K133">
        <v>1</v>
      </c>
      <c r="L133">
        <v>7</v>
      </c>
      <c r="M133">
        <f>VLOOKUP(A:A,'12071_Pivot'!D:E,2,0)</f>
        <v>6</v>
      </c>
      <c r="N133">
        <f>VLOOKUP(A:A,'12071_Pivot'!D:F,3,0)</f>
        <v>69</v>
      </c>
    </row>
    <row r="134" spans="1:14" x14ac:dyDescent="0.25">
      <c r="A134" t="s">
        <v>512</v>
      </c>
      <c r="B134" s="12">
        <v>42161</v>
      </c>
      <c r="C134" s="13">
        <v>0.58122685185185186</v>
      </c>
      <c r="D134">
        <v>42</v>
      </c>
      <c r="E134" t="s">
        <v>574</v>
      </c>
      <c r="F134" t="s">
        <v>577</v>
      </c>
      <c r="G134" t="s">
        <v>603</v>
      </c>
      <c r="H134" t="s">
        <v>0</v>
      </c>
      <c r="I134">
        <v>12071</v>
      </c>
      <c r="J134">
        <v>1207104</v>
      </c>
      <c r="K134">
        <v>1</v>
      </c>
      <c r="L134">
        <v>13</v>
      </c>
      <c r="M134">
        <f>VLOOKUP(A:A,'12071_Pivot'!D:E,2,0)</f>
        <v>6</v>
      </c>
      <c r="N134">
        <f>VLOOKUP(A:A,'12071_Pivot'!D:F,3,0)</f>
        <v>69</v>
      </c>
    </row>
    <row r="135" spans="1:14" x14ac:dyDescent="0.25">
      <c r="A135" t="s">
        <v>509</v>
      </c>
      <c r="B135" s="12">
        <v>42161</v>
      </c>
      <c r="C135" s="13">
        <v>0.58141203703703703</v>
      </c>
      <c r="D135">
        <v>42</v>
      </c>
      <c r="E135" t="s">
        <v>574</v>
      </c>
      <c r="F135" t="s">
        <v>586</v>
      </c>
      <c r="G135" t="s">
        <v>597</v>
      </c>
      <c r="H135" t="s">
        <v>762</v>
      </c>
      <c r="I135">
        <v>62696</v>
      </c>
      <c r="J135">
        <v>6269623</v>
      </c>
      <c r="K135">
        <v>1</v>
      </c>
      <c r="L135">
        <v>6</v>
      </c>
      <c r="M135">
        <f>VLOOKUP(A:A,'12071_Pivot'!D:E,2,0)</f>
        <v>12</v>
      </c>
      <c r="N135">
        <f>VLOOKUP(A:A,'12071_Pivot'!D:F,3,0)</f>
        <v>77</v>
      </c>
    </row>
    <row r="136" spans="1:14" x14ac:dyDescent="0.25">
      <c r="A136" t="s">
        <v>509</v>
      </c>
      <c r="B136" s="12">
        <v>42161</v>
      </c>
      <c r="C136" s="13">
        <v>0.58141203703703703</v>
      </c>
      <c r="D136">
        <v>42</v>
      </c>
      <c r="E136" t="s">
        <v>574</v>
      </c>
      <c r="F136" t="s">
        <v>577</v>
      </c>
      <c r="G136" t="s">
        <v>620</v>
      </c>
      <c r="H136" t="s">
        <v>349</v>
      </c>
      <c r="I136">
        <v>89621</v>
      </c>
      <c r="J136">
        <v>8962168</v>
      </c>
      <c r="K136">
        <v>1</v>
      </c>
      <c r="L136">
        <v>3</v>
      </c>
      <c r="M136">
        <f>VLOOKUP(A:A,'12071_Pivot'!D:E,2,0)</f>
        <v>12</v>
      </c>
      <c r="N136">
        <f>VLOOKUP(A:A,'12071_Pivot'!D:F,3,0)</f>
        <v>77</v>
      </c>
    </row>
    <row r="137" spans="1:14" x14ac:dyDescent="0.25">
      <c r="A137" t="s">
        <v>509</v>
      </c>
      <c r="B137" s="12">
        <v>42161</v>
      </c>
      <c r="C137" s="13">
        <v>0.58141203703703703</v>
      </c>
      <c r="D137">
        <v>42</v>
      </c>
      <c r="E137" t="s">
        <v>574</v>
      </c>
      <c r="F137" t="s">
        <v>577</v>
      </c>
      <c r="G137" t="s">
        <v>620</v>
      </c>
      <c r="H137" t="s">
        <v>962</v>
      </c>
      <c r="I137">
        <v>88851</v>
      </c>
      <c r="J137">
        <v>8885129</v>
      </c>
      <c r="K137">
        <v>1</v>
      </c>
      <c r="L137">
        <v>2.5</v>
      </c>
      <c r="M137">
        <f>VLOOKUP(A:A,'12071_Pivot'!D:E,2,0)</f>
        <v>12</v>
      </c>
      <c r="N137">
        <f>VLOOKUP(A:A,'12071_Pivot'!D:F,3,0)</f>
        <v>77</v>
      </c>
    </row>
    <row r="138" spans="1:14" x14ac:dyDescent="0.25">
      <c r="A138" t="s">
        <v>509</v>
      </c>
      <c r="B138" s="12">
        <v>42161</v>
      </c>
      <c r="C138" s="13">
        <v>0.58141203703703703</v>
      </c>
      <c r="D138">
        <v>42</v>
      </c>
      <c r="E138" t="s">
        <v>574</v>
      </c>
      <c r="F138" t="s">
        <v>577</v>
      </c>
      <c r="G138" t="s">
        <v>603</v>
      </c>
      <c r="H138" t="s">
        <v>0</v>
      </c>
      <c r="I138">
        <v>12071</v>
      </c>
      <c r="J138">
        <v>1207102</v>
      </c>
      <c r="K138">
        <v>1</v>
      </c>
      <c r="L138">
        <v>13</v>
      </c>
      <c r="M138">
        <f>VLOOKUP(A:A,'12071_Pivot'!D:E,2,0)</f>
        <v>12</v>
      </c>
      <c r="N138">
        <f>VLOOKUP(A:A,'12071_Pivot'!D:F,3,0)</f>
        <v>77</v>
      </c>
    </row>
    <row r="139" spans="1:14" x14ac:dyDescent="0.25">
      <c r="A139" t="s">
        <v>509</v>
      </c>
      <c r="B139" s="12">
        <v>42161</v>
      </c>
      <c r="C139" s="13">
        <v>0.58141203703703703</v>
      </c>
      <c r="D139">
        <v>42</v>
      </c>
      <c r="E139" t="s">
        <v>574</v>
      </c>
      <c r="F139" t="s">
        <v>599</v>
      </c>
      <c r="G139" t="s">
        <v>612</v>
      </c>
      <c r="H139" t="s">
        <v>919</v>
      </c>
      <c r="I139">
        <v>47372</v>
      </c>
      <c r="J139">
        <v>4737256</v>
      </c>
      <c r="K139">
        <v>1</v>
      </c>
      <c r="L139">
        <v>6</v>
      </c>
      <c r="M139">
        <f>VLOOKUP(A:A,'12071_Pivot'!D:E,2,0)</f>
        <v>12</v>
      </c>
      <c r="N139">
        <f>VLOOKUP(A:A,'12071_Pivot'!D:F,3,0)</f>
        <v>77</v>
      </c>
    </row>
    <row r="140" spans="1:14" x14ac:dyDescent="0.25">
      <c r="A140" t="s">
        <v>509</v>
      </c>
      <c r="B140" s="12">
        <v>42161</v>
      </c>
      <c r="C140" s="13">
        <v>0.58141203703703703</v>
      </c>
      <c r="D140">
        <v>42</v>
      </c>
      <c r="E140" t="s">
        <v>574</v>
      </c>
      <c r="F140" t="s">
        <v>577</v>
      </c>
      <c r="G140" t="s">
        <v>603</v>
      </c>
      <c r="H140" t="s">
        <v>889</v>
      </c>
      <c r="I140">
        <v>97003</v>
      </c>
      <c r="J140">
        <v>9700324</v>
      </c>
      <c r="K140">
        <v>1</v>
      </c>
      <c r="L140">
        <v>11</v>
      </c>
      <c r="M140">
        <f>VLOOKUP(A:A,'12071_Pivot'!D:E,2,0)</f>
        <v>12</v>
      </c>
      <c r="N140">
        <f>VLOOKUP(A:A,'12071_Pivot'!D:F,3,0)</f>
        <v>77</v>
      </c>
    </row>
    <row r="141" spans="1:14" x14ac:dyDescent="0.25">
      <c r="A141" t="s">
        <v>509</v>
      </c>
      <c r="B141" s="12">
        <v>42161</v>
      </c>
      <c r="C141" s="13">
        <v>0.58141203703703703</v>
      </c>
      <c r="D141">
        <v>42</v>
      </c>
      <c r="E141" t="s">
        <v>574</v>
      </c>
      <c r="F141" t="s">
        <v>577</v>
      </c>
      <c r="G141" t="s">
        <v>603</v>
      </c>
      <c r="H141" t="s">
        <v>933</v>
      </c>
      <c r="I141">
        <v>88368</v>
      </c>
      <c r="J141">
        <v>8836834</v>
      </c>
      <c r="K141">
        <v>1</v>
      </c>
      <c r="L141">
        <v>9</v>
      </c>
      <c r="M141">
        <f>VLOOKUP(A:A,'12071_Pivot'!D:E,2,0)</f>
        <v>12</v>
      </c>
      <c r="N141">
        <f>VLOOKUP(A:A,'12071_Pivot'!D:F,3,0)</f>
        <v>77</v>
      </c>
    </row>
    <row r="142" spans="1:14" x14ac:dyDescent="0.25">
      <c r="A142" t="s">
        <v>509</v>
      </c>
      <c r="B142" s="12">
        <v>42161</v>
      </c>
      <c r="C142" s="13">
        <v>0.58141203703703703</v>
      </c>
      <c r="D142">
        <v>42</v>
      </c>
      <c r="E142" t="s">
        <v>574</v>
      </c>
      <c r="F142" t="s">
        <v>599</v>
      </c>
      <c r="G142" t="s">
        <v>601</v>
      </c>
      <c r="H142" t="s">
        <v>51</v>
      </c>
      <c r="I142">
        <v>1583</v>
      </c>
      <c r="J142">
        <v>158302</v>
      </c>
      <c r="K142">
        <v>1</v>
      </c>
      <c r="L142">
        <v>5</v>
      </c>
      <c r="M142">
        <f>VLOOKUP(A:A,'12071_Pivot'!D:E,2,0)</f>
        <v>12</v>
      </c>
      <c r="N142">
        <f>VLOOKUP(A:A,'12071_Pivot'!D:F,3,0)</f>
        <v>77</v>
      </c>
    </row>
    <row r="143" spans="1:14" x14ac:dyDescent="0.25">
      <c r="A143" t="s">
        <v>509</v>
      </c>
      <c r="B143" s="12">
        <v>42161</v>
      </c>
      <c r="C143" s="13">
        <v>0.58141203703703703</v>
      </c>
      <c r="D143">
        <v>42</v>
      </c>
      <c r="E143" t="s">
        <v>574</v>
      </c>
      <c r="F143" t="s">
        <v>577</v>
      </c>
      <c r="G143" t="s">
        <v>620</v>
      </c>
      <c r="H143" t="s">
        <v>349</v>
      </c>
      <c r="I143">
        <v>89621</v>
      </c>
      <c r="J143">
        <v>8962125</v>
      </c>
      <c r="K143">
        <v>1</v>
      </c>
      <c r="L143">
        <v>3</v>
      </c>
      <c r="M143">
        <f>VLOOKUP(A:A,'12071_Pivot'!D:E,2,0)</f>
        <v>12</v>
      </c>
      <c r="N143">
        <f>VLOOKUP(A:A,'12071_Pivot'!D:F,3,0)</f>
        <v>77</v>
      </c>
    </row>
    <row r="144" spans="1:14" x14ac:dyDescent="0.25">
      <c r="A144" t="s">
        <v>509</v>
      </c>
      <c r="B144" s="12">
        <v>42161</v>
      </c>
      <c r="C144" s="13">
        <v>0.58141203703703703</v>
      </c>
      <c r="D144">
        <v>42</v>
      </c>
      <c r="E144" t="s">
        <v>574</v>
      </c>
      <c r="F144" t="s">
        <v>599</v>
      </c>
      <c r="G144" t="s">
        <v>601</v>
      </c>
      <c r="H144" t="s">
        <v>52</v>
      </c>
      <c r="I144">
        <v>1580</v>
      </c>
      <c r="J144">
        <v>158002</v>
      </c>
      <c r="K144">
        <v>1</v>
      </c>
      <c r="L144">
        <v>9</v>
      </c>
      <c r="M144">
        <f>VLOOKUP(A:A,'12071_Pivot'!D:E,2,0)</f>
        <v>12</v>
      </c>
      <c r="N144">
        <f>VLOOKUP(A:A,'12071_Pivot'!D:F,3,0)</f>
        <v>77</v>
      </c>
    </row>
    <row r="145" spans="1:14" x14ac:dyDescent="0.25">
      <c r="A145" t="s">
        <v>509</v>
      </c>
      <c r="B145" s="12">
        <v>42161</v>
      </c>
      <c r="C145" s="13">
        <v>0.58141203703703703</v>
      </c>
      <c r="D145">
        <v>42</v>
      </c>
      <c r="E145" t="s">
        <v>574</v>
      </c>
      <c r="F145" t="s">
        <v>577</v>
      </c>
      <c r="G145" t="s">
        <v>620</v>
      </c>
      <c r="H145" t="s">
        <v>91</v>
      </c>
      <c r="I145">
        <v>73823</v>
      </c>
      <c r="J145">
        <v>7382358</v>
      </c>
      <c r="K145">
        <v>1</v>
      </c>
      <c r="L145">
        <v>2.5</v>
      </c>
      <c r="M145">
        <f>VLOOKUP(A:A,'12071_Pivot'!D:E,2,0)</f>
        <v>12</v>
      </c>
      <c r="N145">
        <f>VLOOKUP(A:A,'12071_Pivot'!D:F,3,0)</f>
        <v>77</v>
      </c>
    </row>
    <row r="146" spans="1:14" x14ac:dyDescent="0.25">
      <c r="A146" t="s">
        <v>509</v>
      </c>
      <c r="B146" s="12">
        <v>42161</v>
      </c>
      <c r="C146" s="13">
        <v>0.58141203703703703</v>
      </c>
      <c r="D146">
        <v>42</v>
      </c>
      <c r="E146" t="s">
        <v>574</v>
      </c>
      <c r="F146" t="s">
        <v>577</v>
      </c>
      <c r="G146" t="s">
        <v>603</v>
      </c>
      <c r="H146" t="s">
        <v>932</v>
      </c>
      <c r="I146">
        <v>85123</v>
      </c>
      <c r="J146">
        <v>8512326</v>
      </c>
      <c r="K146">
        <v>1</v>
      </c>
      <c r="L146">
        <v>7</v>
      </c>
      <c r="M146">
        <f>VLOOKUP(A:A,'12071_Pivot'!D:E,2,0)</f>
        <v>12</v>
      </c>
      <c r="N146">
        <f>VLOOKUP(A:A,'12071_Pivot'!D:F,3,0)</f>
        <v>77</v>
      </c>
    </row>
    <row r="147" spans="1:14" x14ac:dyDescent="0.25">
      <c r="A147" t="s">
        <v>517</v>
      </c>
      <c r="B147" s="12">
        <v>42161</v>
      </c>
      <c r="C147" s="13">
        <v>0.58856481481481482</v>
      </c>
      <c r="D147">
        <v>42</v>
      </c>
      <c r="E147" t="s">
        <v>574</v>
      </c>
      <c r="F147" t="s">
        <v>580</v>
      </c>
      <c r="G147" t="s">
        <v>736</v>
      </c>
      <c r="H147" t="s">
        <v>1175</v>
      </c>
      <c r="I147">
        <v>51901</v>
      </c>
      <c r="J147">
        <v>5190198</v>
      </c>
      <c r="K147">
        <v>1</v>
      </c>
      <c r="L147">
        <v>4</v>
      </c>
      <c r="M147">
        <f>VLOOKUP(A:A,'12071_Pivot'!D:E,2,0)</f>
        <v>4</v>
      </c>
      <c r="N147">
        <f>VLOOKUP(A:A,'12071_Pivot'!D:F,3,0)</f>
        <v>23</v>
      </c>
    </row>
    <row r="148" spans="1:14" x14ac:dyDescent="0.25">
      <c r="A148" t="s">
        <v>517</v>
      </c>
      <c r="B148" s="12">
        <v>42161</v>
      </c>
      <c r="C148" s="13">
        <v>0.58856481481481482</v>
      </c>
      <c r="D148">
        <v>42</v>
      </c>
      <c r="E148" t="s">
        <v>574</v>
      </c>
      <c r="F148" t="s">
        <v>580</v>
      </c>
      <c r="G148" t="s">
        <v>736</v>
      </c>
      <c r="H148" t="s">
        <v>1177</v>
      </c>
      <c r="I148">
        <v>58605</v>
      </c>
      <c r="J148">
        <v>5860591</v>
      </c>
      <c r="K148">
        <v>1</v>
      </c>
      <c r="L148">
        <v>4</v>
      </c>
      <c r="M148">
        <f>VLOOKUP(A:A,'12071_Pivot'!D:E,2,0)</f>
        <v>4</v>
      </c>
      <c r="N148">
        <f>VLOOKUP(A:A,'12071_Pivot'!D:F,3,0)</f>
        <v>23</v>
      </c>
    </row>
    <row r="149" spans="1:14" x14ac:dyDescent="0.25">
      <c r="A149" t="s">
        <v>517</v>
      </c>
      <c r="B149" s="12">
        <v>42161</v>
      </c>
      <c r="C149" s="13">
        <v>0.58856481481481482</v>
      </c>
      <c r="D149">
        <v>42</v>
      </c>
      <c r="E149" t="s">
        <v>574</v>
      </c>
      <c r="F149" t="s">
        <v>580</v>
      </c>
      <c r="G149" t="s">
        <v>948</v>
      </c>
      <c r="H149" t="s">
        <v>1329</v>
      </c>
      <c r="I149">
        <v>84434</v>
      </c>
      <c r="J149">
        <v>8443451</v>
      </c>
      <c r="K149">
        <v>1</v>
      </c>
      <c r="L149">
        <v>2</v>
      </c>
      <c r="M149">
        <f>VLOOKUP(A:A,'12071_Pivot'!D:E,2,0)</f>
        <v>4</v>
      </c>
      <c r="N149">
        <f>VLOOKUP(A:A,'12071_Pivot'!D:F,3,0)</f>
        <v>23</v>
      </c>
    </row>
    <row r="150" spans="1:14" x14ac:dyDescent="0.25">
      <c r="A150" t="s">
        <v>517</v>
      </c>
      <c r="B150" s="12">
        <v>42161</v>
      </c>
      <c r="C150" s="13">
        <v>0.58856481481481482</v>
      </c>
      <c r="D150">
        <v>42</v>
      </c>
      <c r="E150" t="s">
        <v>574</v>
      </c>
      <c r="F150" t="s">
        <v>577</v>
      </c>
      <c r="G150" t="s">
        <v>603</v>
      </c>
      <c r="H150" t="s">
        <v>0</v>
      </c>
      <c r="I150">
        <v>12071</v>
      </c>
      <c r="J150">
        <v>1207106</v>
      </c>
      <c r="K150">
        <v>1</v>
      </c>
      <c r="L150">
        <v>13</v>
      </c>
      <c r="M150">
        <f>VLOOKUP(A:A,'12071_Pivot'!D:E,2,0)</f>
        <v>4</v>
      </c>
      <c r="N150">
        <f>VLOOKUP(A:A,'12071_Pivot'!D:F,3,0)</f>
        <v>23</v>
      </c>
    </row>
    <row r="151" spans="1:14" x14ac:dyDescent="0.25">
      <c r="A151" t="s">
        <v>552</v>
      </c>
      <c r="B151" s="12">
        <v>42161</v>
      </c>
      <c r="C151" s="13">
        <v>0.59056712962962965</v>
      </c>
      <c r="D151">
        <v>42</v>
      </c>
      <c r="E151" t="s">
        <v>574</v>
      </c>
      <c r="F151" t="s">
        <v>577</v>
      </c>
      <c r="G151" t="s">
        <v>603</v>
      </c>
      <c r="H151" t="s">
        <v>1337</v>
      </c>
      <c r="I151">
        <v>87310</v>
      </c>
      <c r="J151">
        <v>8731099</v>
      </c>
      <c r="K151">
        <v>1</v>
      </c>
      <c r="L151">
        <v>11</v>
      </c>
      <c r="M151">
        <f>VLOOKUP(A:A,'12071_Pivot'!D:E,2,0)</f>
        <v>4</v>
      </c>
      <c r="N151">
        <f>VLOOKUP(A:A,'12071_Pivot'!D:F,3,0)</f>
        <v>36</v>
      </c>
    </row>
    <row r="152" spans="1:14" x14ac:dyDescent="0.25">
      <c r="A152" t="s">
        <v>552</v>
      </c>
      <c r="B152" s="12">
        <v>42161</v>
      </c>
      <c r="C152" s="13">
        <v>0.59056712962962965</v>
      </c>
      <c r="D152">
        <v>42</v>
      </c>
      <c r="E152" t="s">
        <v>574</v>
      </c>
      <c r="F152" t="s">
        <v>577</v>
      </c>
      <c r="G152" t="s">
        <v>578</v>
      </c>
      <c r="H152" t="s">
        <v>963</v>
      </c>
      <c r="I152">
        <v>88675</v>
      </c>
      <c r="J152">
        <v>8867553</v>
      </c>
      <c r="K152">
        <v>1</v>
      </c>
      <c r="L152">
        <v>8</v>
      </c>
      <c r="M152">
        <f>VLOOKUP(A:A,'12071_Pivot'!D:E,2,0)</f>
        <v>4</v>
      </c>
      <c r="N152">
        <f>VLOOKUP(A:A,'12071_Pivot'!D:F,3,0)</f>
        <v>36</v>
      </c>
    </row>
    <row r="153" spans="1:14" x14ac:dyDescent="0.25">
      <c r="A153" t="s">
        <v>552</v>
      </c>
      <c r="B153" s="12">
        <v>42161</v>
      </c>
      <c r="C153" s="13">
        <v>0.59056712962962965</v>
      </c>
      <c r="D153">
        <v>42</v>
      </c>
      <c r="E153" t="s">
        <v>574</v>
      </c>
      <c r="F153" t="s">
        <v>577</v>
      </c>
      <c r="G153" t="s">
        <v>603</v>
      </c>
      <c r="H153" t="s">
        <v>0</v>
      </c>
      <c r="I153">
        <v>12071</v>
      </c>
      <c r="J153">
        <v>1207106</v>
      </c>
      <c r="K153">
        <v>1</v>
      </c>
      <c r="L153">
        <v>13</v>
      </c>
      <c r="M153">
        <f>VLOOKUP(A:A,'12071_Pivot'!D:E,2,0)</f>
        <v>4</v>
      </c>
      <c r="N153">
        <f>VLOOKUP(A:A,'12071_Pivot'!D:F,3,0)</f>
        <v>36</v>
      </c>
    </row>
    <row r="154" spans="1:14" x14ac:dyDescent="0.25">
      <c r="A154" t="s">
        <v>552</v>
      </c>
      <c r="B154" s="12">
        <v>42161</v>
      </c>
      <c r="C154" s="13">
        <v>0.59056712962962965</v>
      </c>
      <c r="D154">
        <v>42</v>
      </c>
      <c r="E154" t="s">
        <v>574</v>
      </c>
      <c r="F154" t="s">
        <v>582</v>
      </c>
      <c r="G154" t="s">
        <v>749</v>
      </c>
      <c r="H154" t="s">
        <v>750</v>
      </c>
      <c r="I154">
        <v>18746</v>
      </c>
      <c r="J154">
        <v>1874655</v>
      </c>
      <c r="K154">
        <v>4</v>
      </c>
      <c r="L154">
        <v>4</v>
      </c>
      <c r="M154">
        <f>VLOOKUP(A:A,'12071_Pivot'!D:E,2,0)</f>
        <v>4</v>
      </c>
      <c r="N154">
        <f>VLOOKUP(A:A,'12071_Pivot'!D:F,3,0)</f>
        <v>36</v>
      </c>
    </row>
    <row r="155" spans="1:14" x14ac:dyDescent="0.25">
      <c r="A155" t="s">
        <v>478</v>
      </c>
      <c r="B155" s="12">
        <v>42161</v>
      </c>
      <c r="C155" s="13">
        <v>0.59233796296296293</v>
      </c>
      <c r="D155">
        <v>42</v>
      </c>
      <c r="E155" t="s">
        <v>574</v>
      </c>
      <c r="F155" t="s">
        <v>591</v>
      </c>
      <c r="G155" t="s">
        <v>659</v>
      </c>
      <c r="H155" t="s">
        <v>1197</v>
      </c>
      <c r="I155">
        <v>76735</v>
      </c>
      <c r="J155">
        <v>7673528</v>
      </c>
      <c r="K155">
        <v>1</v>
      </c>
      <c r="L155">
        <v>3</v>
      </c>
      <c r="M155">
        <f>VLOOKUP(A:A,'12071_Pivot'!D:E,2,0)</f>
        <v>6</v>
      </c>
      <c r="N155">
        <f>VLOOKUP(A:A,'12071_Pivot'!D:F,3,0)</f>
        <v>45.5</v>
      </c>
    </row>
    <row r="156" spans="1:14" x14ac:dyDescent="0.25">
      <c r="A156" t="s">
        <v>478</v>
      </c>
      <c r="B156" s="12">
        <v>42161</v>
      </c>
      <c r="C156" s="13">
        <v>0.59233796296296293</v>
      </c>
      <c r="D156">
        <v>42</v>
      </c>
      <c r="E156" t="s">
        <v>574</v>
      </c>
      <c r="F156" t="s">
        <v>577</v>
      </c>
      <c r="G156" t="s">
        <v>603</v>
      </c>
      <c r="H156" t="s">
        <v>0</v>
      </c>
      <c r="I156">
        <v>12071</v>
      </c>
      <c r="J156">
        <v>1207105</v>
      </c>
      <c r="K156">
        <v>1</v>
      </c>
      <c r="L156">
        <v>13</v>
      </c>
      <c r="M156">
        <f>VLOOKUP(A:A,'12071_Pivot'!D:E,2,0)</f>
        <v>6</v>
      </c>
      <c r="N156">
        <f>VLOOKUP(A:A,'12071_Pivot'!D:F,3,0)</f>
        <v>45.5</v>
      </c>
    </row>
    <row r="157" spans="1:14" x14ac:dyDescent="0.25">
      <c r="A157" t="s">
        <v>478</v>
      </c>
      <c r="B157" s="12">
        <v>42161</v>
      </c>
      <c r="C157" s="13">
        <v>0.59233796296296293</v>
      </c>
      <c r="D157">
        <v>42</v>
      </c>
      <c r="E157" t="s">
        <v>574</v>
      </c>
      <c r="F157" t="s">
        <v>577</v>
      </c>
      <c r="G157" t="s">
        <v>603</v>
      </c>
      <c r="H157" t="s">
        <v>1235</v>
      </c>
      <c r="I157">
        <v>85614</v>
      </c>
      <c r="J157">
        <v>8561428</v>
      </c>
      <c r="K157">
        <v>1</v>
      </c>
      <c r="L157">
        <v>13</v>
      </c>
      <c r="M157">
        <f>VLOOKUP(A:A,'12071_Pivot'!D:E,2,0)</f>
        <v>6</v>
      </c>
      <c r="N157">
        <f>VLOOKUP(A:A,'12071_Pivot'!D:F,3,0)</f>
        <v>45.5</v>
      </c>
    </row>
    <row r="158" spans="1:14" x14ac:dyDescent="0.25">
      <c r="A158" t="s">
        <v>478</v>
      </c>
      <c r="B158" s="12">
        <v>42161</v>
      </c>
      <c r="C158" s="13">
        <v>0.59233796296296293</v>
      </c>
      <c r="D158">
        <v>42</v>
      </c>
      <c r="E158" t="s">
        <v>574</v>
      </c>
      <c r="F158" t="s">
        <v>618</v>
      </c>
      <c r="G158" t="s">
        <v>675</v>
      </c>
      <c r="H158" t="s">
        <v>918</v>
      </c>
      <c r="I158">
        <v>23404</v>
      </c>
      <c r="J158">
        <v>2340411</v>
      </c>
      <c r="K158">
        <v>1</v>
      </c>
      <c r="L158">
        <v>1.5</v>
      </c>
      <c r="M158">
        <f>VLOOKUP(A:A,'12071_Pivot'!D:E,2,0)</f>
        <v>6</v>
      </c>
      <c r="N158">
        <f>VLOOKUP(A:A,'12071_Pivot'!D:F,3,0)</f>
        <v>45.5</v>
      </c>
    </row>
    <row r="159" spans="1:14" x14ac:dyDescent="0.25">
      <c r="A159" t="s">
        <v>478</v>
      </c>
      <c r="B159" s="12">
        <v>42161</v>
      </c>
      <c r="C159" s="13">
        <v>0.59233796296296293</v>
      </c>
      <c r="D159">
        <v>42</v>
      </c>
      <c r="E159" t="s">
        <v>574</v>
      </c>
      <c r="F159" t="s">
        <v>589</v>
      </c>
      <c r="G159" t="s">
        <v>590</v>
      </c>
      <c r="H159" t="s">
        <v>840</v>
      </c>
      <c r="I159">
        <v>21502</v>
      </c>
      <c r="J159">
        <v>2150251</v>
      </c>
      <c r="K159">
        <v>1</v>
      </c>
      <c r="L159">
        <v>2</v>
      </c>
      <c r="M159">
        <f>VLOOKUP(A:A,'12071_Pivot'!D:E,2,0)</f>
        <v>6</v>
      </c>
      <c r="N159">
        <f>VLOOKUP(A:A,'12071_Pivot'!D:F,3,0)</f>
        <v>45.5</v>
      </c>
    </row>
    <row r="160" spans="1:14" x14ac:dyDescent="0.25">
      <c r="A160" t="s">
        <v>478</v>
      </c>
      <c r="B160" s="12">
        <v>42161</v>
      </c>
      <c r="C160" s="13">
        <v>0.59233796296296293</v>
      </c>
      <c r="D160">
        <v>42</v>
      </c>
      <c r="E160" t="s">
        <v>574</v>
      </c>
      <c r="F160" t="s">
        <v>577</v>
      </c>
      <c r="G160" t="s">
        <v>603</v>
      </c>
      <c r="H160" t="s">
        <v>0</v>
      </c>
      <c r="I160">
        <v>12071</v>
      </c>
      <c r="J160">
        <v>1207113</v>
      </c>
      <c r="K160">
        <v>1</v>
      </c>
      <c r="L160">
        <v>13</v>
      </c>
      <c r="M160">
        <f>VLOOKUP(A:A,'12071_Pivot'!D:E,2,0)</f>
        <v>6</v>
      </c>
      <c r="N160">
        <f>VLOOKUP(A:A,'12071_Pivot'!D:F,3,0)</f>
        <v>45.5</v>
      </c>
    </row>
    <row r="161" spans="1:14" x14ac:dyDescent="0.25">
      <c r="A161" t="s">
        <v>510</v>
      </c>
      <c r="B161" s="12">
        <v>42161</v>
      </c>
      <c r="C161" s="13">
        <v>0.59299768518518514</v>
      </c>
      <c r="D161">
        <v>42</v>
      </c>
      <c r="E161" t="s">
        <v>574</v>
      </c>
      <c r="F161" t="s">
        <v>577</v>
      </c>
      <c r="G161" t="s">
        <v>603</v>
      </c>
      <c r="H161" t="s">
        <v>0</v>
      </c>
      <c r="I161">
        <v>12071</v>
      </c>
      <c r="J161">
        <v>1207106</v>
      </c>
      <c r="K161">
        <v>1</v>
      </c>
      <c r="L161">
        <v>13</v>
      </c>
      <c r="M161">
        <f>VLOOKUP(A:A,'12071_Pivot'!D:E,2,0)</f>
        <v>5</v>
      </c>
      <c r="N161">
        <f>VLOOKUP(A:A,'12071_Pivot'!D:F,3,0)</f>
        <v>32.49</v>
      </c>
    </row>
    <row r="162" spans="1:14" x14ac:dyDescent="0.25">
      <c r="A162" t="s">
        <v>510</v>
      </c>
      <c r="B162" s="12">
        <v>42161</v>
      </c>
      <c r="C162" s="13">
        <v>0.59299768518518514</v>
      </c>
      <c r="D162">
        <v>42</v>
      </c>
      <c r="E162" t="s">
        <v>574</v>
      </c>
      <c r="F162" t="s">
        <v>577</v>
      </c>
      <c r="G162" t="s">
        <v>603</v>
      </c>
      <c r="H162" t="s">
        <v>360</v>
      </c>
      <c r="I162">
        <v>86815</v>
      </c>
      <c r="J162">
        <v>8681576</v>
      </c>
      <c r="K162">
        <v>1</v>
      </c>
      <c r="L162">
        <v>7</v>
      </c>
      <c r="M162">
        <f>VLOOKUP(A:A,'12071_Pivot'!D:E,2,0)</f>
        <v>5</v>
      </c>
      <c r="N162">
        <f>VLOOKUP(A:A,'12071_Pivot'!D:F,3,0)</f>
        <v>32.49</v>
      </c>
    </row>
    <row r="163" spans="1:14" x14ac:dyDescent="0.25">
      <c r="A163" t="s">
        <v>510</v>
      </c>
      <c r="B163" s="12">
        <v>42161</v>
      </c>
      <c r="C163" s="13">
        <v>0.59299768518518514</v>
      </c>
      <c r="D163">
        <v>42</v>
      </c>
      <c r="E163" t="s">
        <v>574</v>
      </c>
      <c r="F163" t="s">
        <v>591</v>
      </c>
      <c r="G163" t="s">
        <v>758</v>
      </c>
      <c r="H163" t="s">
        <v>1053</v>
      </c>
      <c r="I163">
        <v>78134</v>
      </c>
      <c r="J163">
        <v>7813475</v>
      </c>
      <c r="K163">
        <v>1</v>
      </c>
      <c r="L163">
        <v>4</v>
      </c>
      <c r="M163">
        <f>VLOOKUP(A:A,'12071_Pivot'!D:E,2,0)</f>
        <v>5</v>
      </c>
      <c r="N163">
        <f>VLOOKUP(A:A,'12071_Pivot'!D:F,3,0)</f>
        <v>32.49</v>
      </c>
    </row>
    <row r="164" spans="1:14" x14ac:dyDescent="0.25">
      <c r="A164" t="s">
        <v>510</v>
      </c>
      <c r="B164" s="12">
        <v>42161</v>
      </c>
      <c r="C164" s="13">
        <v>0.59299768518518514</v>
      </c>
      <c r="D164">
        <v>42</v>
      </c>
      <c r="E164" t="s">
        <v>574</v>
      </c>
      <c r="F164" t="s">
        <v>591</v>
      </c>
      <c r="G164" t="s">
        <v>659</v>
      </c>
      <c r="H164" t="s">
        <v>1234</v>
      </c>
      <c r="I164">
        <v>76730</v>
      </c>
      <c r="J164">
        <v>7673054</v>
      </c>
      <c r="K164">
        <v>1</v>
      </c>
      <c r="L164">
        <v>3</v>
      </c>
      <c r="M164">
        <f>VLOOKUP(A:A,'12071_Pivot'!D:E,2,0)</f>
        <v>5</v>
      </c>
      <c r="N164">
        <f>VLOOKUP(A:A,'12071_Pivot'!D:F,3,0)</f>
        <v>32.49</v>
      </c>
    </row>
    <row r="165" spans="1:14" x14ac:dyDescent="0.25">
      <c r="A165" t="s">
        <v>510</v>
      </c>
      <c r="B165" s="12">
        <v>42161</v>
      </c>
      <c r="C165" s="13">
        <v>0.59299768518518514</v>
      </c>
      <c r="D165">
        <v>42</v>
      </c>
      <c r="E165" t="s">
        <v>574</v>
      </c>
      <c r="F165" t="s">
        <v>618</v>
      </c>
      <c r="G165" t="s">
        <v>631</v>
      </c>
      <c r="H165" t="s">
        <v>1325</v>
      </c>
      <c r="I165">
        <v>27072</v>
      </c>
      <c r="J165">
        <v>2707212</v>
      </c>
      <c r="K165">
        <v>1</v>
      </c>
      <c r="L165">
        <v>5.49</v>
      </c>
      <c r="M165">
        <f>VLOOKUP(A:A,'12071_Pivot'!D:E,2,0)</f>
        <v>5</v>
      </c>
      <c r="N165">
        <f>VLOOKUP(A:A,'12071_Pivot'!D:F,3,0)</f>
        <v>32.49</v>
      </c>
    </row>
    <row r="166" spans="1:14" x14ac:dyDescent="0.25">
      <c r="A166" t="s">
        <v>489</v>
      </c>
      <c r="B166" s="12">
        <v>42161</v>
      </c>
      <c r="C166" s="13">
        <v>0.60631944444444441</v>
      </c>
      <c r="D166">
        <v>42</v>
      </c>
      <c r="E166" t="s">
        <v>574</v>
      </c>
      <c r="F166" t="s">
        <v>577</v>
      </c>
      <c r="G166" t="s">
        <v>632</v>
      </c>
      <c r="H166" t="s">
        <v>410</v>
      </c>
      <c r="I166">
        <v>87413</v>
      </c>
      <c r="J166">
        <v>8741384</v>
      </c>
      <c r="K166">
        <v>1</v>
      </c>
      <c r="L166">
        <v>6</v>
      </c>
      <c r="M166">
        <f>VLOOKUP(A:A,'12071_Pivot'!D:E,2,0)</f>
        <v>11</v>
      </c>
      <c r="N166">
        <f>VLOOKUP(A:A,'12071_Pivot'!D:F,3,0)</f>
        <v>92</v>
      </c>
    </row>
    <row r="167" spans="1:14" x14ac:dyDescent="0.25">
      <c r="A167" t="s">
        <v>489</v>
      </c>
      <c r="B167" s="12">
        <v>42161</v>
      </c>
      <c r="C167" s="13">
        <v>0.60631944444444441</v>
      </c>
      <c r="D167">
        <v>42</v>
      </c>
      <c r="E167" t="s">
        <v>574</v>
      </c>
      <c r="F167" t="s">
        <v>577</v>
      </c>
      <c r="G167" t="s">
        <v>714</v>
      </c>
      <c r="H167" t="s">
        <v>816</v>
      </c>
      <c r="I167">
        <v>65955</v>
      </c>
      <c r="J167">
        <v>6595516</v>
      </c>
      <c r="K167">
        <v>1</v>
      </c>
      <c r="L167">
        <v>8</v>
      </c>
      <c r="M167">
        <f>VLOOKUP(A:A,'12071_Pivot'!D:E,2,0)</f>
        <v>11</v>
      </c>
      <c r="N167">
        <f>VLOOKUP(A:A,'12071_Pivot'!D:F,3,0)</f>
        <v>92</v>
      </c>
    </row>
    <row r="168" spans="1:14" x14ac:dyDescent="0.25">
      <c r="A168" t="s">
        <v>489</v>
      </c>
      <c r="B168" s="12">
        <v>42161</v>
      </c>
      <c r="C168" s="13">
        <v>0.60631944444444441</v>
      </c>
      <c r="D168">
        <v>42</v>
      </c>
      <c r="E168" t="s">
        <v>574</v>
      </c>
      <c r="F168" t="s">
        <v>577</v>
      </c>
      <c r="G168" t="s">
        <v>603</v>
      </c>
      <c r="H168" t="s">
        <v>0</v>
      </c>
      <c r="I168">
        <v>12071</v>
      </c>
      <c r="J168">
        <v>1207106</v>
      </c>
      <c r="K168">
        <v>1</v>
      </c>
      <c r="L168">
        <v>13</v>
      </c>
      <c r="M168">
        <f>VLOOKUP(A:A,'12071_Pivot'!D:E,2,0)</f>
        <v>11</v>
      </c>
      <c r="N168">
        <f>VLOOKUP(A:A,'12071_Pivot'!D:F,3,0)</f>
        <v>92</v>
      </c>
    </row>
    <row r="169" spans="1:14" x14ac:dyDescent="0.25">
      <c r="A169" t="s">
        <v>489</v>
      </c>
      <c r="B169" s="12">
        <v>42161</v>
      </c>
      <c r="C169" s="13">
        <v>0.60631944444444441</v>
      </c>
      <c r="D169">
        <v>42</v>
      </c>
      <c r="E169" t="s">
        <v>574</v>
      </c>
      <c r="F169" t="s">
        <v>599</v>
      </c>
      <c r="G169" t="s">
        <v>878</v>
      </c>
      <c r="H169" t="s">
        <v>6</v>
      </c>
      <c r="I169">
        <v>1</v>
      </c>
      <c r="J169">
        <v>1</v>
      </c>
      <c r="K169">
        <v>1</v>
      </c>
      <c r="L169">
        <v>14</v>
      </c>
      <c r="M169">
        <f>VLOOKUP(A:A,'12071_Pivot'!D:E,2,0)</f>
        <v>11</v>
      </c>
      <c r="N169">
        <f>VLOOKUP(A:A,'12071_Pivot'!D:F,3,0)</f>
        <v>92</v>
      </c>
    </row>
    <row r="170" spans="1:14" x14ac:dyDescent="0.25">
      <c r="A170" t="s">
        <v>489</v>
      </c>
      <c r="B170" s="12">
        <v>42161</v>
      </c>
      <c r="C170" s="13">
        <v>0.60631944444444441</v>
      </c>
      <c r="D170">
        <v>42</v>
      </c>
      <c r="E170" t="s">
        <v>574</v>
      </c>
      <c r="F170" t="s">
        <v>577</v>
      </c>
      <c r="G170" t="s">
        <v>620</v>
      </c>
      <c r="H170" t="s">
        <v>849</v>
      </c>
      <c r="I170">
        <v>88847</v>
      </c>
      <c r="J170">
        <v>8884776</v>
      </c>
      <c r="K170">
        <v>1</v>
      </c>
      <c r="L170">
        <v>2.5</v>
      </c>
      <c r="M170">
        <f>VLOOKUP(A:A,'12071_Pivot'!D:E,2,0)</f>
        <v>11</v>
      </c>
      <c r="N170">
        <f>VLOOKUP(A:A,'12071_Pivot'!D:F,3,0)</f>
        <v>92</v>
      </c>
    </row>
    <row r="171" spans="1:14" x14ac:dyDescent="0.25">
      <c r="A171" t="s">
        <v>489</v>
      </c>
      <c r="B171" s="12">
        <v>42161</v>
      </c>
      <c r="C171" s="13">
        <v>0.60631944444444441</v>
      </c>
      <c r="D171">
        <v>42</v>
      </c>
      <c r="E171" t="s">
        <v>574</v>
      </c>
      <c r="F171" t="s">
        <v>577</v>
      </c>
      <c r="G171" t="s">
        <v>603</v>
      </c>
      <c r="H171" t="s">
        <v>43</v>
      </c>
      <c r="I171">
        <v>88347</v>
      </c>
      <c r="J171">
        <v>8834764</v>
      </c>
      <c r="K171">
        <v>1</v>
      </c>
      <c r="L171">
        <v>11</v>
      </c>
      <c r="M171">
        <f>VLOOKUP(A:A,'12071_Pivot'!D:E,2,0)</f>
        <v>11</v>
      </c>
      <c r="N171">
        <f>VLOOKUP(A:A,'12071_Pivot'!D:F,3,0)</f>
        <v>92</v>
      </c>
    </row>
    <row r="172" spans="1:14" x14ac:dyDescent="0.25">
      <c r="A172" t="s">
        <v>489</v>
      </c>
      <c r="B172" s="12">
        <v>42161</v>
      </c>
      <c r="C172" s="13">
        <v>0.60631944444444441</v>
      </c>
      <c r="D172">
        <v>42</v>
      </c>
      <c r="E172" t="s">
        <v>574</v>
      </c>
      <c r="F172" t="s">
        <v>577</v>
      </c>
      <c r="G172" t="s">
        <v>620</v>
      </c>
      <c r="H172" t="s">
        <v>962</v>
      </c>
      <c r="I172">
        <v>88851</v>
      </c>
      <c r="J172">
        <v>8885171</v>
      </c>
      <c r="K172">
        <v>1</v>
      </c>
      <c r="L172">
        <v>2.5</v>
      </c>
      <c r="M172">
        <f>VLOOKUP(A:A,'12071_Pivot'!D:E,2,0)</f>
        <v>11</v>
      </c>
      <c r="N172">
        <f>VLOOKUP(A:A,'12071_Pivot'!D:F,3,0)</f>
        <v>92</v>
      </c>
    </row>
    <row r="173" spans="1:14" x14ac:dyDescent="0.25">
      <c r="A173" t="s">
        <v>489</v>
      </c>
      <c r="B173" s="12">
        <v>42161</v>
      </c>
      <c r="C173" s="13">
        <v>0.60631944444444441</v>
      </c>
      <c r="D173">
        <v>42</v>
      </c>
      <c r="E173" t="s">
        <v>574</v>
      </c>
      <c r="F173" t="s">
        <v>580</v>
      </c>
      <c r="G173" t="s">
        <v>689</v>
      </c>
      <c r="H173" t="s">
        <v>888</v>
      </c>
      <c r="I173">
        <v>71158</v>
      </c>
      <c r="J173">
        <v>7115822</v>
      </c>
      <c r="K173">
        <v>1</v>
      </c>
      <c r="L173">
        <v>4</v>
      </c>
      <c r="M173">
        <f>VLOOKUP(A:A,'12071_Pivot'!D:E,2,0)</f>
        <v>11</v>
      </c>
      <c r="N173">
        <f>VLOOKUP(A:A,'12071_Pivot'!D:F,3,0)</f>
        <v>92</v>
      </c>
    </row>
    <row r="174" spans="1:14" x14ac:dyDescent="0.25">
      <c r="A174" t="s">
        <v>489</v>
      </c>
      <c r="B174" s="12">
        <v>42161</v>
      </c>
      <c r="C174" s="13">
        <v>0.60631944444444441</v>
      </c>
      <c r="D174">
        <v>42</v>
      </c>
      <c r="E174" t="s">
        <v>574</v>
      </c>
      <c r="F174" t="s">
        <v>577</v>
      </c>
      <c r="G174" t="s">
        <v>622</v>
      </c>
      <c r="H174" t="s">
        <v>1124</v>
      </c>
      <c r="I174">
        <v>38046</v>
      </c>
      <c r="J174">
        <v>3804614</v>
      </c>
      <c r="K174">
        <v>1</v>
      </c>
      <c r="L174">
        <v>16</v>
      </c>
      <c r="M174">
        <f>VLOOKUP(A:A,'12071_Pivot'!D:E,2,0)</f>
        <v>11</v>
      </c>
      <c r="N174">
        <f>VLOOKUP(A:A,'12071_Pivot'!D:F,3,0)</f>
        <v>92</v>
      </c>
    </row>
    <row r="175" spans="1:14" x14ac:dyDescent="0.25">
      <c r="A175" t="s">
        <v>489</v>
      </c>
      <c r="B175" s="12">
        <v>42161</v>
      </c>
      <c r="C175" s="13">
        <v>0.60631944444444441</v>
      </c>
      <c r="D175">
        <v>42</v>
      </c>
      <c r="E175" t="s">
        <v>574</v>
      </c>
      <c r="F175" t="s">
        <v>575</v>
      </c>
      <c r="G175" t="s">
        <v>595</v>
      </c>
      <c r="H175" t="s">
        <v>1003</v>
      </c>
      <c r="I175">
        <v>59681</v>
      </c>
      <c r="J175">
        <v>5968121</v>
      </c>
      <c r="K175">
        <v>1</v>
      </c>
      <c r="L175">
        <v>2</v>
      </c>
      <c r="M175">
        <f>VLOOKUP(A:A,'12071_Pivot'!D:E,2,0)</f>
        <v>11</v>
      </c>
      <c r="N175">
        <f>VLOOKUP(A:A,'12071_Pivot'!D:F,3,0)</f>
        <v>92</v>
      </c>
    </row>
    <row r="176" spans="1:14" x14ac:dyDescent="0.25">
      <c r="A176" t="s">
        <v>489</v>
      </c>
      <c r="B176" s="12">
        <v>42161</v>
      </c>
      <c r="C176" s="13">
        <v>0.60631944444444441</v>
      </c>
      <c r="D176">
        <v>42</v>
      </c>
      <c r="E176" t="s">
        <v>574</v>
      </c>
      <c r="F176" t="s">
        <v>577</v>
      </c>
      <c r="G176" t="s">
        <v>578</v>
      </c>
      <c r="H176" t="s">
        <v>1226</v>
      </c>
      <c r="I176">
        <v>89573</v>
      </c>
      <c r="J176">
        <v>8957386</v>
      </c>
      <c r="K176">
        <v>1</v>
      </c>
      <c r="L176">
        <v>13</v>
      </c>
      <c r="M176">
        <f>VLOOKUP(A:A,'12071_Pivot'!D:E,2,0)</f>
        <v>11</v>
      </c>
      <c r="N176">
        <f>VLOOKUP(A:A,'12071_Pivot'!D:F,3,0)</f>
        <v>92</v>
      </c>
    </row>
    <row r="177" spans="1:14" x14ac:dyDescent="0.25">
      <c r="A177" t="s">
        <v>454</v>
      </c>
      <c r="B177" s="12">
        <v>42161</v>
      </c>
      <c r="C177" s="13">
        <v>0.61615740740740743</v>
      </c>
      <c r="D177">
        <v>42</v>
      </c>
      <c r="E177" t="s">
        <v>574</v>
      </c>
      <c r="F177" t="s">
        <v>584</v>
      </c>
      <c r="G177" t="s">
        <v>585</v>
      </c>
      <c r="H177" t="s">
        <v>907</v>
      </c>
      <c r="I177">
        <v>63225</v>
      </c>
      <c r="J177">
        <v>6322561</v>
      </c>
      <c r="K177">
        <v>1</v>
      </c>
      <c r="L177">
        <v>8</v>
      </c>
      <c r="M177">
        <f>VLOOKUP(A:A,'12071_Pivot'!D:E,2,0)</f>
        <v>32</v>
      </c>
      <c r="N177">
        <f>VLOOKUP(A:A,'12071_Pivot'!D:F,3,0)</f>
        <v>160.49</v>
      </c>
    </row>
    <row r="178" spans="1:14" x14ac:dyDescent="0.25">
      <c r="A178" t="s">
        <v>454</v>
      </c>
      <c r="B178" s="12">
        <v>42161</v>
      </c>
      <c r="C178" s="13">
        <v>0.61615740740740743</v>
      </c>
      <c r="D178">
        <v>42</v>
      </c>
      <c r="E178" t="s">
        <v>574</v>
      </c>
      <c r="F178" t="s">
        <v>613</v>
      </c>
      <c r="G178" t="s">
        <v>779</v>
      </c>
      <c r="H178" t="s">
        <v>207</v>
      </c>
      <c r="I178">
        <v>26023</v>
      </c>
      <c r="J178">
        <v>2602329</v>
      </c>
      <c r="K178">
        <v>1</v>
      </c>
      <c r="L178">
        <v>3.5</v>
      </c>
      <c r="M178">
        <f>VLOOKUP(A:A,'12071_Pivot'!D:E,2,0)</f>
        <v>32</v>
      </c>
      <c r="N178">
        <f>VLOOKUP(A:A,'12071_Pivot'!D:F,3,0)</f>
        <v>160.49</v>
      </c>
    </row>
    <row r="179" spans="1:14" x14ac:dyDescent="0.25">
      <c r="A179" t="s">
        <v>454</v>
      </c>
      <c r="B179" s="12">
        <v>42161</v>
      </c>
      <c r="C179" s="13">
        <v>0.61615740740740743</v>
      </c>
      <c r="D179">
        <v>42</v>
      </c>
      <c r="E179" t="s">
        <v>574</v>
      </c>
      <c r="F179" t="s">
        <v>586</v>
      </c>
      <c r="G179" t="s">
        <v>810</v>
      </c>
      <c r="H179" t="s">
        <v>1317</v>
      </c>
      <c r="I179">
        <v>62699</v>
      </c>
      <c r="J179">
        <v>6269932</v>
      </c>
      <c r="K179">
        <v>1</v>
      </c>
      <c r="L179">
        <v>7</v>
      </c>
      <c r="M179">
        <f>VLOOKUP(A:A,'12071_Pivot'!D:E,2,0)</f>
        <v>32</v>
      </c>
      <c r="N179">
        <f>VLOOKUP(A:A,'12071_Pivot'!D:F,3,0)</f>
        <v>160.49</v>
      </c>
    </row>
    <row r="180" spans="1:14" x14ac:dyDescent="0.25">
      <c r="A180" t="s">
        <v>454</v>
      </c>
      <c r="B180" s="12">
        <v>42161</v>
      </c>
      <c r="C180" s="13">
        <v>0.61615740740740743</v>
      </c>
      <c r="D180">
        <v>42</v>
      </c>
      <c r="E180" t="s">
        <v>574</v>
      </c>
      <c r="F180" t="s">
        <v>586</v>
      </c>
      <c r="G180" t="s">
        <v>588</v>
      </c>
      <c r="H180" t="s">
        <v>903</v>
      </c>
      <c r="I180">
        <v>63449</v>
      </c>
      <c r="J180">
        <v>6344938</v>
      </c>
      <c r="K180">
        <v>1</v>
      </c>
      <c r="L180">
        <v>2</v>
      </c>
      <c r="M180">
        <f>VLOOKUP(A:A,'12071_Pivot'!D:E,2,0)</f>
        <v>32</v>
      </c>
      <c r="N180">
        <f>VLOOKUP(A:A,'12071_Pivot'!D:F,3,0)</f>
        <v>160.49</v>
      </c>
    </row>
    <row r="181" spans="1:14" x14ac:dyDescent="0.25">
      <c r="A181" t="s">
        <v>454</v>
      </c>
      <c r="B181" s="12">
        <v>42161</v>
      </c>
      <c r="C181" s="13">
        <v>0.61615740740740743</v>
      </c>
      <c r="D181">
        <v>42</v>
      </c>
      <c r="E181" t="s">
        <v>574</v>
      </c>
      <c r="F181" t="s">
        <v>584</v>
      </c>
      <c r="G181" t="s">
        <v>834</v>
      </c>
      <c r="H181" t="s">
        <v>1341</v>
      </c>
      <c r="I181">
        <v>63222</v>
      </c>
      <c r="J181">
        <v>6322228</v>
      </c>
      <c r="K181">
        <v>1</v>
      </c>
      <c r="L181">
        <v>6</v>
      </c>
      <c r="M181">
        <f>VLOOKUP(A:A,'12071_Pivot'!D:E,2,0)</f>
        <v>32</v>
      </c>
      <c r="N181">
        <f>VLOOKUP(A:A,'12071_Pivot'!D:F,3,0)</f>
        <v>160.49</v>
      </c>
    </row>
    <row r="182" spans="1:14" x14ac:dyDescent="0.25">
      <c r="A182" t="s">
        <v>454</v>
      </c>
      <c r="B182" s="12">
        <v>42161</v>
      </c>
      <c r="C182" s="13">
        <v>0.61615740740740743</v>
      </c>
      <c r="D182">
        <v>42</v>
      </c>
      <c r="E182" t="s">
        <v>574</v>
      </c>
      <c r="F182" t="s">
        <v>613</v>
      </c>
      <c r="G182" t="s">
        <v>779</v>
      </c>
      <c r="H182" t="s">
        <v>216</v>
      </c>
      <c r="I182">
        <v>26251</v>
      </c>
      <c r="J182">
        <v>2625131</v>
      </c>
      <c r="K182">
        <v>1</v>
      </c>
      <c r="L182">
        <v>3</v>
      </c>
      <c r="M182">
        <f>VLOOKUP(A:A,'12071_Pivot'!D:E,2,0)</f>
        <v>32</v>
      </c>
      <c r="N182">
        <f>VLOOKUP(A:A,'12071_Pivot'!D:F,3,0)</f>
        <v>160.49</v>
      </c>
    </row>
    <row r="183" spans="1:14" x14ac:dyDescent="0.25">
      <c r="A183" t="s">
        <v>454</v>
      </c>
      <c r="B183" s="12">
        <v>42161</v>
      </c>
      <c r="C183" s="13">
        <v>0.61615740740740743</v>
      </c>
      <c r="D183">
        <v>42</v>
      </c>
      <c r="E183" t="s">
        <v>574</v>
      </c>
      <c r="F183" t="s">
        <v>584</v>
      </c>
      <c r="G183" t="s">
        <v>585</v>
      </c>
      <c r="H183" t="s">
        <v>907</v>
      </c>
      <c r="I183">
        <v>63225</v>
      </c>
      <c r="J183">
        <v>6322529</v>
      </c>
      <c r="K183">
        <v>1</v>
      </c>
      <c r="L183">
        <v>8</v>
      </c>
      <c r="M183">
        <f>VLOOKUP(A:A,'12071_Pivot'!D:E,2,0)</f>
        <v>32</v>
      </c>
      <c r="N183">
        <f>VLOOKUP(A:A,'12071_Pivot'!D:F,3,0)</f>
        <v>160.49</v>
      </c>
    </row>
    <row r="184" spans="1:14" x14ac:dyDescent="0.25">
      <c r="A184" t="s">
        <v>454</v>
      </c>
      <c r="B184" s="12">
        <v>42161</v>
      </c>
      <c r="C184" s="13">
        <v>0.61615740740740743</v>
      </c>
      <c r="D184">
        <v>42</v>
      </c>
      <c r="E184" t="s">
        <v>574</v>
      </c>
      <c r="F184" t="s">
        <v>618</v>
      </c>
      <c r="G184" t="s">
        <v>651</v>
      </c>
      <c r="H184" t="s">
        <v>934</v>
      </c>
      <c r="I184">
        <v>99777</v>
      </c>
      <c r="J184">
        <v>9977714</v>
      </c>
      <c r="K184">
        <v>1</v>
      </c>
      <c r="L184">
        <v>2</v>
      </c>
      <c r="M184">
        <f>VLOOKUP(A:A,'12071_Pivot'!D:E,2,0)</f>
        <v>32</v>
      </c>
      <c r="N184">
        <f>VLOOKUP(A:A,'12071_Pivot'!D:F,3,0)</f>
        <v>160.49</v>
      </c>
    </row>
    <row r="185" spans="1:14" x14ac:dyDescent="0.25">
      <c r="A185" t="s">
        <v>454</v>
      </c>
      <c r="B185" s="12">
        <v>42161</v>
      </c>
      <c r="C185" s="13">
        <v>0.61615740740740743</v>
      </c>
      <c r="D185">
        <v>42</v>
      </c>
      <c r="E185" t="s">
        <v>574</v>
      </c>
      <c r="F185" t="s">
        <v>577</v>
      </c>
      <c r="G185" t="s">
        <v>667</v>
      </c>
      <c r="H185" t="s">
        <v>668</v>
      </c>
      <c r="I185">
        <v>85588</v>
      </c>
      <c r="J185">
        <v>8558811</v>
      </c>
      <c r="K185">
        <v>1</v>
      </c>
      <c r="L185">
        <v>8</v>
      </c>
      <c r="M185">
        <f>VLOOKUP(A:A,'12071_Pivot'!D:E,2,0)</f>
        <v>32</v>
      </c>
      <c r="N185">
        <f>VLOOKUP(A:A,'12071_Pivot'!D:F,3,0)</f>
        <v>160.49</v>
      </c>
    </row>
    <row r="186" spans="1:14" x14ac:dyDescent="0.25">
      <c r="A186" t="s">
        <v>454</v>
      </c>
      <c r="B186" s="12">
        <v>42161</v>
      </c>
      <c r="C186" s="13">
        <v>0.61615740740740743</v>
      </c>
      <c r="D186">
        <v>42</v>
      </c>
      <c r="E186" t="s">
        <v>574</v>
      </c>
      <c r="F186" t="s">
        <v>599</v>
      </c>
      <c r="G186" t="s">
        <v>600</v>
      </c>
      <c r="H186" t="s">
        <v>1342</v>
      </c>
      <c r="I186">
        <v>48613</v>
      </c>
      <c r="J186">
        <v>4861343</v>
      </c>
      <c r="K186">
        <v>1</v>
      </c>
      <c r="L186">
        <v>3</v>
      </c>
      <c r="M186">
        <f>VLOOKUP(A:A,'12071_Pivot'!D:E,2,0)</f>
        <v>32</v>
      </c>
      <c r="N186">
        <f>VLOOKUP(A:A,'12071_Pivot'!D:F,3,0)</f>
        <v>160.49</v>
      </c>
    </row>
    <row r="187" spans="1:14" x14ac:dyDescent="0.25">
      <c r="A187" t="s">
        <v>454</v>
      </c>
      <c r="B187" s="12">
        <v>42161</v>
      </c>
      <c r="C187" s="13">
        <v>0.61615740740740743</v>
      </c>
      <c r="D187">
        <v>42</v>
      </c>
      <c r="E187" t="s">
        <v>574</v>
      </c>
      <c r="F187" t="s">
        <v>591</v>
      </c>
      <c r="G187" t="s">
        <v>758</v>
      </c>
      <c r="H187" t="s">
        <v>1015</v>
      </c>
      <c r="I187">
        <v>75489</v>
      </c>
      <c r="J187">
        <v>7548941</v>
      </c>
      <c r="K187">
        <v>1</v>
      </c>
      <c r="L187">
        <v>8</v>
      </c>
      <c r="M187">
        <f>VLOOKUP(A:A,'12071_Pivot'!D:E,2,0)</f>
        <v>32</v>
      </c>
      <c r="N187">
        <f>VLOOKUP(A:A,'12071_Pivot'!D:F,3,0)</f>
        <v>160.49</v>
      </c>
    </row>
    <row r="188" spans="1:14" x14ac:dyDescent="0.25">
      <c r="A188" t="s">
        <v>454</v>
      </c>
      <c r="B188" s="12">
        <v>42161</v>
      </c>
      <c r="C188" s="13">
        <v>0.61615740740740743</v>
      </c>
      <c r="D188">
        <v>42</v>
      </c>
      <c r="E188" t="s">
        <v>574</v>
      </c>
      <c r="F188" t="s">
        <v>618</v>
      </c>
      <c r="G188" t="s">
        <v>631</v>
      </c>
      <c r="H188" t="s">
        <v>1343</v>
      </c>
      <c r="I188">
        <v>29480</v>
      </c>
      <c r="J188">
        <v>2948018</v>
      </c>
      <c r="K188">
        <v>1</v>
      </c>
      <c r="L188">
        <v>4.99</v>
      </c>
      <c r="M188">
        <f>VLOOKUP(A:A,'12071_Pivot'!D:E,2,0)</f>
        <v>32</v>
      </c>
      <c r="N188">
        <f>VLOOKUP(A:A,'12071_Pivot'!D:F,3,0)</f>
        <v>160.49</v>
      </c>
    </row>
    <row r="189" spans="1:14" x14ac:dyDescent="0.25">
      <c r="A189" t="s">
        <v>454</v>
      </c>
      <c r="B189" s="12">
        <v>42161</v>
      </c>
      <c r="C189" s="13">
        <v>0.61615740740740743</v>
      </c>
      <c r="D189">
        <v>42</v>
      </c>
      <c r="E189" t="s">
        <v>574</v>
      </c>
      <c r="F189" t="s">
        <v>599</v>
      </c>
      <c r="G189" t="s">
        <v>600</v>
      </c>
      <c r="H189" t="s">
        <v>1206</v>
      </c>
      <c r="I189">
        <v>1542</v>
      </c>
      <c r="J189">
        <v>154202</v>
      </c>
      <c r="K189">
        <v>1</v>
      </c>
      <c r="L189">
        <v>6</v>
      </c>
      <c r="M189">
        <f>VLOOKUP(A:A,'12071_Pivot'!D:E,2,0)</f>
        <v>32</v>
      </c>
      <c r="N189">
        <f>VLOOKUP(A:A,'12071_Pivot'!D:F,3,0)</f>
        <v>160.49</v>
      </c>
    </row>
    <row r="190" spans="1:14" x14ac:dyDescent="0.25">
      <c r="A190" t="s">
        <v>454</v>
      </c>
      <c r="B190" s="12">
        <v>42161</v>
      </c>
      <c r="C190" s="13">
        <v>0.61615740740740743</v>
      </c>
      <c r="D190">
        <v>42</v>
      </c>
      <c r="E190" t="s">
        <v>574</v>
      </c>
      <c r="F190" t="s">
        <v>643</v>
      </c>
      <c r="G190" t="s">
        <v>644</v>
      </c>
      <c r="H190" t="s">
        <v>748</v>
      </c>
      <c r="I190">
        <v>31903</v>
      </c>
      <c r="J190">
        <v>3190301</v>
      </c>
      <c r="K190">
        <v>1</v>
      </c>
      <c r="L190">
        <v>0.9</v>
      </c>
      <c r="M190">
        <f>VLOOKUP(A:A,'12071_Pivot'!D:E,2,0)</f>
        <v>32</v>
      </c>
      <c r="N190">
        <f>VLOOKUP(A:A,'12071_Pivot'!D:F,3,0)</f>
        <v>160.49</v>
      </c>
    </row>
    <row r="191" spans="1:14" x14ac:dyDescent="0.25">
      <c r="A191" t="s">
        <v>454</v>
      </c>
      <c r="B191" s="12">
        <v>42161</v>
      </c>
      <c r="C191" s="13">
        <v>0.61615740740740743</v>
      </c>
      <c r="D191">
        <v>42</v>
      </c>
      <c r="E191" t="s">
        <v>574</v>
      </c>
      <c r="F191" t="s">
        <v>577</v>
      </c>
      <c r="G191" t="s">
        <v>609</v>
      </c>
      <c r="H191" t="s">
        <v>36</v>
      </c>
      <c r="I191">
        <v>87886</v>
      </c>
      <c r="J191">
        <v>8788692</v>
      </c>
      <c r="K191">
        <v>1</v>
      </c>
      <c r="L191">
        <v>7</v>
      </c>
      <c r="M191">
        <f>VLOOKUP(A:A,'12071_Pivot'!D:E,2,0)</f>
        <v>32</v>
      </c>
      <c r="N191">
        <f>VLOOKUP(A:A,'12071_Pivot'!D:F,3,0)</f>
        <v>160.49</v>
      </c>
    </row>
    <row r="192" spans="1:14" x14ac:dyDescent="0.25">
      <c r="A192" t="s">
        <v>454</v>
      </c>
      <c r="B192" s="12">
        <v>42161</v>
      </c>
      <c r="C192" s="13">
        <v>0.61615740740740743</v>
      </c>
      <c r="D192">
        <v>42</v>
      </c>
      <c r="E192" t="s">
        <v>574</v>
      </c>
      <c r="F192" t="s">
        <v>577</v>
      </c>
      <c r="G192" t="s">
        <v>603</v>
      </c>
      <c r="H192" t="s">
        <v>0</v>
      </c>
      <c r="I192">
        <v>12071</v>
      </c>
      <c r="J192">
        <v>1207102</v>
      </c>
      <c r="K192">
        <v>1</v>
      </c>
      <c r="L192">
        <v>13</v>
      </c>
      <c r="M192">
        <f>VLOOKUP(A:A,'12071_Pivot'!D:E,2,0)</f>
        <v>32</v>
      </c>
      <c r="N192">
        <f>VLOOKUP(A:A,'12071_Pivot'!D:F,3,0)</f>
        <v>160.49</v>
      </c>
    </row>
    <row r="193" spans="1:14" x14ac:dyDescent="0.25">
      <c r="A193" t="s">
        <v>454</v>
      </c>
      <c r="B193" s="12">
        <v>42161</v>
      </c>
      <c r="C193" s="13">
        <v>0.61615740740740743</v>
      </c>
      <c r="D193">
        <v>42</v>
      </c>
      <c r="E193" t="s">
        <v>574</v>
      </c>
      <c r="F193" t="s">
        <v>589</v>
      </c>
      <c r="G193" t="s">
        <v>896</v>
      </c>
      <c r="H193" t="s">
        <v>1021</v>
      </c>
      <c r="I193">
        <v>5580</v>
      </c>
      <c r="J193">
        <v>558001</v>
      </c>
      <c r="K193">
        <v>1</v>
      </c>
      <c r="L193">
        <v>5</v>
      </c>
      <c r="M193">
        <f>VLOOKUP(A:A,'12071_Pivot'!D:E,2,0)</f>
        <v>32</v>
      </c>
      <c r="N193">
        <f>VLOOKUP(A:A,'12071_Pivot'!D:F,3,0)</f>
        <v>160.49</v>
      </c>
    </row>
    <row r="194" spans="1:14" x14ac:dyDescent="0.25">
      <c r="A194" t="s">
        <v>454</v>
      </c>
      <c r="B194" s="12">
        <v>42161</v>
      </c>
      <c r="C194" s="13">
        <v>0.61615740740740743</v>
      </c>
      <c r="D194">
        <v>42</v>
      </c>
      <c r="E194" t="s">
        <v>574</v>
      </c>
      <c r="F194" t="s">
        <v>582</v>
      </c>
      <c r="G194" t="s">
        <v>607</v>
      </c>
      <c r="H194" t="s">
        <v>776</v>
      </c>
      <c r="I194">
        <v>19282</v>
      </c>
      <c r="J194">
        <v>1928214</v>
      </c>
      <c r="K194">
        <v>1</v>
      </c>
      <c r="L194">
        <v>2.5</v>
      </c>
      <c r="M194">
        <f>VLOOKUP(A:A,'12071_Pivot'!D:E,2,0)</f>
        <v>32</v>
      </c>
      <c r="N194">
        <f>VLOOKUP(A:A,'12071_Pivot'!D:F,3,0)</f>
        <v>160.49</v>
      </c>
    </row>
    <row r="195" spans="1:14" x14ac:dyDescent="0.25">
      <c r="A195" t="s">
        <v>454</v>
      </c>
      <c r="B195" s="12">
        <v>42161</v>
      </c>
      <c r="C195" s="13">
        <v>0.61615740740740743</v>
      </c>
      <c r="D195">
        <v>42</v>
      </c>
      <c r="E195" t="s">
        <v>574</v>
      </c>
      <c r="F195" t="s">
        <v>599</v>
      </c>
      <c r="G195" t="s">
        <v>600</v>
      </c>
      <c r="H195" t="s">
        <v>1151</v>
      </c>
      <c r="I195">
        <v>2161</v>
      </c>
      <c r="J195">
        <v>216101</v>
      </c>
      <c r="K195">
        <v>1</v>
      </c>
      <c r="L195">
        <v>6</v>
      </c>
      <c r="M195">
        <f>VLOOKUP(A:A,'12071_Pivot'!D:E,2,0)</f>
        <v>32</v>
      </c>
      <c r="N195">
        <f>VLOOKUP(A:A,'12071_Pivot'!D:F,3,0)</f>
        <v>160.49</v>
      </c>
    </row>
    <row r="196" spans="1:14" x14ac:dyDescent="0.25">
      <c r="A196" t="s">
        <v>454</v>
      </c>
      <c r="B196" s="12">
        <v>42161</v>
      </c>
      <c r="C196" s="13">
        <v>0.61615740740740743</v>
      </c>
      <c r="D196">
        <v>42</v>
      </c>
      <c r="E196" t="s">
        <v>574</v>
      </c>
      <c r="F196" t="s">
        <v>582</v>
      </c>
      <c r="G196" t="s">
        <v>646</v>
      </c>
      <c r="H196" t="s">
        <v>1247</v>
      </c>
      <c r="I196">
        <v>15025</v>
      </c>
      <c r="J196">
        <v>1502514</v>
      </c>
      <c r="K196">
        <v>1</v>
      </c>
      <c r="L196">
        <v>1.5</v>
      </c>
      <c r="M196">
        <f>VLOOKUP(A:A,'12071_Pivot'!D:E,2,0)</f>
        <v>32</v>
      </c>
      <c r="N196">
        <f>VLOOKUP(A:A,'12071_Pivot'!D:F,3,0)</f>
        <v>160.49</v>
      </c>
    </row>
    <row r="197" spans="1:14" x14ac:dyDescent="0.25">
      <c r="A197" t="s">
        <v>454</v>
      </c>
      <c r="B197" s="12">
        <v>42161</v>
      </c>
      <c r="C197" s="13">
        <v>0.61615740740740743</v>
      </c>
      <c r="D197">
        <v>42</v>
      </c>
      <c r="E197" t="s">
        <v>574</v>
      </c>
      <c r="F197" t="s">
        <v>586</v>
      </c>
      <c r="G197" t="s">
        <v>588</v>
      </c>
      <c r="H197" t="s">
        <v>903</v>
      </c>
      <c r="I197">
        <v>63464</v>
      </c>
      <c r="J197">
        <v>6346465</v>
      </c>
      <c r="K197">
        <v>1</v>
      </c>
      <c r="L197">
        <v>2</v>
      </c>
      <c r="M197">
        <f>VLOOKUP(A:A,'12071_Pivot'!D:E,2,0)</f>
        <v>32</v>
      </c>
      <c r="N197">
        <f>VLOOKUP(A:A,'12071_Pivot'!D:F,3,0)</f>
        <v>160.49</v>
      </c>
    </row>
    <row r="198" spans="1:14" x14ac:dyDescent="0.25">
      <c r="A198" t="s">
        <v>454</v>
      </c>
      <c r="B198" s="12">
        <v>42161</v>
      </c>
      <c r="C198" s="13">
        <v>0.61615740740740743</v>
      </c>
      <c r="D198">
        <v>42</v>
      </c>
      <c r="E198" t="s">
        <v>574</v>
      </c>
      <c r="F198" t="s">
        <v>577</v>
      </c>
      <c r="G198" t="s">
        <v>609</v>
      </c>
      <c r="H198" t="s">
        <v>928</v>
      </c>
      <c r="I198">
        <v>33363</v>
      </c>
      <c r="J198">
        <v>3336321</v>
      </c>
      <c r="K198">
        <v>1</v>
      </c>
      <c r="L198">
        <v>14</v>
      </c>
      <c r="M198">
        <f>VLOOKUP(A:A,'12071_Pivot'!D:E,2,0)</f>
        <v>32</v>
      </c>
      <c r="N198">
        <f>VLOOKUP(A:A,'12071_Pivot'!D:F,3,0)</f>
        <v>160.49</v>
      </c>
    </row>
    <row r="199" spans="1:14" x14ac:dyDescent="0.25">
      <c r="A199" t="s">
        <v>454</v>
      </c>
      <c r="B199" s="12">
        <v>42161</v>
      </c>
      <c r="C199" s="13">
        <v>0.61615740740740743</v>
      </c>
      <c r="D199">
        <v>42</v>
      </c>
      <c r="E199" t="s">
        <v>574</v>
      </c>
      <c r="F199" t="s">
        <v>618</v>
      </c>
      <c r="G199" t="s">
        <v>619</v>
      </c>
      <c r="H199" t="s">
        <v>65</v>
      </c>
      <c r="I199">
        <v>26812</v>
      </c>
      <c r="J199">
        <v>2681281</v>
      </c>
      <c r="K199">
        <v>1</v>
      </c>
      <c r="L199">
        <v>1.3</v>
      </c>
      <c r="M199">
        <f>VLOOKUP(A:A,'12071_Pivot'!D:E,2,0)</f>
        <v>32</v>
      </c>
      <c r="N199">
        <f>VLOOKUP(A:A,'12071_Pivot'!D:F,3,0)</f>
        <v>160.49</v>
      </c>
    </row>
    <row r="200" spans="1:14" x14ac:dyDescent="0.25">
      <c r="A200" t="s">
        <v>454</v>
      </c>
      <c r="B200" s="12">
        <v>42161</v>
      </c>
      <c r="C200" s="13">
        <v>0.61615740740740743</v>
      </c>
      <c r="D200">
        <v>42</v>
      </c>
      <c r="E200" t="s">
        <v>574</v>
      </c>
      <c r="F200" t="s">
        <v>584</v>
      </c>
      <c r="G200" t="s">
        <v>820</v>
      </c>
      <c r="H200" t="s">
        <v>882</v>
      </c>
      <c r="I200">
        <v>60149</v>
      </c>
      <c r="J200">
        <v>6014927</v>
      </c>
      <c r="K200">
        <v>1</v>
      </c>
      <c r="L200">
        <v>2.5</v>
      </c>
      <c r="M200">
        <f>VLOOKUP(A:A,'12071_Pivot'!D:E,2,0)</f>
        <v>32</v>
      </c>
      <c r="N200">
        <f>VLOOKUP(A:A,'12071_Pivot'!D:F,3,0)</f>
        <v>160.49</v>
      </c>
    </row>
    <row r="201" spans="1:14" x14ac:dyDescent="0.25">
      <c r="A201" t="s">
        <v>454</v>
      </c>
      <c r="B201" s="12">
        <v>42161</v>
      </c>
      <c r="C201" s="13">
        <v>0.61615740740740743</v>
      </c>
      <c r="D201">
        <v>42</v>
      </c>
      <c r="E201" t="s">
        <v>574</v>
      </c>
      <c r="F201" t="s">
        <v>584</v>
      </c>
      <c r="G201" t="s">
        <v>820</v>
      </c>
      <c r="H201" t="s">
        <v>882</v>
      </c>
      <c r="I201">
        <v>60149</v>
      </c>
      <c r="J201">
        <v>6014927</v>
      </c>
      <c r="K201">
        <v>1</v>
      </c>
      <c r="L201">
        <v>2.5</v>
      </c>
      <c r="M201">
        <f>VLOOKUP(A:A,'12071_Pivot'!D:E,2,0)</f>
        <v>32</v>
      </c>
      <c r="N201">
        <f>VLOOKUP(A:A,'12071_Pivot'!D:F,3,0)</f>
        <v>160.49</v>
      </c>
    </row>
    <row r="202" spans="1:14" x14ac:dyDescent="0.25">
      <c r="A202" t="s">
        <v>454</v>
      </c>
      <c r="B202" s="12">
        <v>42161</v>
      </c>
      <c r="C202" s="13">
        <v>0.61615740740740743</v>
      </c>
      <c r="D202">
        <v>42</v>
      </c>
      <c r="E202" t="s">
        <v>574</v>
      </c>
      <c r="F202" t="s">
        <v>584</v>
      </c>
      <c r="G202" t="s">
        <v>585</v>
      </c>
      <c r="H202" t="s">
        <v>312</v>
      </c>
      <c r="I202">
        <v>64055</v>
      </c>
      <c r="J202">
        <v>6405536</v>
      </c>
      <c r="K202">
        <v>1</v>
      </c>
      <c r="L202">
        <v>6</v>
      </c>
      <c r="M202">
        <f>VLOOKUP(A:A,'12071_Pivot'!D:E,2,0)</f>
        <v>32</v>
      </c>
      <c r="N202">
        <f>VLOOKUP(A:A,'12071_Pivot'!D:F,3,0)</f>
        <v>160.49</v>
      </c>
    </row>
    <row r="203" spans="1:14" x14ac:dyDescent="0.25">
      <c r="A203" t="s">
        <v>454</v>
      </c>
      <c r="B203" s="12">
        <v>42161</v>
      </c>
      <c r="C203" s="13">
        <v>0.61615740740740743</v>
      </c>
      <c r="D203">
        <v>42</v>
      </c>
      <c r="E203" t="s">
        <v>574</v>
      </c>
      <c r="F203" t="s">
        <v>582</v>
      </c>
      <c r="G203" t="s">
        <v>646</v>
      </c>
      <c r="H203" t="s">
        <v>1152</v>
      </c>
      <c r="I203">
        <v>15564</v>
      </c>
      <c r="J203">
        <v>1556401</v>
      </c>
      <c r="K203">
        <v>1</v>
      </c>
      <c r="L203">
        <v>2</v>
      </c>
      <c r="M203">
        <f>VLOOKUP(A:A,'12071_Pivot'!D:E,2,0)</f>
        <v>32</v>
      </c>
      <c r="N203">
        <f>VLOOKUP(A:A,'12071_Pivot'!D:F,3,0)</f>
        <v>160.49</v>
      </c>
    </row>
    <row r="204" spans="1:14" x14ac:dyDescent="0.25">
      <c r="A204" t="s">
        <v>454</v>
      </c>
      <c r="B204" s="12">
        <v>42161</v>
      </c>
      <c r="C204" s="13">
        <v>0.61615740740740743</v>
      </c>
      <c r="D204">
        <v>42</v>
      </c>
      <c r="E204" t="s">
        <v>574</v>
      </c>
      <c r="F204" t="s">
        <v>582</v>
      </c>
      <c r="G204" t="s">
        <v>646</v>
      </c>
      <c r="H204" t="s">
        <v>1152</v>
      </c>
      <c r="I204">
        <v>15564</v>
      </c>
      <c r="J204">
        <v>1556401</v>
      </c>
      <c r="K204">
        <v>1</v>
      </c>
      <c r="L204">
        <v>2</v>
      </c>
      <c r="M204">
        <f>VLOOKUP(A:A,'12071_Pivot'!D:E,2,0)</f>
        <v>32</v>
      </c>
      <c r="N204">
        <f>VLOOKUP(A:A,'12071_Pivot'!D:F,3,0)</f>
        <v>160.49</v>
      </c>
    </row>
    <row r="205" spans="1:14" x14ac:dyDescent="0.25">
      <c r="A205" t="s">
        <v>454</v>
      </c>
      <c r="B205" s="12">
        <v>42161</v>
      </c>
      <c r="C205" s="13">
        <v>0.61615740740740743</v>
      </c>
      <c r="D205">
        <v>42</v>
      </c>
      <c r="E205" t="s">
        <v>574</v>
      </c>
      <c r="F205" t="s">
        <v>618</v>
      </c>
      <c r="G205" t="s">
        <v>651</v>
      </c>
      <c r="H205" t="s">
        <v>381</v>
      </c>
      <c r="I205">
        <v>99882</v>
      </c>
      <c r="J205">
        <v>9988214</v>
      </c>
      <c r="K205">
        <v>1</v>
      </c>
      <c r="L205">
        <v>4.5</v>
      </c>
      <c r="M205">
        <f>VLOOKUP(A:A,'12071_Pivot'!D:E,2,0)</f>
        <v>32</v>
      </c>
      <c r="N205">
        <f>VLOOKUP(A:A,'12071_Pivot'!D:F,3,0)</f>
        <v>160.49</v>
      </c>
    </row>
    <row r="206" spans="1:14" x14ac:dyDescent="0.25">
      <c r="A206" t="s">
        <v>454</v>
      </c>
      <c r="B206" s="12">
        <v>42161</v>
      </c>
      <c r="C206" s="13">
        <v>0.61615740740740743</v>
      </c>
      <c r="D206">
        <v>42</v>
      </c>
      <c r="E206" t="s">
        <v>574</v>
      </c>
      <c r="F206" t="s">
        <v>643</v>
      </c>
      <c r="G206" t="s">
        <v>679</v>
      </c>
      <c r="H206" t="s">
        <v>827</v>
      </c>
      <c r="I206">
        <v>63703</v>
      </c>
      <c r="J206">
        <v>6370316</v>
      </c>
      <c r="K206">
        <v>1</v>
      </c>
      <c r="L206">
        <v>8</v>
      </c>
      <c r="M206">
        <f>VLOOKUP(A:A,'12071_Pivot'!D:E,2,0)</f>
        <v>32</v>
      </c>
      <c r="N206">
        <f>VLOOKUP(A:A,'12071_Pivot'!D:F,3,0)</f>
        <v>160.49</v>
      </c>
    </row>
    <row r="207" spans="1:14" x14ac:dyDescent="0.25">
      <c r="A207" t="s">
        <v>454</v>
      </c>
      <c r="B207" s="12">
        <v>42161</v>
      </c>
      <c r="C207" s="13">
        <v>0.61615740740740743</v>
      </c>
      <c r="D207">
        <v>42</v>
      </c>
      <c r="E207" t="s">
        <v>574</v>
      </c>
      <c r="F207" t="s">
        <v>577</v>
      </c>
      <c r="G207" t="s">
        <v>603</v>
      </c>
      <c r="H207" t="s">
        <v>1339</v>
      </c>
      <c r="I207">
        <v>85765</v>
      </c>
      <c r="J207">
        <v>8576531</v>
      </c>
      <c r="K207">
        <v>1</v>
      </c>
      <c r="L207">
        <v>9</v>
      </c>
      <c r="M207">
        <f>VLOOKUP(A:A,'12071_Pivot'!D:E,2,0)</f>
        <v>32</v>
      </c>
      <c r="N207">
        <f>VLOOKUP(A:A,'12071_Pivot'!D:F,3,0)</f>
        <v>160.49</v>
      </c>
    </row>
    <row r="208" spans="1:14" x14ac:dyDescent="0.25">
      <c r="A208" t="s">
        <v>454</v>
      </c>
      <c r="B208" s="12">
        <v>42161</v>
      </c>
      <c r="C208" s="13">
        <v>0.61615740740740743</v>
      </c>
      <c r="D208">
        <v>42</v>
      </c>
      <c r="E208" t="s">
        <v>574</v>
      </c>
      <c r="F208" t="s">
        <v>618</v>
      </c>
      <c r="G208" t="s">
        <v>619</v>
      </c>
      <c r="H208" t="s">
        <v>65</v>
      </c>
      <c r="I208">
        <v>26812</v>
      </c>
      <c r="J208">
        <v>2681272</v>
      </c>
      <c r="K208">
        <v>1</v>
      </c>
      <c r="L208">
        <v>1.3</v>
      </c>
      <c r="M208">
        <f>VLOOKUP(A:A,'12071_Pivot'!D:E,2,0)</f>
        <v>32</v>
      </c>
      <c r="N208">
        <f>VLOOKUP(A:A,'12071_Pivot'!D:F,3,0)</f>
        <v>160.49</v>
      </c>
    </row>
    <row r="209" spans="1:14" x14ac:dyDescent="0.25">
      <c r="A209" t="s">
        <v>518</v>
      </c>
      <c r="B209" s="12">
        <v>42161</v>
      </c>
      <c r="C209" s="13">
        <v>0.62524305555555559</v>
      </c>
      <c r="D209">
        <v>42</v>
      </c>
      <c r="E209" t="s">
        <v>574</v>
      </c>
      <c r="F209" t="s">
        <v>613</v>
      </c>
      <c r="G209" t="s">
        <v>844</v>
      </c>
      <c r="H209" t="s">
        <v>1349</v>
      </c>
      <c r="I209">
        <v>25414</v>
      </c>
      <c r="J209">
        <v>2541421</v>
      </c>
      <c r="K209">
        <v>1</v>
      </c>
      <c r="L209">
        <v>2</v>
      </c>
      <c r="M209">
        <f>VLOOKUP(A:A,'12071_Pivot'!D:E,2,0)</f>
        <v>37</v>
      </c>
      <c r="N209">
        <f>VLOOKUP(A:A,'12071_Pivot'!D:F,3,0)</f>
        <v>151.69999999999999</v>
      </c>
    </row>
    <row r="210" spans="1:14" x14ac:dyDescent="0.25">
      <c r="A210" t="s">
        <v>518</v>
      </c>
      <c r="B210" s="12">
        <v>42161</v>
      </c>
      <c r="C210" s="13">
        <v>0.62524305555555559</v>
      </c>
      <c r="D210">
        <v>42</v>
      </c>
      <c r="E210" t="s">
        <v>574</v>
      </c>
      <c r="F210" t="s">
        <v>589</v>
      </c>
      <c r="G210" t="s">
        <v>896</v>
      </c>
      <c r="H210" t="s">
        <v>1131</v>
      </c>
      <c r="I210">
        <v>30324</v>
      </c>
      <c r="J210">
        <v>3032419</v>
      </c>
      <c r="K210">
        <v>1</v>
      </c>
      <c r="L210">
        <v>3</v>
      </c>
      <c r="M210">
        <f>VLOOKUP(A:A,'12071_Pivot'!D:E,2,0)</f>
        <v>37</v>
      </c>
      <c r="N210">
        <f>VLOOKUP(A:A,'12071_Pivot'!D:F,3,0)</f>
        <v>151.69999999999999</v>
      </c>
    </row>
    <row r="211" spans="1:14" x14ac:dyDescent="0.25">
      <c r="A211" t="s">
        <v>518</v>
      </c>
      <c r="B211" s="12">
        <v>42161</v>
      </c>
      <c r="C211" s="13">
        <v>0.62524305555555559</v>
      </c>
      <c r="D211">
        <v>42</v>
      </c>
      <c r="E211" t="s">
        <v>574</v>
      </c>
      <c r="F211" t="s">
        <v>589</v>
      </c>
      <c r="G211" t="s">
        <v>764</v>
      </c>
      <c r="H211" t="s">
        <v>1100</v>
      </c>
      <c r="I211">
        <v>10140</v>
      </c>
      <c r="J211">
        <v>1014019</v>
      </c>
      <c r="K211">
        <v>1</v>
      </c>
      <c r="L211">
        <v>3</v>
      </c>
      <c r="M211">
        <f>VLOOKUP(A:A,'12071_Pivot'!D:E,2,0)</f>
        <v>37</v>
      </c>
      <c r="N211">
        <f>VLOOKUP(A:A,'12071_Pivot'!D:F,3,0)</f>
        <v>151.69999999999999</v>
      </c>
    </row>
    <row r="212" spans="1:14" x14ac:dyDescent="0.25">
      <c r="A212" t="s">
        <v>518</v>
      </c>
      <c r="B212" s="12">
        <v>42161</v>
      </c>
      <c r="C212" s="13">
        <v>0.62524305555555559</v>
      </c>
      <c r="D212">
        <v>42</v>
      </c>
      <c r="E212" t="s">
        <v>574</v>
      </c>
      <c r="F212" t="s">
        <v>613</v>
      </c>
      <c r="G212" t="s">
        <v>787</v>
      </c>
      <c r="H212" t="s">
        <v>1252</v>
      </c>
      <c r="I212">
        <v>25522</v>
      </c>
      <c r="J212">
        <v>2552239</v>
      </c>
      <c r="K212">
        <v>1</v>
      </c>
      <c r="L212">
        <v>3</v>
      </c>
      <c r="M212">
        <f>VLOOKUP(A:A,'12071_Pivot'!D:E,2,0)</f>
        <v>37</v>
      </c>
      <c r="N212">
        <f>VLOOKUP(A:A,'12071_Pivot'!D:F,3,0)</f>
        <v>151.69999999999999</v>
      </c>
    </row>
    <row r="213" spans="1:14" x14ac:dyDescent="0.25">
      <c r="A213" t="s">
        <v>518</v>
      </c>
      <c r="B213" s="12">
        <v>42161</v>
      </c>
      <c r="C213" s="13">
        <v>0.62524305555555559</v>
      </c>
      <c r="D213">
        <v>42</v>
      </c>
      <c r="E213" t="s">
        <v>574</v>
      </c>
      <c r="F213" t="s">
        <v>589</v>
      </c>
      <c r="G213" t="s">
        <v>764</v>
      </c>
      <c r="H213" t="s">
        <v>1350</v>
      </c>
      <c r="I213">
        <v>30219</v>
      </c>
      <c r="J213">
        <v>3021935</v>
      </c>
      <c r="K213">
        <v>1</v>
      </c>
      <c r="L213">
        <v>2</v>
      </c>
      <c r="M213">
        <f>VLOOKUP(A:A,'12071_Pivot'!D:E,2,0)</f>
        <v>37</v>
      </c>
      <c r="N213">
        <f>VLOOKUP(A:A,'12071_Pivot'!D:F,3,0)</f>
        <v>151.69999999999999</v>
      </c>
    </row>
    <row r="214" spans="1:14" x14ac:dyDescent="0.25">
      <c r="A214" t="s">
        <v>518</v>
      </c>
      <c r="B214" s="12">
        <v>42161</v>
      </c>
      <c r="C214" s="13">
        <v>0.62524305555555559</v>
      </c>
      <c r="D214">
        <v>42</v>
      </c>
      <c r="E214" t="s">
        <v>574</v>
      </c>
      <c r="F214" t="s">
        <v>618</v>
      </c>
      <c r="G214" t="s">
        <v>619</v>
      </c>
      <c r="H214" t="s">
        <v>884</v>
      </c>
      <c r="I214">
        <v>23445</v>
      </c>
      <c r="J214">
        <v>2344515</v>
      </c>
      <c r="K214">
        <v>1</v>
      </c>
      <c r="L214">
        <v>1.5</v>
      </c>
      <c r="M214">
        <f>VLOOKUP(A:A,'12071_Pivot'!D:E,2,0)</f>
        <v>37</v>
      </c>
      <c r="N214">
        <f>VLOOKUP(A:A,'12071_Pivot'!D:F,3,0)</f>
        <v>151.69999999999999</v>
      </c>
    </row>
    <row r="215" spans="1:14" x14ac:dyDescent="0.25">
      <c r="A215" t="s">
        <v>518</v>
      </c>
      <c r="B215" s="12">
        <v>42161</v>
      </c>
      <c r="C215" s="13">
        <v>0.62524305555555559</v>
      </c>
      <c r="D215">
        <v>42</v>
      </c>
      <c r="E215" t="s">
        <v>574</v>
      </c>
      <c r="F215" t="s">
        <v>589</v>
      </c>
      <c r="G215" t="s">
        <v>764</v>
      </c>
      <c r="H215" t="s">
        <v>1351</v>
      </c>
      <c r="I215">
        <v>10643</v>
      </c>
      <c r="J215">
        <v>1064331</v>
      </c>
      <c r="K215">
        <v>1</v>
      </c>
      <c r="L215">
        <v>1.3</v>
      </c>
      <c r="M215">
        <f>VLOOKUP(A:A,'12071_Pivot'!D:E,2,0)</f>
        <v>37</v>
      </c>
      <c r="N215">
        <f>VLOOKUP(A:A,'12071_Pivot'!D:F,3,0)</f>
        <v>151.69999999999999</v>
      </c>
    </row>
    <row r="216" spans="1:14" x14ac:dyDescent="0.25">
      <c r="A216" t="s">
        <v>518</v>
      </c>
      <c r="B216" s="12">
        <v>42161</v>
      </c>
      <c r="C216" s="13">
        <v>0.62524305555555559</v>
      </c>
      <c r="D216">
        <v>42</v>
      </c>
      <c r="E216" t="s">
        <v>574</v>
      </c>
      <c r="F216" t="s">
        <v>589</v>
      </c>
      <c r="G216" t="s">
        <v>636</v>
      </c>
      <c r="H216" t="s">
        <v>328</v>
      </c>
      <c r="I216">
        <v>30783</v>
      </c>
      <c r="J216">
        <v>3078327</v>
      </c>
      <c r="K216">
        <v>1</v>
      </c>
      <c r="L216">
        <v>3</v>
      </c>
      <c r="M216">
        <f>VLOOKUP(A:A,'12071_Pivot'!D:E,2,0)</f>
        <v>37</v>
      </c>
      <c r="N216">
        <f>VLOOKUP(A:A,'12071_Pivot'!D:F,3,0)</f>
        <v>151.69999999999999</v>
      </c>
    </row>
    <row r="217" spans="1:14" x14ac:dyDescent="0.25">
      <c r="A217" t="s">
        <v>518</v>
      </c>
      <c r="B217" s="12">
        <v>42161</v>
      </c>
      <c r="C217" s="13">
        <v>0.62524305555555559</v>
      </c>
      <c r="D217">
        <v>42</v>
      </c>
      <c r="E217" t="s">
        <v>574</v>
      </c>
      <c r="F217" t="s">
        <v>599</v>
      </c>
      <c r="G217" t="s">
        <v>791</v>
      </c>
      <c r="H217" t="s">
        <v>1185</v>
      </c>
      <c r="I217">
        <v>3875</v>
      </c>
      <c r="J217">
        <v>387506</v>
      </c>
      <c r="K217">
        <v>1</v>
      </c>
      <c r="L217">
        <v>7</v>
      </c>
      <c r="M217">
        <f>VLOOKUP(A:A,'12071_Pivot'!D:E,2,0)</f>
        <v>37</v>
      </c>
      <c r="N217">
        <f>VLOOKUP(A:A,'12071_Pivot'!D:F,3,0)</f>
        <v>151.69999999999999</v>
      </c>
    </row>
    <row r="218" spans="1:14" x14ac:dyDescent="0.25">
      <c r="A218" t="s">
        <v>518</v>
      </c>
      <c r="B218" s="12">
        <v>42161</v>
      </c>
      <c r="C218" s="13">
        <v>0.62524305555555559</v>
      </c>
      <c r="D218">
        <v>42</v>
      </c>
      <c r="E218" t="s">
        <v>574</v>
      </c>
      <c r="F218" t="s">
        <v>589</v>
      </c>
      <c r="G218" t="s">
        <v>661</v>
      </c>
      <c r="H218" t="s">
        <v>1141</v>
      </c>
      <c r="I218">
        <v>75050</v>
      </c>
      <c r="J218">
        <v>7505031</v>
      </c>
      <c r="K218">
        <v>1</v>
      </c>
      <c r="L218">
        <v>4</v>
      </c>
      <c r="M218">
        <f>VLOOKUP(A:A,'12071_Pivot'!D:E,2,0)</f>
        <v>37</v>
      </c>
      <c r="N218">
        <f>VLOOKUP(A:A,'12071_Pivot'!D:F,3,0)</f>
        <v>151.69999999999999</v>
      </c>
    </row>
    <row r="219" spans="1:14" x14ac:dyDescent="0.25">
      <c r="A219" t="s">
        <v>518</v>
      </c>
      <c r="B219" s="12">
        <v>42161</v>
      </c>
      <c r="C219" s="13">
        <v>0.62524305555555559</v>
      </c>
      <c r="D219">
        <v>42</v>
      </c>
      <c r="E219" t="s">
        <v>574</v>
      </c>
      <c r="F219" t="s">
        <v>584</v>
      </c>
      <c r="G219" t="s">
        <v>742</v>
      </c>
      <c r="H219" t="s">
        <v>407</v>
      </c>
      <c r="I219">
        <v>68582</v>
      </c>
      <c r="J219">
        <v>6858262</v>
      </c>
      <c r="K219">
        <v>1</v>
      </c>
      <c r="L219">
        <v>3</v>
      </c>
      <c r="M219">
        <f>VLOOKUP(A:A,'12071_Pivot'!D:E,2,0)</f>
        <v>37</v>
      </c>
      <c r="N219">
        <f>VLOOKUP(A:A,'12071_Pivot'!D:F,3,0)</f>
        <v>151.69999999999999</v>
      </c>
    </row>
    <row r="220" spans="1:14" x14ac:dyDescent="0.25">
      <c r="A220" t="s">
        <v>518</v>
      </c>
      <c r="B220" s="12">
        <v>42161</v>
      </c>
      <c r="C220" s="13">
        <v>0.62524305555555559</v>
      </c>
      <c r="D220">
        <v>42</v>
      </c>
      <c r="E220" t="s">
        <v>574</v>
      </c>
      <c r="F220" t="s">
        <v>589</v>
      </c>
      <c r="G220" t="s">
        <v>661</v>
      </c>
      <c r="H220" t="s">
        <v>1169</v>
      </c>
      <c r="I220">
        <v>30779</v>
      </c>
      <c r="J220">
        <v>3077915</v>
      </c>
      <c r="K220">
        <v>1</v>
      </c>
      <c r="L220">
        <v>4</v>
      </c>
      <c r="M220">
        <f>VLOOKUP(A:A,'12071_Pivot'!D:E,2,0)</f>
        <v>37</v>
      </c>
      <c r="N220">
        <f>VLOOKUP(A:A,'12071_Pivot'!D:F,3,0)</f>
        <v>151.69999999999999</v>
      </c>
    </row>
    <row r="221" spans="1:14" x14ac:dyDescent="0.25">
      <c r="A221" t="s">
        <v>518</v>
      </c>
      <c r="B221" s="12">
        <v>42161</v>
      </c>
      <c r="C221" s="13">
        <v>0.62524305555555559</v>
      </c>
      <c r="D221">
        <v>42</v>
      </c>
      <c r="E221" t="s">
        <v>574</v>
      </c>
      <c r="F221" t="s">
        <v>591</v>
      </c>
      <c r="G221" t="s">
        <v>625</v>
      </c>
      <c r="H221" t="s">
        <v>1146</v>
      </c>
      <c r="I221">
        <v>75541</v>
      </c>
      <c r="J221">
        <v>7554117</v>
      </c>
      <c r="K221">
        <v>1</v>
      </c>
      <c r="L221">
        <v>1.5</v>
      </c>
      <c r="M221">
        <f>VLOOKUP(A:A,'12071_Pivot'!D:E,2,0)</f>
        <v>37</v>
      </c>
      <c r="N221">
        <f>VLOOKUP(A:A,'12071_Pivot'!D:F,3,0)</f>
        <v>151.69999999999999</v>
      </c>
    </row>
    <row r="222" spans="1:14" x14ac:dyDescent="0.25">
      <c r="A222" t="s">
        <v>518</v>
      </c>
      <c r="B222" s="12">
        <v>42161</v>
      </c>
      <c r="C222" s="13">
        <v>0.62524305555555559</v>
      </c>
      <c r="D222">
        <v>42</v>
      </c>
      <c r="E222" t="s">
        <v>574</v>
      </c>
      <c r="F222" t="s">
        <v>599</v>
      </c>
      <c r="G222" t="s">
        <v>818</v>
      </c>
      <c r="H222" t="s">
        <v>1352</v>
      </c>
      <c r="I222">
        <v>1244</v>
      </c>
      <c r="J222">
        <v>124407</v>
      </c>
      <c r="K222">
        <v>1</v>
      </c>
      <c r="L222">
        <v>8</v>
      </c>
      <c r="M222">
        <f>VLOOKUP(A:A,'12071_Pivot'!D:E,2,0)</f>
        <v>37</v>
      </c>
      <c r="N222">
        <f>VLOOKUP(A:A,'12071_Pivot'!D:F,3,0)</f>
        <v>151.69999999999999</v>
      </c>
    </row>
    <row r="223" spans="1:14" x14ac:dyDescent="0.25">
      <c r="A223" t="s">
        <v>518</v>
      </c>
      <c r="B223" s="12">
        <v>42161</v>
      </c>
      <c r="C223" s="13">
        <v>0.62524305555555559</v>
      </c>
      <c r="D223">
        <v>42</v>
      </c>
      <c r="E223" t="s">
        <v>574</v>
      </c>
      <c r="F223" t="s">
        <v>618</v>
      </c>
      <c r="G223" t="s">
        <v>633</v>
      </c>
      <c r="H223" t="s">
        <v>362</v>
      </c>
      <c r="I223">
        <v>26773</v>
      </c>
      <c r="J223">
        <v>2677341</v>
      </c>
      <c r="K223">
        <v>1</v>
      </c>
      <c r="L223">
        <v>2.9</v>
      </c>
      <c r="M223">
        <f>VLOOKUP(A:A,'12071_Pivot'!D:E,2,0)</f>
        <v>37</v>
      </c>
      <c r="N223">
        <f>VLOOKUP(A:A,'12071_Pivot'!D:F,3,0)</f>
        <v>151.69999999999999</v>
      </c>
    </row>
    <row r="224" spans="1:14" x14ac:dyDescent="0.25">
      <c r="A224" t="s">
        <v>518</v>
      </c>
      <c r="B224" s="12">
        <v>42161</v>
      </c>
      <c r="C224" s="13">
        <v>0.62524305555555559</v>
      </c>
      <c r="D224">
        <v>42</v>
      </c>
      <c r="E224" t="s">
        <v>574</v>
      </c>
      <c r="F224" t="s">
        <v>584</v>
      </c>
      <c r="G224" t="s">
        <v>742</v>
      </c>
      <c r="H224" t="s">
        <v>931</v>
      </c>
      <c r="I224">
        <v>99594</v>
      </c>
      <c r="J224">
        <v>9959451</v>
      </c>
      <c r="K224">
        <v>1</v>
      </c>
      <c r="L224">
        <v>3</v>
      </c>
      <c r="M224">
        <f>VLOOKUP(A:A,'12071_Pivot'!D:E,2,0)</f>
        <v>37</v>
      </c>
      <c r="N224">
        <f>VLOOKUP(A:A,'12071_Pivot'!D:F,3,0)</f>
        <v>151.69999999999999</v>
      </c>
    </row>
    <row r="225" spans="1:14" x14ac:dyDescent="0.25">
      <c r="A225" t="s">
        <v>518</v>
      </c>
      <c r="B225" s="12">
        <v>42161</v>
      </c>
      <c r="C225" s="13">
        <v>0.62524305555555559</v>
      </c>
      <c r="D225">
        <v>42</v>
      </c>
      <c r="E225" t="s">
        <v>574</v>
      </c>
      <c r="F225" t="s">
        <v>589</v>
      </c>
      <c r="G225" t="s">
        <v>764</v>
      </c>
      <c r="H225" t="s">
        <v>765</v>
      </c>
      <c r="I225">
        <v>10077</v>
      </c>
      <c r="J225">
        <v>1007726</v>
      </c>
      <c r="K225">
        <v>1</v>
      </c>
      <c r="L225">
        <v>1.5</v>
      </c>
      <c r="M225">
        <f>VLOOKUP(A:A,'12071_Pivot'!D:E,2,0)</f>
        <v>37</v>
      </c>
      <c r="N225">
        <f>VLOOKUP(A:A,'12071_Pivot'!D:F,3,0)</f>
        <v>151.69999999999999</v>
      </c>
    </row>
    <row r="226" spans="1:14" x14ac:dyDescent="0.25">
      <c r="A226" t="s">
        <v>518</v>
      </c>
      <c r="B226" s="12">
        <v>42161</v>
      </c>
      <c r="C226" s="13">
        <v>0.62524305555555559</v>
      </c>
      <c r="D226">
        <v>42</v>
      </c>
      <c r="E226" t="s">
        <v>574</v>
      </c>
      <c r="F226" t="s">
        <v>589</v>
      </c>
      <c r="G226" t="s">
        <v>590</v>
      </c>
      <c r="H226" t="s">
        <v>1353</v>
      </c>
      <c r="I226">
        <v>30172</v>
      </c>
      <c r="J226">
        <v>3017213</v>
      </c>
      <c r="K226">
        <v>1</v>
      </c>
      <c r="L226">
        <v>4</v>
      </c>
      <c r="M226">
        <f>VLOOKUP(A:A,'12071_Pivot'!D:E,2,0)</f>
        <v>37</v>
      </c>
      <c r="N226">
        <f>VLOOKUP(A:A,'12071_Pivot'!D:F,3,0)</f>
        <v>151.69999999999999</v>
      </c>
    </row>
    <row r="227" spans="1:14" x14ac:dyDescent="0.25">
      <c r="A227" t="s">
        <v>518</v>
      </c>
      <c r="B227" s="12">
        <v>42161</v>
      </c>
      <c r="C227" s="13">
        <v>0.62524305555555559</v>
      </c>
      <c r="D227">
        <v>42</v>
      </c>
      <c r="E227" t="s">
        <v>574</v>
      </c>
      <c r="F227" t="s">
        <v>584</v>
      </c>
      <c r="G227" t="s">
        <v>742</v>
      </c>
      <c r="H227" t="s">
        <v>901</v>
      </c>
      <c r="I227">
        <v>61968</v>
      </c>
      <c r="J227">
        <v>6196867</v>
      </c>
      <c r="K227">
        <v>1</v>
      </c>
      <c r="L227">
        <v>6</v>
      </c>
      <c r="M227">
        <f>VLOOKUP(A:A,'12071_Pivot'!D:E,2,0)</f>
        <v>37</v>
      </c>
      <c r="N227">
        <f>VLOOKUP(A:A,'12071_Pivot'!D:F,3,0)</f>
        <v>151.69999999999999</v>
      </c>
    </row>
    <row r="228" spans="1:14" x14ac:dyDescent="0.25">
      <c r="A228" t="s">
        <v>518</v>
      </c>
      <c r="B228" s="12">
        <v>42161</v>
      </c>
      <c r="C228" s="13">
        <v>0.62524305555555559</v>
      </c>
      <c r="D228">
        <v>42</v>
      </c>
      <c r="E228" t="s">
        <v>574</v>
      </c>
      <c r="F228" t="s">
        <v>577</v>
      </c>
      <c r="G228" t="s">
        <v>603</v>
      </c>
      <c r="H228" t="s">
        <v>797</v>
      </c>
      <c r="I228">
        <v>7118</v>
      </c>
      <c r="J228">
        <v>711811</v>
      </c>
      <c r="K228">
        <v>1</v>
      </c>
      <c r="L228">
        <v>13</v>
      </c>
      <c r="M228">
        <f>VLOOKUP(A:A,'12071_Pivot'!D:E,2,0)</f>
        <v>37</v>
      </c>
      <c r="N228">
        <f>VLOOKUP(A:A,'12071_Pivot'!D:F,3,0)</f>
        <v>151.69999999999999</v>
      </c>
    </row>
    <row r="229" spans="1:14" x14ac:dyDescent="0.25">
      <c r="A229" t="s">
        <v>518</v>
      </c>
      <c r="B229" s="12">
        <v>42161</v>
      </c>
      <c r="C229" s="13">
        <v>0.62524305555555559</v>
      </c>
      <c r="D229">
        <v>42</v>
      </c>
      <c r="E229" t="s">
        <v>574</v>
      </c>
      <c r="F229" t="s">
        <v>589</v>
      </c>
      <c r="G229" t="s">
        <v>590</v>
      </c>
      <c r="H229" t="s">
        <v>1353</v>
      </c>
      <c r="I229">
        <v>30172</v>
      </c>
      <c r="J229">
        <v>3017248</v>
      </c>
      <c r="K229">
        <v>1</v>
      </c>
      <c r="L229">
        <v>4</v>
      </c>
      <c r="M229">
        <f>VLOOKUP(A:A,'12071_Pivot'!D:E,2,0)</f>
        <v>37</v>
      </c>
      <c r="N229">
        <f>VLOOKUP(A:A,'12071_Pivot'!D:F,3,0)</f>
        <v>151.69999999999999</v>
      </c>
    </row>
    <row r="230" spans="1:14" x14ac:dyDescent="0.25">
      <c r="A230" t="s">
        <v>518</v>
      </c>
      <c r="B230" s="12">
        <v>42161</v>
      </c>
      <c r="C230" s="13">
        <v>0.62524305555555559</v>
      </c>
      <c r="D230">
        <v>42</v>
      </c>
      <c r="E230" t="s">
        <v>574</v>
      </c>
      <c r="F230" t="s">
        <v>577</v>
      </c>
      <c r="G230" t="s">
        <v>732</v>
      </c>
      <c r="H230" t="s">
        <v>327</v>
      </c>
      <c r="I230">
        <v>88701</v>
      </c>
      <c r="J230">
        <v>8870137</v>
      </c>
      <c r="K230">
        <v>1</v>
      </c>
      <c r="L230">
        <v>6</v>
      </c>
      <c r="M230">
        <f>VLOOKUP(A:A,'12071_Pivot'!D:E,2,0)</f>
        <v>37</v>
      </c>
      <c r="N230">
        <f>VLOOKUP(A:A,'12071_Pivot'!D:F,3,0)</f>
        <v>151.69999999999999</v>
      </c>
    </row>
    <row r="231" spans="1:14" x14ac:dyDescent="0.25">
      <c r="A231" t="s">
        <v>518</v>
      </c>
      <c r="B231" s="12">
        <v>42161</v>
      </c>
      <c r="C231" s="13">
        <v>0.62524305555555559</v>
      </c>
      <c r="D231">
        <v>42</v>
      </c>
      <c r="E231" t="s">
        <v>574</v>
      </c>
      <c r="F231" t="s">
        <v>613</v>
      </c>
      <c r="G231" t="s">
        <v>627</v>
      </c>
      <c r="H231" t="s">
        <v>27</v>
      </c>
      <c r="I231">
        <v>26118</v>
      </c>
      <c r="J231">
        <v>2611824</v>
      </c>
      <c r="K231">
        <v>1</v>
      </c>
      <c r="L231">
        <v>3</v>
      </c>
      <c r="M231">
        <f>VLOOKUP(A:A,'12071_Pivot'!D:E,2,0)</f>
        <v>37</v>
      </c>
      <c r="N231">
        <f>VLOOKUP(A:A,'12071_Pivot'!D:F,3,0)</f>
        <v>151.69999999999999</v>
      </c>
    </row>
    <row r="232" spans="1:14" x14ac:dyDescent="0.25">
      <c r="A232" t="s">
        <v>518</v>
      </c>
      <c r="B232" s="12">
        <v>42161</v>
      </c>
      <c r="C232" s="13">
        <v>0.62524305555555559</v>
      </c>
      <c r="D232">
        <v>42</v>
      </c>
      <c r="E232" t="s">
        <v>574</v>
      </c>
      <c r="F232" t="s">
        <v>613</v>
      </c>
      <c r="G232" t="s">
        <v>614</v>
      </c>
      <c r="H232" t="s">
        <v>1097</v>
      </c>
      <c r="I232">
        <v>25676</v>
      </c>
      <c r="J232">
        <v>2567625</v>
      </c>
      <c r="K232">
        <v>1</v>
      </c>
      <c r="L232">
        <v>3</v>
      </c>
      <c r="M232">
        <f>VLOOKUP(A:A,'12071_Pivot'!D:E,2,0)</f>
        <v>37</v>
      </c>
      <c r="N232">
        <f>VLOOKUP(A:A,'12071_Pivot'!D:F,3,0)</f>
        <v>151.69999999999999</v>
      </c>
    </row>
    <row r="233" spans="1:14" x14ac:dyDescent="0.25">
      <c r="A233" t="s">
        <v>518</v>
      </c>
      <c r="B233" s="12">
        <v>42161</v>
      </c>
      <c r="C233" s="13">
        <v>0.62524305555555559</v>
      </c>
      <c r="D233">
        <v>42</v>
      </c>
      <c r="E233" t="s">
        <v>574</v>
      </c>
      <c r="F233" t="s">
        <v>613</v>
      </c>
      <c r="G233" t="s">
        <v>859</v>
      </c>
      <c r="H233" t="s">
        <v>1297</v>
      </c>
      <c r="I233">
        <v>25897</v>
      </c>
      <c r="J233">
        <v>2589717</v>
      </c>
      <c r="K233">
        <v>1</v>
      </c>
      <c r="L233">
        <v>3.5</v>
      </c>
      <c r="M233">
        <f>VLOOKUP(A:A,'12071_Pivot'!D:E,2,0)</f>
        <v>37</v>
      </c>
      <c r="N233">
        <f>VLOOKUP(A:A,'12071_Pivot'!D:F,3,0)</f>
        <v>151.69999999999999</v>
      </c>
    </row>
    <row r="234" spans="1:14" x14ac:dyDescent="0.25">
      <c r="A234" t="s">
        <v>518</v>
      </c>
      <c r="B234" s="12">
        <v>42161</v>
      </c>
      <c r="C234" s="13">
        <v>0.62524305555555559</v>
      </c>
      <c r="D234">
        <v>42</v>
      </c>
      <c r="E234" t="s">
        <v>574</v>
      </c>
      <c r="F234" t="s">
        <v>577</v>
      </c>
      <c r="G234" t="s">
        <v>622</v>
      </c>
      <c r="H234" t="s">
        <v>972</v>
      </c>
      <c r="I234">
        <v>88377</v>
      </c>
      <c r="J234">
        <v>8837711</v>
      </c>
      <c r="K234">
        <v>1</v>
      </c>
      <c r="L234">
        <v>12</v>
      </c>
      <c r="M234">
        <f>VLOOKUP(A:A,'12071_Pivot'!D:E,2,0)</f>
        <v>37</v>
      </c>
      <c r="N234">
        <f>VLOOKUP(A:A,'12071_Pivot'!D:F,3,0)</f>
        <v>151.69999999999999</v>
      </c>
    </row>
    <row r="235" spans="1:14" x14ac:dyDescent="0.25">
      <c r="A235" t="s">
        <v>518</v>
      </c>
      <c r="B235" s="12">
        <v>42161</v>
      </c>
      <c r="C235" s="13">
        <v>0.62524305555555559</v>
      </c>
      <c r="D235">
        <v>42</v>
      </c>
      <c r="E235" t="s">
        <v>574</v>
      </c>
      <c r="F235" t="s">
        <v>613</v>
      </c>
      <c r="G235" t="s">
        <v>627</v>
      </c>
      <c r="H235" t="s">
        <v>27</v>
      </c>
      <c r="I235">
        <v>26118</v>
      </c>
      <c r="J235">
        <v>2611816</v>
      </c>
      <c r="K235">
        <v>1</v>
      </c>
      <c r="L235">
        <v>3</v>
      </c>
      <c r="M235">
        <f>VLOOKUP(A:A,'12071_Pivot'!D:E,2,0)</f>
        <v>37</v>
      </c>
      <c r="N235">
        <f>VLOOKUP(A:A,'12071_Pivot'!D:F,3,0)</f>
        <v>151.69999999999999</v>
      </c>
    </row>
    <row r="236" spans="1:14" x14ac:dyDescent="0.25">
      <c r="A236" t="s">
        <v>518</v>
      </c>
      <c r="B236" s="12">
        <v>42161</v>
      </c>
      <c r="C236" s="13">
        <v>0.62524305555555559</v>
      </c>
      <c r="D236">
        <v>42</v>
      </c>
      <c r="E236" t="s">
        <v>574</v>
      </c>
      <c r="F236" t="s">
        <v>599</v>
      </c>
      <c r="G236" t="s">
        <v>726</v>
      </c>
      <c r="H236" t="s">
        <v>1209</v>
      </c>
      <c r="I236">
        <v>17002</v>
      </c>
      <c r="J236">
        <v>17002</v>
      </c>
      <c r="K236">
        <v>1</v>
      </c>
      <c r="L236">
        <v>3</v>
      </c>
      <c r="M236">
        <f>VLOOKUP(A:A,'12071_Pivot'!D:E,2,0)</f>
        <v>37</v>
      </c>
      <c r="N236">
        <f>VLOOKUP(A:A,'12071_Pivot'!D:F,3,0)</f>
        <v>151.69999999999999</v>
      </c>
    </row>
    <row r="237" spans="1:14" x14ac:dyDescent="0.25">
      <c r="A237" t="s">
        <v>518</v>
      </c>
      <c r="B237" s="12">
        <v>42161</v>
      </c>
      <c r="C237" s="13">
        <v>0.62524305555555559</v>
      </c>
      <c r="D237">
        <v>42</v>
      </c>
      <c r="E237" t="s">
        <v>574</v>
      </c>
      <c r="F237" t="s">
        <v>589</v>
      </c>
      <c r="G237" t="s">
        <v>764</v>
      </c>
      <c r="H237" t="s">
        <v>803</v>
      </c>
      <c r="I237">
        <v>75709</v>
      </c>
      <c r="J237">
        <v>7570911</v>
      </c>
      <c r="K237">
        <v>1</v>
      </c>
      <c r="L237">
        <v>1.5</v>
      </c>
      <c r="M237">
        <f>VLOOKUP(A:A,'12071_Pivot'!D:E,2,0)</f>
        <v>37</v>
      </c>
      <c r="N237">
        <f>VLOOKUP(A:A,'12071_Pivot'!D:F,3,0)</f>
        <v>151.69999999999999</v>
      </c>
    </row>
    <row r="238" spans="1:14" x14ac:dyDescent="0.25">
      <c r="A238" t="s">
        <v>518</v>
      </c>
      <c r="B238" s="12">
        <v>42161</v>
      </c>
      <c r="C238" s="13">
        <v>0.62524305555555559</v>
      </c>
      <c r="D238">
        <v>42</v>
      </c>
      <c r="E238" t="s">
        <v>574</v>
      </c>
      <c r="F238" t="s">
        <v>589</v>
      </c>
      <c r="G238" t="s">
        <v>649</v>
      </c>
      <c r="H238" t="s">
        <v>839</v>
      </c>
      <c r="I238">
        <v>11069</v>
      </c>
      <c r="J238">
        <v>1106918</v>
      </c>
      <c r="K238">
        <v>1</v>
      </c>
      <c r="L238">
        <v>5</v>
      </c>
      <c r="M238">
        <f>VLOOKUP(A:A,'12071_Pivot'!D:E,2,0)</f>
        <v>37</v>
      </c>
      <c r="N238">
        <f>VLOOKUP(A:A,'12071_Pivot'!D:F,3,0)</f>
        <v>151.69999999999999</v>
      </c>
    </row>
    <row r="239" spans="1:14" x14ac:dyDescent="0.25">
      <c r="A239" t="s">
        <v>518</v>
      </c>
      <c r="B239" s="12">
        <v>42161</v>
      </c>
      <c r="C239" s="13">
        <v>0.62524305555555559</v>
      </c>
      <c r="D239">
        <v>42</v>
      </c>
      <c r="E239" t="s">
        <v>574</v>
      </c>
      <c r="F239" t="s">
        <v>599</v>
      </c>
      <c r="G239" t="s">
        <v>726</v>
      </c>
      <c r="H239" t="s">
        <v>1099</v>
      </c>
      <c r="I239">
        <v>3502</v>
      </c>
      <c r="J239">
        <v>3502</v>
      </c>
      <c r="K239">
        <v>1</v>
      </c>
      <c r="L239">
        <v>3</v>
      </c>
      <c r="M239">
        <f>VLOOKUP(A:A,'12071_Pivot'!D:E,2,0)</f>
        <v>37</v>
      </c>
      <c r="N239">
        <f>VLOOKUP(A:A,'12071_Pivot'!D:F,3,0)</f>
        <v>151.69999999999999</v>
      </c>
    </row>
    <row r="240" spans="1:14" x14ac:dyDescent="0.25">
      <c r="A240" t="s">
        <v>518</v>
      </c>
      <c r="B240" s="12">
        <v>42161</v>
      </c>
      <c r="C240" s="13">
        <v>0.62524305555555559</v>
      </c>
      <c r="D240">
        <v>42</v>
      </c>
      <c r="E240" t="s">
        <v>574</v>
      </c>
      <c r="F240" t="s">
        <v>589</v>
      </c>
      <c r="G240" t="s">
        <v>764</v>
      </c>
      <c r="H240" t="s">
        <v>33</v>
      </c>
      <c r="I240">
        <v>10829</v>
      </c>
      <c r="J240">
        <v>1082911</v>
      </c>
      <c r="K240">
        <v>1</v>
      </c>
      <c r="L240">
        <v>1.5</v>
      </c>
      <c r="M240">
        <f>VLOOKUP(A:A,'12071_Pivot'!D:E,2,0)</f>
        <v>37</v>
      </c>
      <c r="N240">
        <f>VLOOKUP(A:A,'12071_Pivot'!D:F,3,0)</f>
        <v>151.69999999999999</v>
      </c>
    </row>
    <row r="241" spans="1:14" x14ac:dyDescent="0.25">
      <c r="A241" t="s">
        <v>518</v>
      </c>
      <c r="B241" s="12">
        <v>42161</v>
      </c>
      <c r="C241" s="13">
        <v>0.62524305555555559</v>
      </c>
      <c r="D241">
        <v>42</v>
      </c>
      <c r="E241" t="s">
        <v>574</v>
      </c>
      <c r="F241" t="s">
        <v>589</v>
      </c>
      <c r="G241" t="s">
        <v>764</v>
      </c>
      <c r="H241" t="s">
        <v>33</v>
      </c>
      <c r="I241">
        <v>10829</v>
      </c>
      <c r="J241">
        <v>1082911</v>
      </c>
      <c r="K241">
        <v>1</v>
      </c>
      <c r="L241">
        <v>1.5</v>
      </c>
      <c r="M241">
        <f>VLOOKUP(A:A,'12071_Pivot'!D:E,2,0)</f>
        <v>37</v>
      </c>
      <c r="N241">
        <f>VLOOKUP(A:A,'12071_Pivot'!D:F,3,0)</f>
        <v>151.69999999999999</v>
      </c>
    </row>
    <row r="242" spans="1:14" x14ac:dyDescent="0.25">
      <c r="A242" t="s">
        <v>518</v>
      </c>
      <c r="B242" s="12">
        <v>42161</v>
      </c>
      <c r="C242" s="13">
        <v>0.62524305555555559</v>
      </c>
      <c r="D242">
        <v>42</v>
      </c>
      <c r="E242" t="s">
        <v>574</v>
      </c>
      <c r="F242" t="s">
        <v>613</v>
      </c>
      <c r="G242" t="s">
        <v>614</v>
      </c>
      <c r="H242" t="s">
        <v>1039</v>
      </c>
      <c r="I242">
        <v>25012</v>
      </c>
      <c r="J242">
        <v>2501231</v>
      </c>
      <c r="K242">
        <v>2</v>
      </c>
      <c r="L242">
        <v>6</v>
      </c>
      <c r="M242">
        <f>VLOOKUP(A:A,'12071_Pivot'!D:E,2,0)</f>
        <v>37</v>
      </c>
      <c r="N242">
        <f>VLOOKUP(A:A,'12071_Pivot'!D:F,3,0)</f>
        <v>151.69999999999999</v>
      </c>
    </row>
    <row r="243" spans="1:14" x14ac:dyDescent="0.25">
      <c r="A243" t="s">
        <v>518</v>
      </c>
      <c r="B243" s="12">
        <v>42161</v>
      </c>
      <c r="C243" s="13">
        <v>0.62524305555555559</v>
      </c>
      <c r="D243">
        <v>42</v>
      </c>
      <c r="E243" t="s">
        <v>574</v>
      </c>
      <c r="F243" t="s">
        <v>613</v>
      </c>
      <c r="G243" t="s">
        <v>614</v>
      </c>
      <c r="H243" t="s">
        <v>1039</v>
      </c>
      <c r="I243">
        <v>25012</v>
      </c>
      <c r="J243">
        <v>2501231</v>
      </c>
      <c r="K243">
        <v>1</v>
      </c>
      <c r="L243">
        <v>3</v>
      </c>
      <c r="M243">
        <f>VLOOKUP(A:A,'12071_Pivot'!D:E,2,0)</f>
        <v>37</v>
      </c>
      <c r="N243">
        <f>VLOOKUP(A:A,'12071_Pivot'!D:F,3,0)</f>
        <v>151.69999999999999</v>
      </c>
    </row>
    <row r="244" spans="1:14" x14ac:dyDescent="0.25">
      <c r="A244" t="s">
        <v>518</v>
      </c>
      <c r="B244" s="12">
        <v>42161</v>
      </c>
      <c r="C244" s="13">
        <v>0.62524305555555559</v>
      </c>
      <c r="D244">
        <v>42</v>
      </c>
      <c r="E244" t="s">
        <v>574</v>
      </c>
      <c r="F244" t="s">
        <v>577</v>
      </c>
      <c r="G244" t="s">
        <v>603</v>
      </c>
      <c r="H244" t="s">
        <v>0</v>
      </c>
      <c r="I244">
        <v>12071</v>
      </c>
      <c r="J244">
        <v>1207103</v>
      </c>
      <c r="K244">
        <v>1</v>
      </c>
      <c r="L244">
        <v>13</v>
      </c>
      <c r="M244">
        <f>VLOOKUP(A:A,'12071_Pivot'!D:E,2,0)</f>
        <v>37</v>
      </c>
      <c r="N244">
        <f>VLOOKUP(A:A,'12071_Pivot'!D:F,3,0)</f>
        <v>151.69999999999999</v>
      </c>
    </row>
    <row r="245" spans="1:14" x14ac:dyDescent="0.25">
      <c r="A245" t="s">
        <v>518</v>
      </c>
      <c r="B245" s="12">
        <v>42161</v>
      </c>
      <c r="C245" s="13">
        <v>0.62524305555555559</v>
      </c>
      <c r="D245">
        <v>42</v>
      </c>
      <c r="E245" t="s">
        <v>574</v>
      </c>
      <c r="F245" t="s">
        <v>613</v>
      </c>
      <c r="G245" t="s">
        <v>614</v>
      </c>
      <c r="H245" t="s">
        <v>419</v>
      </c>
      <c r="I245">
        <v>25011</v>
      </c>
      <c r="J245">
        <v>2501111</v>
      </c>
      <c r="K245">
        <v>1</v>
      </c>
      <c r="L245">
        <v>3</v>
      </c>
      <c r="M245">
        <f>VLOOKUP(A:A,'12071_Pivot'!D:E,2,0)</f>
        <v>37</v>
      </c>
      <c r="N245">
        <f>VLOOKUP(A:A,'12071_Pivot'!D:F,3,0)</f>
        <v>151.69999999999999</v>
      </c>
    </row>
    <row r="246" spans="1:14" x14ac:dyDescent="0.25">
      <c r="A246" t="s">
        <v>519</v>
      </c>
      <c r="B246" s="12">
        <v>42161</v>
      </c>
      <c r="C246" s="13">
        <v>0.62887731481481479</v>
      </c>
      <c r="D246">
        <v>42</v>
      </c>
      <c r="E246" t="s">
        <v>574</v>
      </c>
      <c r="F246" t="s">
        <v>577</v>
      </c>
      <c r="G246" t="s">
        <v>603</v>
      </c>
      <c r="H246" t="s">
        <v>0</v>
      </c>
      <c r="I246">
        <v>12071</v>
      </c>
      <c r="J246">
        <v>1207105</v>
      </c>
      <c r="K246">
        <v>1</v>
      </c>
      <c r="L246">
        <v>13</v>
      </c>
      <c r="M246">
        <f>VLOOKUP(A:A,'12071_Pivot'!D:E,2,0)</f>
        <v>5</v>
      </c>
      <c r="N246">
        <f>VLOOKUP(A:A,'12071_Pivot'!D:F,3,0)</f>
        <v>47</v>
      </c>
    </row>
    <row r="247" spans="1:14" x14ac:dyDescent="0.25">
      <c r="A247" t="s">
        <v>519</v>
      </c>
      <c r="B247" s="12">
        <v>42161</v>
      </c>
      <c r="C247" s="13">
        <v>0.62887731481481479</v>
      </c>
      <c r="D247">
        <v>42</v>
      </c>
      <c r="E247" t="s">
        <v>574</v>
      </c>
      <c r="F247" t="s">
        <v>577</v>
      </c>
      <c r="G247" t="s">
        <v>732</v>
      </c>
      <c r="H247" t="s">
        <v>1364</v>
      </c>
      <c r="I247">
        <v>88611</v>
      </c>
      <c r="J247">
        <v>8861121</v>
      </c>
      <c r="K247">
        <v>1</v>
      </c>
      <c r="L247">
        <v>5</v>
      </c>
      <c r="M247">
        <f>VLOOKUP(A:A,'12071_Pivot'!D:E,2,0)</f>
        <v>5</v>
      </c>
      <c r="N247">
        <f>VLOOKUP(A:A,'12071_Pivot'!D:F,3,0)</f>
        <v>47</v>
      </c>
    </row>
    <row r="248" spans="1:14" x14ac:dyDescent="0.25">
      <c r="A248" t="s">
        <v>519</v>
      </c>
      <c r="B248" s="12">
        <v>42161</v>
      </c>
      <c r="C248" s="13">
        <v>0.62887731481481479</v>
      </c>
      <c r="D248">
        <v>42</v>
      </c>
      <c r="E248" t="s">
        <v>574</v>
      </c>
      <c r="F248" t="s">
        <v>577</v>
      </c>
      <c r="G248" t="s">
        <v>578</v>
      </c>
      <c r="H248" t="s">
        <v>860</v>
      </c>
      <c r="I248">
        <v>3066</v>
      </c>
      <c r="J248">
        <v>306606</v>
      </c>
      <c r="K248">
        <v>1</v>
      </c>
      <c r="L248">
        <v>15</v>
      </c>
      <c r="M248">
        <f>VLOOKUP(A:A,'12071_Pivot'!D:E,2,0)</f>
        <v>5</v>
      </c>
      <c r="N248">
        <f>VLOOKUP(A:A,'12071_Pivot'!D:F,3,0)</f>
        <v>47</v>
      </c>
    </row>
    <row r="249" spans="1:14" x14ac:dyDescent="0.25">
      <c r="A249" t="s">
        <v>519</v>
      </c>
      <c r="B249" s="12">
        <v>42161</v>
      </c>
      <c r="C249" s="13">
        <v>0.62887731481481479</v>
      </c>
      <c r="D249">
        <v>42</v>
      </c>
      <c r="E249" t="s">
        <v>574</v>
      </c>
      <c r="F249" t="s">
        <v>577</v>
      </c>
      <c r="G249" t="s">
        <v>732</v>
      </c>
      <c r="H249" t="s">
        <v>1078</v>
      </c>
      <c r="I249">
        <v>14862</v>
      </c>
      <c r="J249">
        <v>1486205</v>
      </c>
      <c r="K249">
        <v>1</v>
      </c>
      <c r="L249">
        <v>8</v>
      </c>
      <c r="M249">
        <f>VLOOKUP(A:A,'12071_Pivot'!D:E,2,0)</f>
        <v>5</v>
      </c>
      <c r="N249">
        <f>VLOOKUP(A:A,'12071_Pivot'!D:F,3,0)</f>
        <v>47</v>
      </c>
    </row>
    <row r="250" spans="1:14" x14ac:dyDescent="0.25">
      <c r="A250" t="s">
        <v>519</v>
      </c>
      <c r="B250" s="12">
        <v>42161</v>
      </c>
      <c r="C250" s="13">
        <v>0.62887731481481479</v>
      </c>
      <c r="D250">
        <v>42</v>
      </c>
      <c r="E250" t="s">
        <v>574</v>
      </c>
      <c r="F250" t="s">
        <v>589</v>
      </c>
      <c r="G250" t="s">
        <v>590</v>
      </c>
      <c r="H250" t="s">
        <v>1108</v>
      </c>
      <c r="I250">
        <v>5005</v>
      </c>
      <c r="J250">
        <v>500501</v>
      </c>
      <c r="K250">
        <v>1</v>
      </c>
      <c r="L250">
        <v>6</v>
      </c>
      <c r="M250">
        <f>VLOOKUP(A:A,'12071_Pivot'!D:E,2,0)</f>
        <v>5</v>
      </c>
      <c r="N250">
        <f>VLOOKUP(A:A,'12071_Pivot'!D:F,3,0)</f>
        <v>47</v>
      </c>
    </row>
    <row r="251" spans="1:14" x14ac:dyDescent="0.25">
      <c r="A251" t="s">
        <v>523</v>
      </c>
      <c r="B251" s="12">
        <v>42161</v>
      </c>
      <c r="C251" s="13">
        <v>0.63993055555555556</v>
      </c>
      <c r="D251">
        <v>42</v>
      </c>
      <c r="E251" t="s">
        <v>574</v>
      </c>
      <c r="F251" t="s">
        <v>577</v>
      </c>
      <c r="G251" t="s">
        <v>578</v>
      </c>
      <c r="H251" t="s">
        <v>1048</v>
      </c>
      <c r="I251">
        <v>81110</v>
      </c>
      <c r="J251">
        <v>8111051</v>
      </c>
      <c r="K251">
        <v>1</v>
      </c>
      <c r="L251">
        <v>10</v>
      </c>
      <c r="M251">
        <f>VLOOKUP(A:A,'12071_Pivot'!D:E,2,0)</f>
        <v>3</v>
      </c>
      <c r="N251">
        <f>VLOOKUP(A:A,'12071_Pivot'!D:F,3,0)</f>
        <v>41</v>
      </c>
    </row>
    <row r="252" spans="1:14" x14ac:dyDescent="0.25">
      <c r="A252" t="s">
        <v>523</v>
      </c>
      <c r="B252" s="12">
        <v>42161</v>
      </c>
      <c r="C252" s="13">
        <v>0.63993055555555556</v>
      </c>
      <c r="D252">
        <v>42</v>
      </c>
      <c r="E252" t="s">
        <v>574</v>
      </c>
      <c r="F252" t="s">
        <v>577</v>
      </c>
      <c r="G252" t="s">
        <v>603</v>
      </c>
      <c r="H252" t="s">
        <v>0</v>
      </c>
      <c r="I252">
        <v>12071</v>
      </c>
      <c r="J252">
        <v>1207105</v>
      </c>
      <c r="K252">
        <v>1</v>
      </c>
      <c r="L252">
        <v>13</v>
      </c>
      <c r="M252">
        <f>VLOOKUP(A:A,'12071_Pivot'!D:E,2,0)</f>
        <v>3</v>
      </c>
      <c r="N252">
        <f>VLOOKUP(A:A,'12071_Pivot'!D:F,3,0)</f>
        <v>41</v>
      </c>
    </row>
    <row r="253" spans="1:14" x14ac:dyDescent="0.25">
      <c r="A253" t="s">
        <v>523</v>
      </c>
      <c r="B253" s="12">
        <v>42161</v>
      </c>
      <c r="C253" s="13">
        <v>0.63993055555555556</v>
      </c>
      <c r="D253">
        <v>42</v>
      </c>
      <c r="E253" t="s">
        <v>574</v>
      </c>
      <c r="F253" t="s">
        <v>591</v>
      </c>
      <c r="G253" t="s">
        <v>806</v>
      </c>
      <c r="H253" t="s">
        <v>1153</v>
      </c>
      <c r="I253">
        <v>76745</v>
      </c>
      <c r="J253">
        <v>7674574</v>
      </c>
      <c r="K253">
        <v>1</v>
      </c>
      <c r="L253">
        <v>18</v>
      </c>
      <c r="M253">
        <f>VLOOKUP(A:A,'12071_Pivot'!D:E,2,0)</f>
        <v>3</v>
      </c>
      <c r="N253">
        <f>VLOOKUP(A:A,'12071_Pivot'!D:F,3,0)</f>
        <v>41</v>
      </c>
    </row>
    <row r="254" spans="1:14" x14ac:dyDescent="0.25">
      <c r="A254" t="s">
        <v>472</v>
      </c>
      <c r="B254" s="12">
        <v>42161</v>
      </c>
      <c r="C254" s="13">
        <v>0.64013888888888892</v>
      </c>
      <c r="D254">
        <v>42</v>
      </c>
      <c r="E254" t="s">
        <v>574</v>
      </c>
      <c r="F254" t="s">
        <v>599</v>
      </c>
      <c r="G254" t="s">
        <v>601</v>
      </c>
      <c r="H254" t="s">
        <v>1344</v>
      </c>
      <c r="I254">
        <v>1786</v>
      </c>
      <c r="J254">
        <v>178602</v>
      </c>
      <c r="K254">
        <v>1</v>
      </c>
      <c r="L254">
        <v>16</v>
      </c>
      <c r="M254">
        <f>VLOOKUP(A:A,'12071_Pivot'!D:E,2,0)</f>
        <v>14</v>
      </c>
      <c r="N254">
        <f>VLOOKUP(A:A,'12071_Pivot'!D:F,3,0)</f>
        <v>110.5</v>
      </c>
    </row>
    <row r="255" spans="1:14" x14ac:dyDescent="0.25">
      <c r="A255" t="s">
        <v>472</v>
      </c>
      <c r="B255" s="12">
        <v>42161</v>
      </c>
      <c r="C255" s="13">
        <v>0.64013888888888892</v>
      </c>
      <c r="D255">
        <v>42</v>
      </c>
      <c r="E255" t="s">
        <v>574</v>
      </c>
      <c r="F255" t="s">
        <v>577</v>
      </c>
      <c r="G255" t="s">
        <v>578</v>
      </c>
      <c r="H255" t="s">
        <v>860</v>
      </c>
      <c r="I255">
        <v>3066</v>
      </c>
      <c r="J255">
        <v>306605</v>
      </c>
      <c r="K255">
        <v>1</v>
      </c>
      <c r="L255">
        <v>15</v>
      </c>
      <c r="M255">
        <f>VLOOKUP(A:A,'12071_Pivot'!D:E,2,0)</f>
        <v>14</v>
      </c>
      <c r="N255">
        <f>VLOOKUP(A:A,'12071_Pivot'!D:F,3,0)</f>
        <v>110.5</v>
      </c>
    </row>
    <row r="256" spans="1:14" x14ac:dyDescent="0.25">
      <c r="A256" t="s">
        <v>472</v>
      </c>
      <c r="B256" s="12">
        <v>42161</v>
      </c>
      <c r="C256" s="13">
        <v>0.64013888888888892</v>
      </c>
      <c r="D256">
        <v>42</v>
      </c>
      <c r="E256" t="s">
        <v>574</v>
      </c>
      <c r="F256" t="s">
        <v>580</v>
      </c>
      <c r="G256" t="s">
        <v>689</v>
      </c>
      <c r="H256" t="s">
        <v>1299</v>
      </c>
      <c r="I256">
        <v>55802</v>
      </c>
      <c r="J256">
        <v>5580232</v>
      </c>
      <c r="K256">
        <v>1</v>
      </c>
      <c r="L256">
        <v>6.5</v>
      </c>
      <c r="M256">
        <f>VLOOKUP(A:A,'12071_Pivot'!D:E,2,0)</f>
        <v>14</v>
      </c>
      <c r="N256">
        <f>VLOOKUP(A:A,'12071_Pivot'!D:F,3,0)</f>
        <v>110.5</v>
      </c>
    </row>
    <row r="257" spans="1:14" x14ac:dyDescent="0.25">
      <c r="A257" t="s">
        <v>472</v>
      </c>
      <c r="B257" s="12">
        <v>42161</v>
      </c>
      <c r="C257" s="13">
        <v>0.64013888888888892</v>
      </c>
      <c r="D257">
        <v>42</v>
      </c>
      <c r="E257" t="s">
        <v>574</v>
      </c>
      <c r="F257" t="s">
        <v>577</v>
      </c>
      <c r="G257" t="s">
        <v>603</v>
      </c>
      <c r="H257" t="s">
        <v>0</v>
      </c>
      <c r="I257">
        <v>12071</v>
      </c>
      <c r="J257">
        <v>1207104</v>
      </c>
      <c r="K257">
        <v>1</v>
      </c>
      <c r="L257">
        <v>13</v>
      </c>
      <c r="M257">
        <f>VLOOKUP(A:A,'12071_Pivot'!D:E,2,0)</f>
        <v>14</v>
      </c>
      <c r="N257">
        <f>VLOOKUP(A:A,'12071_Pivot'!D:F,3,0)</f>
        <v>110.5</v>
      </c>
    </row>
    <row r="258" spans="1:14" x14ac:dyDescent="0.25">
      <c r="A258" t="s">
        <v>472</v>
      </c>
      <c r="B258" s="12">
        <v>42161</v>
      </c>
      <c r="C258" s="13">
        <v>0.64013888888888892</v>
      </c>
      <c r="D258">
        <v>42</v>
      </c>
      <c r="E258" t="s">
        <v>574</v>
      </c>
      <c r="F258" t="s">
        <v>599</v>
      </c>
      <c r="G258" t="s">
        <v>600</v>
      </c>
      <c r="H258" t="s">
        <v>880</v>
      </c>
      <c r="I258">
        <v>60504</v>
      </c>
      <c r="J258">
        <v>60504</v>
      </c>
      <c r="K258">
        <v>1</v>
      </c>
      <c r="L258">
        <v>5</v>
      </c>
      <c r="M258">
        <f>VLOOKUP(A:A,'12071_Pivot'!D:E,2,0)</f>
        <v>14</v>
      </c>
      <c r="N258">
        <f>VLOOKUP(A:A,'12071_Pivot'!D:F,3,0)</f>
        <v>110.5</v>
      </c>
    </row>
    <row r="259" spans="1:14" x14ac:dyDescent="0.25">
      <c r="A259" t="s">
        <v>472</v>
      </c>
      <c r="B259" s="12">
        <v>42161</v>
      </c>
      <c r="C259" s="13">
        <v>0.64013888888888892</v>
      </c>
      <c r="D259">
        <v>42</v>
      </c>
      <c r="E259" t="s">
        <v>574</v>
      </c>
      <c r="F259" t="s">
        <v>599</v>
      </c>
      <c r="G259" t="s">
        <v>790</v>
      </c>
      <c r="H259" t="s">
        <v>1360</v>
      </c>
      <c r="I259">
        <v>40343</v>
      </c>
      <c r="J259">
        <v>4034362</v>
      </c>
      <c r="K259">
        <v>1</v>
      </c>
      <c r="L259">
        <v>10</v>
      </c>
      <c r="M259">
        <f>VLOOKUP(A:A,'12071_Pivot'!D:E,2,0)</f>
        <v>14</v>
      </c>
      <c r="N259">
        <f>VLOOKUP(A:A,'12071_Pivot'!D:F,3,0)</f>
        <v>110.5</v>
      </c>
    </row>
    <row r="260" spans="1:14" x14ac:dyDescent="0.25">
      <c r="A260" t="s">
        <v>472</v>
      </c>
      <c r="B260" s="12">
        <v>42161</v>
      </c>
      <c r="C260" s="13">
        <v>0.64013888888888892</v>
      </c>
      <c r="D260">
        <v>42</v>
      </c>
      <c r="E260" t="s">
        <v>574</v>
      </c>
      <c r="F260" t="s">
        <v>577</v>
      </c>
      <c r="G260" t="s">
        <v>622</v>
      </c>
      <c r="H260" t="s">
        <v>116</v>
      </c>
      <c r="I260">
        <v>33231</v>
      </c>
      <c r="J260">
        <v>3323131</v>
      </c>
      <c r="K260">
        <v>1</v>
      </c>
      <c r="L260">
        <v>16</v>
      </c>
      <c r="M260">
        <f>VLOOKUP(A:A,'12071_Pivot'!D:E,2,0)</f>
        <v>14</v>
      </c>
      <c r="N260">
        <f>VLOOKUP(A:A,'12071_Pivot'!D:F,3,0)</f>
        <v>110.5</v>
      </c>
    </row>
    <row r="261" spans="1:14" x14ac:dyDescent="0.25">
      <c r="A261" t="s">
        <v>472</v>
      </c>
      <c r="B261" s="12">
        <v>42161</v>
      </c>
      <c r="C261" s="13">
        <v>0.64013888888888892</v>
      </c>
      <c r="D261">
        <v>42</v>
      </c>
      <c r="E261" t="s">
        <v>574</v>
      </c>
      <c r="F261" t="s">
        <v>599</v>
      </c>
      <c r="G261" t="s">
        <v>726</v>
      </c>
      <c r="H261" t="s">
        <v>176</v>
      </c>
      <c r="I261">
        <v>6445</v>
      </c>
      <c r="J261">
        <v>644508</v>
      </c>
      <c r="K261">
        <v>1</v>
      </c>
      <c r="L261">
        <v>3</v>
      </c>
      <c r="M261">
        <f>VLOOKUP(A:A,'12071_Pivot'!D:E,2,0)</f>
        <v>14</v>
      </c>
      <c r="N261">
        <f>VLOOKUP(A:A,'12071_Pivot'!D:F,3,0)</f>
        <v>110.5</v>
      </c>
    </row>
    <row r="262" spans="1:14" x14ac:dyDescent="0.25">
      <c r="A262" t="s">
        <v>472</v>
      </c>
      <c r="B262" s="12">
        <v>42161</v>
      </c>
      <c r="C262" s="13">
        <v>0.64013888888888892</v>
      </c>
      <c r="D262">
        <v>42</v>
      </c>
      <c r="E262" t="s">
        <v>574</v>
      </c>
      <c r="F262" t="s">
        <v>577</v>
      </c>
      <c r="G262" t="s">
        <v>620</v>
      </c>
      <c r="H262" t="s">
        <v>735</v>
      </c>
      <c r="I262">
        <v>87931</v>
      </c>
      <c r="J262">
        <v>8793157</v>
      </c>
      <c r="K262">
        <v>1</v>
      </c>
      <c r="L262">
        <v>5</v>
      </c>
      <c r="M262">
        <f>VLOOKUP(A:A,'12071_Pivot'!D:E,2,0)</f>
        <v>14</v>
      </c>
      <c r="N262">
        <f>VLOOKUP(A:A,'12071_Pivot'!D:F,3,0)</f>
        <v>110.5</v>
      </c>
    </row>
    <row r="263" spans="1:14" x14ac:dyDescent="0.25">
      <c r="A263" t="s">
        <v>472</v>
      </c>
      <c r="B263" s="12">
        <v>42161</v>
      </c>
      <c r="C263" s="13">
        <v>0.64013888888888892</v>
      </c>
      <c r="D263">
        <v>42</v>
      </c>
      <c r="E263" t="s">
        <v>574</v>
      </c>
      <c r="F263" t="s">
        <v>599</v>
      </c>
      <c r="G263" t="s">
        <v>600</v>
      </c>
      <c r="H263" t="s">
        <v>263</v>
      </c>
      <c r="I263">
        <v>48551</v>
      </c>
      <c r="J263">
        <v>4855145</v>
      </c>
      <c r="K263">
        <v>1</v>
      </c>
      <c r="L263">
        <v>3</v>
      </c>
      <c r="M263">
        <f>VLOOKUP(A:A,'12071_Pivot'!D:E,2,0)</f>
        <v>14</v>
      </c>
      <c r="N263">
        <f>VLOOKUP(A:A,'12071_Pivot'!D:F,3,0)</f>
        <v>110.5</v>
      </c>
    </row>
    <row r="264" spans="1:14" x14ac:dyDescent="0.25">
      <c r="A264" t="s">
        <v>472</v>
      </c>
      <c r="B264" s="12">
        <v>42161</v>
      </c>
      <c r="C264" s="13">
        <v>0.64013888888888892</v>
      </c>
      <c r="D264">
        <v>42</v>
      </c>
      <c r="E264" t="s">
        <v>574</v>
      </c>
      <c r="F264" t="s">
        <v>599</v>
      </c>
      <c r="G264" t="s">
        <v>655</v>
      </c>
      <c r="H264" t="s">
        <v>1361</v>
      </c>
      <c r="I264">
        <v>46657</v>
      </c>
      <c r="J264">
        <v>4665743</v>
      </c>
      <c r="K264">
        <v>1</v>
      </c>
      <c r="L264">
        <v>4</v>
      </c>
      <c r="M264">
        <f>VLOOKUP(A:A,'12071_Pivot'!D:E,2,0)</f>
        <v>14</v>
      </c>
      <c r="N264">
        <f>VLOOKUP(A:A,'12071_Pivot'!D:F,3,0)</f>
        <v>110.5</v>
      </c>
    </row>
    <row r="265" spans="1:14" x14ac:dyDescent="0.25">
      <c r="A265" t="s">
        <v>472</v>
      </c>
      <c r="B265" s="12">
        <v>42161</v>
      </c>
      <c r="C265" s="13">
        <v>0.64013888888888892</v>
      </c>
      <c r="D265">
        <v>42</v>
      </c>
      <c r="E265" t="s">
        <v>574</v>
      </c>
      <c r="F265" t="s">
        <v>599</v>
      </c>
      <c r="G265" t="s">
        <v>726</v>
      </c>
      <c r="H265" t="s">
        <v>389</v>
      </c>
      <c r="I265">
        <v>2219</v>
      </c>
      <c r="J265">
        <v>221902</v>
      </c>
      <c r="K265">
        <v>1</v>
      </c>
      <c r="L265">
        <v>3</v>
      </c>
      <c r="M265">
        <f>VLOOKUP(A:A,'12071_Pivot'!D:E,2,0)</f>
        <v>14</v>
      </c>
      <c r="N265">
        <f>VLOOKUP(A:A,'12071_Pivot'!D:F,3,0)</f>
        <v>110.5</v>
      </c>
    </row>
    <row r="266" spans="1:14" x14ac:dyDescent="0.25">
      <c r="A266" t="s">
        <v>472</v>
      </c>
      <c r="B266" s="12">
        <v>42161</v>
      </c>
      <c r="C266" s="13">
        <v>0.64013888888888892</v>
      </c>
      <c r="D266">
        <v>42</v>
      </c>
      <c r="E266" t="s">
        <v>574</v>
      </c>
      <c r="F266" t="s">
        <v>575</v>
      </c>
      <c r="G266" t="s">
        <v>720</v>
      </c>
      <c r="H266" t="s">
        <v>1202</v>
      </c>
      <c r="I266">
        <v>75245</v>
      </c>
      <c r="J266">
        <v>7524513</v>
      </c>
      <c r="K266">
        <v>1</v>
      </c>
      <c r="L266">
        <v>5</v>
      </c>
      <c r="M266">
        <f>VLOOKUP(A:A,'12071_Pivot'!D:E,2,0)</f>
        <v>14</v>
      </c>
      <c r="N266">
        <f>VLOOKUP(A:A,'12071_Pivot'!D:F,3,0)</f>
        <v>110.5</v>
      </c>
    </row>
    <row r="267" spans="1:14" x14ac:dyDescent="0.25">
      <c r="A267" t="s">
        <v>472</v>
      </c>
      <c r="B267" s="12">
        <v>42161</v>
      </c>
      <c r="C267" s="13">
        <v>0.64013888888888892</v>
      </c>
      <c r="D267">
        <v>42</v>
      </c>
      <c r="E267" t="s">
        <v>574</v>
      </c>
      <c r="F267" t="s">
        <v>580</v>
      </c>
      <c r="G267" t="s">
        <v>689</v>
      </c>
      <c r="H267" t="s">
        <v>1362</v>
      </c>
      <c r="I267">
        <v>57739</v>
      </c>
      <c r="J267">
        <v>5773921</v>
      </c>
      <c r="K267">
        <v>1</v>
      </c>
      <c r="L267">
        <v>6</v>
      </c>
      <c r="M267">
        <f>VLOOKUP(A:A,'12071_Pivot'!D:E,2,0)</f>
        <v>14</v>
      </c>
      <c r="N267">
        <f>VLOOKUP(A:A,'12071_Pivot'!D:F,3,0)</f>
        <v>110.5</v>
      </c>
    </row>
    <row r="268" spans="1:14" x14ac:dyDescent="0.25">
      <c r="A268" t="s">
        <v>479</v>
      </c>
      <c r="B268" s="12">
        <v>42161</v>
      </c>
      <c r="C268" s="13">
        <v>0.6454050925925926</v>
      </c>
      <c r="D268">
        <v>42</v>
      </c>
      <c r="E268" t="s">
        <v>574</v>
      </c>
      <c r="F268" t="s">
        <v>577</v>
      </c>
      <c r="G268" t="s">
        <v>603</v>
      </c>
      <c r="H268" t="s">
        <v>0</v>
      </c>
      <c r="I268">
        <v>12071</v>
      </c>
      <c r="J268">
        <v>1207103</v>
      </c>
      <c r="K268">
        <v>1</v>
      </c>
      <c r="L268">
        <v>13</v>
      </c>
      <c r="M268">
        <f>VLOOKUP(A:A,'12071_Pivot'!D:E,2,0)</f>
        <v>4</v>
      </c>
      <c r="N268">
        <f>VLOOKUP(A:A,'12071_Pivot'!D:F,3,0)</f>
        <v>33</v>
      </c>
    </row>
    <row r="269" spans="1:14" x14ac:dyDescent="0.25">
      <c r="A269" t="s">
        <v>479</v>
      </c>
      <c r="B269" s="12">
        <v>42161</v>
      </c>
      <c r="C269" s="13">
        <v>0.6454050925925926</v>
      </c>
      <c r="D269">
        <v>42</v>
      </c>
      <c r="E269" t="s">
        <v>574</v>
      </c>
      <c r="F269" t="s">
        <v>589</v>
      </c>
      <c r="G269" t="s">
        <v>649</v>
      </c>
      <c r="H269" t="s">
        <v>956</v>
      </c>
      <c r="I269">
        <v>10763</v>
      </c>
      <c r="J269">
        <v>1076325</v>
      </c>
      <c r="K269">
        <v>1</v>
      </c>
      <c r="L269">
        <v>5</v>
      </c>
      <c r="M269">
        <f>VLOOKUP(A:A,'12071_Pivot'!D:E,2,0)</f>
        <v>4</v>
      </c>
      <c r="N269">
        <f>VLOOKUP(A:A,'12071_Pivot'!D:F,3,0)</f>
        <v>33</v>
      </c>
    </row>
    <row r="270" spans="1:14" x14ac:dyDescent="0.25">
      <c r="A270" t="s">
        <v>479</v>
      </c>
      <c r="B270" s="12">
        <v>42161</v>
      </c>
      <c r="C270" s="13">
        <v>0.6454050925925926</v>
      </c>
      <c r="D270">
        <v>42</v>
      </c>
      <c r="E270" t="s">
        <v>574</v>
      </c>
      <c r="F270" t="s">
        <v>577</v>
      </c>
      <c r="G270" t="s">
        <v>603</v>
      </c>
      <c r="H270" t="s">
        <v>1032</v>
      </c>
      <c r="I270">
        <v>88303</v>
      </c>
      <c r="J270">
        <v>8830392</v>
      </c>
      <c r="K270">
        <v>1</v>
      </c>
      <c r="L270">
        <v>9</v>
      </c>
      <c r="M270">
        <f>VLOOKUP(A:A,'12071_Pivot'!D:E,2,0)</f>
        <v>4</v>
      </c>
      <c r="N270">
        <f>VLOOKUP(A:A,'12071_Pivot'!D:F,3,0)</f>
        <v>33</v>
      </c>
    </row>
    <row r="271" spans="1:14" x14ac:dyDescent="0.25">
      <c r="A271" t="s">
        <v>479</v>
      </c>
      <c r="B271" s="12">
        <v>42161</v>
      </c>
      <c r="C271" s="13">
        <v>0.6454050925925926</v>
      </c>
      <c r="D271">
        <v>42</v>
      </c>
      <c r="E271" t="s">
        <v>574</v>
      </c>
      <c r="F271" t="s">
        <v>580</v>
      </c>
      <c r="G271" t="s">
        <v>689</v>
      </c>
      <c r="H271" t="s">
        <v>1063</v>
      </c>
      <c r="I271">
        <v>90884</v>
      </c>
      <c r="J271">
        <v>9088485</v>
      </c>
      <c r="K271">
        <v>1</v>
      </c>
      <c r="L271">
        <v>6</v>
      </c>
      <c r="M271">
        <f>VLOOKUP(A:A,'12071_Pivot'!D:E,2,0)</f>
        <v>4</v>
      </c>
      <c r="N271">
        <f>VLOOKUP(A:A,'12071_Pivot'!D:F,3,0)</f>
        <v>33</v>
      </c>
    </row>
    <row r="272" spans="1:14" x14ac:dyDescent="0.25">
      <c r="A272" t="s">
        <v>524</v>
      </c>
      <c r="B272" s="12">
        <v>42161</v>
      </c>
      <c r="C272" s="13">
        <v>0.64940972222222226</v>
      </c>
      <c r="D272">
        <v>42</v>
      </c>
      <c r="E272" t="s">
        <v>574</v>
      </c>
      <c r="F272" t="s">
        <v>577</v>
      </c>
      <c r="G272" t="s">
        <v>609</v>
      </c>
      <c r="H272" t="s">
        <v>715</v>
      </c>
      <c r="I272">
        <v>3496</v>
      </c>
      <c r="J272">
        <v>349602</v>
      </c>
      <c r="K272">
        <v>1</v>
      </c>
      <c r="L272">
        <v>13</v>
      </c>
      <c r="M272">
        <f>VLOOKUP(A:A,'12071_Pivot'!D:E,2,0)</f>
        <v>11</v>
      </c>
      <c r="N272">
        <f>VLOOKUP(A:A,'12071_Pivot'!D:F,3,0)</f>
        <v>77.5</v>
      </c>
    </row>
    <row r="273" spans="1:14" x14ac:dyDescent="0.25">
      <c r="A273" t="s">
        <v>524</v>
      </c>
      <c r="B273" s="12">
        <v>42161</v>
      </c>
      <c r="C273" s="13">
        <v>0.64940972222222226</v>
      </c>
      <c r="D273">
        <v>42</v>
      </c>
      <c r="E273" t="s">
        <v>574</v>
      </c>
      <c r="F273" t="s">
        <v>577</v>
      </c>
      <c r="G273" t="s">
        <v>603</v>
      </c>
      <c r="H273" t="s">
        <v>360</v>
      </c>
      <c r="I273">
        <v>86815</v>
      </c>
      <c r="J273">
        <v>8681517</v>
      </c>
      <c r="K273">
        <v>1</v>
      </c>
      <c r="L273">
        <v>7</v>
      </c>
      <c r="M273">
        <f>VLOOKUP(A:A,'12071_Pivot'!D:E,2,0)</f>
        <v>11</v>
      </c>
      <c r="N273">
        <f>VLOOKUP(A:A,'12071_Pivot'!D:F,3,0)</f>
        <v>77.5</v>
      </c>
    </row>
    <row r="274" spans="1:14" x14ac:dyDescent="0.25">
      <c r="A274" t="s">
        <v>524</v>
      </c>
      <c r="B274" s="12">
        <v>42161</v>
      </c>
      <c r="C274" s="13">
        <v>0.64940972222222226</v>
      </c>
      <c r="D274">
        <v>42</v>
      </c>
      <c r="E274" t="s">
        <v>574</v>
      </c>
      <c r="F274" t="s">
        <v>599</v>
      </c>
      <c r="G274" t="s">
        <v>711</v>
      </c>
      <c r="H274" t="s">
        <v>1244</v>
      </c>
      <c r="I274">
        <v>2344</v>
      </c>
      <c r="J274">
        <v>234401</v>
      </c>
      <c r="K274">
        <v>1</v>
      </c>
      <c r="L274">
        <v>7</v>
      </c>
      <c r="M274">
        <f>VLOOKUP(A:A,'12071_Pivot'!D:E,2,0)</f>
        <v>11</v>
      </c>
      <c r="N274">
        <f>VLOOKUP(A:A,'12071_Pivot'!D:F,3,0)</f>
        <v>77.5</v>
      </c>
    </row>
    <row r="275" spans="1:14" x14ac:dyDescent="0.25">
      <c r="A275" t="s">
        <v>524</v>
      </c>
      <c r="B275" s="12">
        <v>42161</v>
      </c>
      <c r="C275" s="13">
        <v>0.64940972222222226</v>
      </c>
      <c r="D275">
        <v>42</v>
      </c>
      <c r="E275" t="s">
        <v>574</v>
      </c>
      <c r="F275" t="s">
        <v>589</v>
      </c>
      <c r="G275" t="s">
        <v>636</v>
      </c>
      <c r="H275" t="s">
        <v>203</v>
      </c>
      <c r="I275">
        <v>75607</v>
      </c>
      <c r="J275">
        <v>7560711</v>
      </c>
      <c r="K275">
        <v>1</v>
      </c>
      <c r="L275">
        <v>3</v>
      </c>
      <c r="M275">
        <f>VLOOKUP(A:A,'12071_Pivot'!D:E,2,0)</f>
        <v>11</v>
      </c>
      <c r="N275">
        <f>VLOOKUP(A:A,'12071_Pivot'!D:F,3,0)</f>
        <v>77.5</v>
      </c>
    </row>
    <row r="276" spans="1:14" x14ac:dyDescent="0.25">
      <c r="A276" t="s">
        <v>524</v>
      </c>
      <c r="B276" s="12">
        <v>42161</v>
      </c>
      <c r="C276" s="13">
        <v>0.64940972222222226</v>
      </c>
      <c r="D276">
        <v>42</v>
      </c>
      <c r="E276" t="s">
        <v>574</v>
      </c>
      <c r="F276" t="s">
        <v>577</v>
      </c>
      <c r="G276" t="s">
        <v>603</v>
      </c>
      <c r="H276" t="s">
        <v>797</v>
      </c>
      <c r="I276">
        <v>7118</v>
      </c>
      <c r="J276">
        <v>711801</v>
      </c>
      <c r="K276">
        <v>1</v>
      </c>
      <c r="L276">
        <v>13</v>
      </c>
      <c r="M276">
        <f>VLOOKUP(A:A,'12071_Pivot'!D:E,2,0)</f>
        <v>11</v>
      </c>
      <c r="N276">
        <f>VLOOKUP(A:A,'12071_Pivot'!D:F,3,0)</f>
        <v>77.5</v>
      </c>
    </row>
    <row r="277" spans="1:14" x14ac:dyDescent="0.25">
      <c r="A277" t="s">
        <v>524</v>
      </c>
      <c r="B277" s="12">
        <v>42161</v>
      </c>
      <c r="C277" s="13">
        <v>0.64940972222222226</v>
      </c>
      <c r="D277">
        <v>42</v>
      </c>
      <c r="E277" t="s">
        <v>574</v>
      </c>
      <c r="F277" t="s">
        <v>577</v>
      </c>
      <c r="G277" t="s">
        <v>1089</v>
      </c>
      <c r="H277" t="s">
        <v>1090</v>
      </c>
      <c r="I277">
        <v>89452</v>
      </c>
      <c r="J277">
        <v>8945211</v>
      </c>
      <c r="K277">
        <v>1</v>
      </c>
      <c r="L277">
        <v>3</v>
      </c>
      <c r="M277">
        <f>VLOOKUP(A:A,'12071_Pivot'!D:E,2,0)</f>
        <v>11</v>
      </c>
      <c r="N277">
        <f>VLOOKUP(A:A,'12071_Pivot'!D:F,3,0)</f>
        <v>77.5</v>
      </c>
    </row>
    <row r="278" spans="1:14" x14ac:dyDescent="0.25">
      <c r="A278" t="s">
        <v>524</v>
      </c>
      <c r="B278" s="12">
        <v>42161</v>
      </c>
      <c r="C278" s="13">
        <v>0.64940972222222226</v>
      </c>
      <c r="D278">
        <v>42</v>
      </c>
      <c r="E278" t="s">
        <v>574</v>
      </c>
      <c r="F278" t="s">
        <v>591</v>
      </c>
      <c r="G278" t="s">
        <v>758</v>
      </c>
      <c r="H278" t="s">
        <v>1008</v>
      </c>
      <c r="I278">
        <v>76455</v>
      </c>
      <c r="J278">
        <v>7645539</v>
      </c>
      <c r="K278">
        <v>1</v>
      </c>
      <c r="L278">
        <v>4</v>
      </c>
      <c r="M278">
        <f>VLOOKUP(A:A,'12071_Pivot'!D:E,2,0)</f>
        <v>11</v>
      </c>
      <c r="N278">
        <f>VLOOKUP(A:A,'12071_Pivot'!D:F,3,0)</f>
        <v>77.5</v>
      </c>
    </row>
    <row r="279" spans="1:14" x14ac:dyDescent="0.25">
      <c r="A279" t="s">
        <v>524</v>
      </c>
      <c r="B279" s="12">
        <v>42161</v>
      </c>
      <c r="C279" s="13">
        <v>0.64940972222222226</v>
      </c>
      <c r="D279">
        <v>42</v>
      </c>
      <c r="E279" t="s">
        <v>574</v>
      </c>
      <c r="F279" t="s">
        <v>577</v>
      </c>
      <c r="G279" t="s">
        <v>603</v>
      </c>
      <c r="H279" t="s">
        <v>0</v>
      </c>
      <c r="I279">
        <v>12071</v>
      </c>
      <c r="J279">
        <v>1207102</v>
      </c>
      <c r="K279">
        <v>1</v>
      </c>
      <c r="L279">
        <v>13</v>
      </c>
      <c r="M279">
        <f>VLOOKUP(A:A,'12071_Pivot'!D:E,2,0)</f>
        <v>11</v>
      </c>
      <c r="N279">
        <f>VLOOKUP(A:A,'12071_Pivot'!D:F,3,0)</f>
        <v>77.5</v>
      </c>
    </row>
    <row r="280" spans="1:14" x14ac:dyDescent="0.25">
      <c r="A280" t="s">
        <v>524</v>
      </c>
      <c r="B280" s="12">
        <v>42161</v>
      </c>
      <c r="C280" s="13">
        <v>0.64940972222222226</v>
      </c>
      <c r="D280">
        <v>42</v>
      </c>
      <c r="E280" t="s">
        <v>574</v>
      </c>
      <c r="F280" t="s">
        <v>613</v>
      </c>
      <c r="G280" t="s">
        <v>779</v>
      </c>
      <c r="H280" t="s">
        <v>216</v>
      </c>
      <c r="I280">
        <v>26251</v>
      </c>
      <c r="J280">
        <v>2625141</v>
      </c>
      <c r="K280">
        <v>1</v>
      </c>
      <c r="L280">
        <v>3</v>
      </c>
      <c r="M280">
        <f>VLOOKUP(A:A,'12071_Pivot'!D:E,2,0)</f>
        <v>11</v>
      </c>
      <c r="N280">
        <f>VLOOKUP(A:A,'12071_Pivot'!D:F,3,0)</f>
        <v>77.5</v>
      </c>
    </row>
    <row r="281" spans="1:14" x14ac:dyDescent="0.25">
      <c r="A281" t="s">
        <v>524</v>
      </c>
      <c r="B281" s="12">
        <v>42161</v>
      </c>
      <c r="C281" s="13">
        <v>0.64940972222222226</v>
      </c>
      <c r="D281">
        <v>42</v>
      </c>
      <c r="E281" t="s">
        <v>574</v>
      </c>
      <c r="F281" t="s">
        <v>577</v>
      </c>
      <c r="G281" t="s">
        <v>620</v>
      </c>
      <c r="H281" t="s">
        <v>849</v>
      </c>
      <c r="I281">
        <v>88847</v>
      </c>
      <c r="J281">
        <v>8884725</v>
      </c>
      <c r="K281">
        <v>1</v>
      </c>
      <c r="L281">
        <v>2.5</v>
      </c>
      <c r="M281">
        <f>VLOOKUP(A:A,'12071_Pivot'!D:E,2,0)</f>
        <v>11</v>
      </c>
      <c r="N281">
        <f>VLOOKUP(A:A,'12071_Pivot'!D:F,3,0)</f>
        <v>77.5</v>
      </c>
    </row>
    <row r="282" spans="1:14" x14ac:dyDescent="0.25">
      <c r="A282" t="s">
        <v>524</v>
      </c>
      <c r="B282" s="12">
        <v>42161</v>
      </c>
      <c r="C282" s="13">
        <v>0.64940972222222226</v>
      </c>
      <c r="D282">
        <v>42</v>
      </c>
      <c r="E282" t="s">
        <v>574</v>
      </c>
      <c r="F282" t="s">
        <v>577</v>
      </c>
      <c r="G282" t="s">
        <v>603</v>
      </c>
      <c r="H282" t="s">
        <v>1290</v>
      </c>
      <c r="I282">
        <v>86105</v>
      </c>
      <c r="J282">
        <v>8610521</v>
      </c>
      <c r="K282">
        <v>1</v>
      </c>
      <c r="L282">
        <v>9</v>
      </c>
      <c r="M282">
        <f>VLOOKUP(A:A,'12071_Pivot'!D:E,2,0)</f>
        <v>11</v>
      </c>
      <c r="N282">
        <f>VLOOKUP(A:A,'12071_Pivot'!D:F,3,0)</f>
        <v>77.5</v>
      </c>
    </row>
    <row r="283" spans="1:14" x14ac:dyDescent="0.25">
      <c r="A283" t="s">
        <v>532</v>
      </c>
      <c r="B283" s="12">
        <v>42161</v>
      </c>
      <c r="C283" s="13">
        <v>0.64971064814814816</v>
      </c>
      <c r="D283">
        <v>42</v>
      </c>
      <c r="E283" t="s">
        <v>574</v>
      </c>
      <c r="F283" t="s">
        <v>618</v>
      </c>
      <c r="G283" t="s">
        <v>629</v>
      </c>
      <c r="H283" t="s">
        <v>230</v>
      </c>
      <c r="I283">
        <v>23387</v>
      </c>
      <c r="J283">
        <v>2338746</v>
      </c>
      <c r="K283">
        <v>1</v>
      </c>
      <c r="L283">
        <v>1.5</v>
      </c>
      <c r="M283">
        <f>VLOOKUP(A:A,'12071_Pivot'!D:E,2,0)</f>
        <v>35</v>
      </c>
      <c r="N283">
        <f>VLOOKUP(A:A,'12071_Pivot'!D:F,3,0)</f>
        <v>130.5</v>
      </c>
    </row>
    <row r="284" spans="1:14" x14ac:dyDescent="0.25">
      <c r="A284" t="s">
        <v>532</v>
      </c>
      <c r="B284" s="12">
        <v>42161</v>
      </c>
      <c r="C284" s="13">
        <v>0.64971064814814816</v>
      </c>
      <c r="D284">
        <v>42</v>
      </c>
      <c r="E284" t="s">
        <v>574</v>
      </c>
      <c r="F284" t="s">
        <v>584</v>
      </c>
      <c r="G284" t="s">
        <v>742</v>
      </c>
      <c r="H284" t="s">
        <v>436</v>
      </c>
      <c r="I284">
        <v>63377</v>
      </c>
      <c r="J284">
        <v>6337751</v>
      </c>
      <c r="K284">
        <v>1</v>
      </c>
      <c r="L284">
        <v>3</v>
      </c>
      <c r="M284">
        <f>VLOOKUP(A:A,'12071_Pivot'!D:E,2,0)</f>
        <v>35</v>
      </c>
      <c r="N284">
        <f>VLOOKUP(A:A,'12071_Pivot'!D:F,3,0)</f>
        <v>130.5</v>
      </c>
    </row>
    <row r="285" spans="1:14" x14ac:dyDescent="0.25">
      <c r="A285" t="s">
        <v>532</v>
      </c>
      <c r="B285" s="12">
        <v>42161</v>
      </c>
      <c r="C285" s="13">
        <v>0.64971064814814816</v>
      </c>
      <c r="D285">
        <v>42</v>
      </c>
      <c r="E285" t="s">
        <v>574</v>
      </c>
      <c r="F285" t="s">
        <v>577</v>
      </c>
      <c r="G285" t="s">
        <v>620</v>
      </c>
      <c r="H285" t="s">
        <v>849</v>
      </c>
      <c r="I285">
        <v>88847</v>
      </c>
      <c r="J285">
        <v>8884733</v>
      </c>
      <c r="K285">
        <v>1</v>
      </c>
      <c r="L285">
        <v>2.5</v>
      </c>
      <c r="M285">
        <f>VLOOKUP(A:A,'12071_Pivot'!D:E,2,0)</f>
        <v>35</v>
      </c>
      <c r="N285">
        <f>VLOOKUP(A:A,'12071_Pivot'!D:F,3,0)</f>
        <v>130.5</v>
      </c>
    </row>
    <row r="286" spans="1:14" x14ac:dyDescent="0.25">
      <c r="A286" t="s">
        <v>532</v>
      </c>
      <c r="B286" s="12">
        <v>42161</v>
      </c>
      <c r="C286" s="13">
        <v>0.64971064814814816</v>
      </c>
      <c r="D286">
        <v>42</v>
      </c>
      <c r="E286" t="s">
        <v>574</v>
      </c>
      <c r="F286" t="s">
        <v>618</v>
      </c>
      <c r="G286" t="s">
        <v>629</v>
      </c>
      <c r="H286" t="s">
        <v>1002</v>
      </c>
      <c r="I286">
        <v>23393</v>
      </c>
      <c r="J286">
        <v>2339347</v>
      </c>
      <c r="K286">
        <v>1</v>
      </c>
      <c r="L286">
        <v>1.5</v>
      </c>
      <c r="M286">
        <f>VLOOKUP(A:A,'12071_Pivot'!D:E,2,0)</f>
        <v>35</v>
      </c>
      <c r="N286">
        <f>VLOOKUP(A:A,'12071_Pivot'!D:F,3,0)</f>
        <v>130.5</v>
      </c>
    </row>
    <row r="287" spans="1:14" x14ac:dyDescent="0.25">
      <c r="A287" t="s">
        <v>532</v>
      </c>
      <c r="B287" s="12">
        <v>42161</v>
      </c>
      <c r="C287" s="13">
        <v>0.64971064814814816</v>
      </c>
      <c r="D287">
        <v>42</v>
      </c>
      <c r="E287" t="s">
        <v>574</v>
      </c>
      <c r="F287" t="s">
        <v>618</v>
      </c>
      <c r="G287" t="s">
        <v>651</v>
      </c>
      <c r="H287" t="s">
        <v>934</v>
      </c>
      <c r="I287">
        <v>99777</v>
      </c>
      <c r="J287">
        <v>9977714</v>
      </c>
      <c r="K287">
        <v>1</v>
      </c>
      <c r="L287">
        <v>2</v>
      </c>
      <c r="M287">
        <f>VLOOKUP(A:A,'12071_Pivot'!D:E,2,0)</f>
        <v>35</v>
      </c>
      <c r="N287">
        <f>VLOOKUP(A:A,'12071_Pivot'!D:F,3,0)</f>
        <v>130.5</v>
      </c>
    </row>
    <row r="288" spans="1:14" x14ac:dyDescent="0.25">
      <c r="A288" t="s">
        <v>532</v>
      </c>
      <c r="B288" s="12">
        <v>42161</v>
      </c>
      <c r="C288" s="13">
        <v>0.64971064814814816</v>
      </c>
      <c r="D288">
        <v>42</v>
      </c>
      <c r="E288" t="s">
        <v>574</v>
      </c>
      <c r="F288" t="s">
        <v>618</v>
      </c>
      <c r="G288" t="s">
        <v>629</v>
      </c>
      <c r="H288" t="s">
        <v>230</v>
      </c>
      <c r="I288">
        <v>23387</v>
      </c>
      <c r="J288">
        <v>2338754</v>
      </c>
      <c r="K288">
        <v>1</v>
      </c>
      <c r="L288">
        <v>1.5</v>
      </c>
      <c r="M288">
        <f>VLOOKUP(A:A,'12071_Pivot'!D:E,2,0)</f>
        <v>35</v>
      </c>
      <c r="N288">
        <f>VLOOKUP(A:A,'12071_Pivot'!D:F,3,0)</f>
        <v>130.5</v>
      </c>
    </row>
    <row r="289" spans="1:14" x14ac:dyDescent="0.25">
      <c r="A289" t="s">
        <v>532</v>
      </c>
      <c r="B289" s="12">
        <v>42161</v>
      </c>
      <c r="C289" s="13">
        <v>0.64971064814814816</v>
      </c>
      <c r="D289">
        <v>42</v>
      </c>
      <c r="E289" t="s">
        <v>574</v>
      </c>
      <c r="F289" t="s">
        <v>589</v>
      </c>
      <c r="G289" t="s">
        <v>636</v>
      </c>
      <c r="H289" t="s">
        <v>798</v>
      </c>
      <c r="I289">
        <v>21523</v>
      </c>
      <c r="J289">
        <v>2152313</v>
      </c>
      <c r="K289">
        <v>1</v>
      </c>
      <c r="L289">
        <v>3</v>
      </c>
      <c r="M289">
        <f>VLOOKUP(A:A,'12071_Pivot'!D:E,2,0)</f>
        <v>35</v>
      </c>
      <c r="N289">
        <f>VLOOKUP(A:A,'12071_Pivot'!D:F,3,0)</f>
        <v>130.5</v>
      </c>
    </row>
    <row r="290" spans="1:14" x14ac:dyDescent="0.25">
      <c r="A290" t="s">
        <v>532</v>
      </c>
      <c r="B290" s="12">
        <v>42161</v>
      </c>
      <c r="C290" s="13">
        <v>0.64971064814814816</v>
      </c>
      <c r="D290">
        <v>42</v>
      </c>
      <c r="E290" t="s">
        <v>574</v>
      </c>
      <c r="F290" t="s">
        <v>613</v>
      </c>
      <c r="G290" t="s">
        <v>614</v>
      </c>
      <c r="H290" t="s">
        <v>9</v>
      </c>
      <c r="I290">
        <v>26230</v>
      </c>
      <c r="J290">
        <v>2623071</v>
      </c>
      <c r="K290">
        <v>1</v>
      </c>
      <c r="L290">
        <v>3</v>
      </c>
      <c r="M290">
        <f>VLOOKUP(A:A,'12071_Pivot'!D:E,2,0)</f>
        <v>35</v>
      </c>
      <c r="N290">
        <f>VLOOKUP(A:A,'12071_Pivot'!D:F,3,0)</f>
        <v>130.5</v>
      </c>
    </row>
    <row r="291" spans="1:14" x14ac:dyDescent="0.25">
      <c r="A291" t="s">
        <v>532</v>
      </c>
      <c r="B291" s="12">
        <v>42161</v>
      </c>
      <c r="C291" s="13">
        <v>0.64971064814814816</v>
      </c>
      <c r="D291">
        <v>42</v>
      </c>
      <c r="E291" t="s">
        <v>574</v>
      </c>
      <c r="F291" t="s">
        <v>618</v>
      </c>
      <c r="G291" t="s">
        <v>619</v>
      </c>
      <c r="H291" t="s">
        <v>1052</v>
      </c>
      <c r="I291">
        <v>99755</v>
      </c>
      <c r="J291">
        <v>9975516</v>
      </c>
      <c r="K291">
        <v>1</v>
      </c>
      <c r="L291">
        <v>1</v>
      </c>
      <c r="M291">
        <f>VLOOKUP(A:A,'12071_Pivot'!D:E,2,0)</f>
        <v>35</v>
      </c>
      <c r="N291">
        <f>VLOOKUP(A:A,'12071_Pivot'!D:F,3,0)</f>
        <v>130.5</v>
      </c>
    </row>
    <row r="292" spans="1:14" x14ac:dyDescent="0.25">
      <c r="A292" t="s">
        <v>532</v>
      </c>
      <c r="B292" s="12">
        <v>42161</v>
      </c>
      <c r="C292" s="13">
        <v>0.64971064814814816</v>
      </c>
      <c r="D292">
        <v>42</v>
      </c>
      <c r="E292" t="s">
        <v>574</v>
      </c>
      <c r="F292" t="s">
        <v>618</v>
      </c>
      <c r="G292" t="s">
        <v>619</v>
      </c>
      <c r="H292" t="s">
        <v>1052</v>
      </c>
      <c r="I292">
        <v>99755</v>
      </c>
      <c r="J292">
        <v>9975516</v>
      </c>
      <c r="K292">
        <v>1</v>
      </c>
      <c r="L292">
        <v>1</v>
      </c>
      <c r="M292">
        <f>VLOOKUP(A:A,'12071_Pivot'!D:E,2,0)</f>
        <v>35</v>
      </c>
      <c r="N292">
        <f>VLOOKUP(A:A,'12071_Pivot'!D:F,3,0)</f>
        <v>130.5</v>
      </c>
    </row>
    <row r="293" spans="1:14" x14ac:dyDescent="0.25">
      <c r="A293" t="s">
        <v>532</v>
      </c>
      <c r="B293" s="12">
        <v>42161</v>
      </c>
      <c r="C293" s="13">
        <v>0.64971064814814816</v>
      </c>
      <c r="D293">
        <v>42</v>
      </c>
      <c r="E293" t="s">
        <v>574</v>
      </c>
      <c r="F293" t="s">
        <v>618</v>
      </c>
      <c r="G293" t="s">
        <v>717</v>
      </c>
      <c r="H293" t="s">
        <v>1010</v>
      </c>
      <c r="I293">
        <v>27411</v>
      </c>
      <c r="J293">
        <v>2741117</v>
      </c>
      <c r="K293">
        <v>1</v>
      </c>
      <c r="L293">
        <v>2</v>
      </c>
      <c r="M293">
        <f>VLOOKUP(A:A,'12071_Pivot'!D:E,2,0)</f>
        <v>35</v>
      </c>
      <c r="N293">
        <f>VLOOKUP(A:A,'12071_Pivot'!D:F,3,0)</f>
        <v>130.5</v>
      </c>
    </row>
    <row r="294" spans="1:14" x14ac:dyDescent="0.25">
      <c r="A294" t="s">
        <v>532</v>
      </c>
      <c r="B294" s="12">
        <v>42161</v>
      </c>
      <c r="C294" s="13">
        <v>0.64971064814814816</v>
      </c>
      <c r="D294">
        <v>42</v>
      </c>
      <c r="E294" t="s">
        <v>574</v>
      </c>
      <c r="F294" t="s">
        <v>577</v>
      </c>
      <c r="G294" t="s">
        <v>620</v>
      </c>
      <c r="H294" t="s">
        <v>645</v>
      </c>
      <c r="I294">
        <v>97061</v>
      </c>
      <c r="J294">
        <v>9706121</v>
      </c>
      <c r="K294">
        <v>1</v>
      </c>
      <c r="L294">
        <v>4</v>
      </c>
      <c r="M294">
        <f>VLOOKUP(A:A,'12071_Pivot'!D:E,2,0)</f>
        <v>35</v>
      </c>
      <c r="N294">
        <f>VLOOKUP(A:A,'12071_Pivot'!D:F,3,0)</f>
        <v>130.5</v>
      </c>
    </row>
    <row r="295" spans="1:14" x14ac:dyDescent="0.25">
      <c r="A295" t="s">
        <v>532</v>
      </c>
      <c r="B295" s="12">
        <v>42161</v>
      </c>
      <c r="C295" s="13">
        <v>0.64971064814814816</v>
      </c>
      <c r="D295">
        <v>42</v>
      </c>
      <c r="E295" t="s">
        <v>574</v>
      </c>
      <c r="F295" t="s">
        <v>577</v>
      </c>
      <c r="G295" t="s">
        <v>620</v>
      </c>
      <c r="H295" t="s">
        <v>849</v>
      </c>
      <c r="I295">
        <v>88847</v>
      </c>
      <c r="J295">
        <v>8884741</v>
      </c>
      <c r="K295">
        <v>1</v>
      </c>
      <c r="L295">
        <v>2.5</v>
      </c>
      <c r="M295">
        <f>VLOOKUP(A:A,'12071_Pivot'!D:E,2,0)</f>
        <v>35</v>
      </c>
      <c r="N295">
        <f>VLOOKUP(A:A,'12071_Pivot'!D:F,3,0)</f>
        <v>130.5</v>
      </c>
    </row>
    <row r="296" spans="1:14" x14ac:dyDescent="0.25">
      <c r="A296" t="s">
        <v>532</v>
      </c>
      <c r="B296" s="12">
        <v>42161</v>
      </c>
      <c r="C296" s="13">
        <v>0.64971064814814816</v>
      </c>
      <c r="D296">
        <v>42</v>
      </c>
      <c r="E296" t="s">
        <v>574</v>
      </c>
      <c r="F296" t="s">
        <v>577</v>
      </c>
      <c r="G296" t="s">
        <v>603</v>
      </c>
      <c r="H296" t="s">
        <v>1032</v>
      </c>
      <c r="I296">
        <v>88303</v>
      </c>
      <c r="J296">
        <v>8830392</v>
      </c>
      <c r="K296">
        <v>1</v>
      </c>
      <c r="L296">
        <v>9</v>
      </c>
      <c r="M296">
        <f>VLOOKUP(A:A,'12071_Pivot'!D:E,2,0)</f>
        <v>35</v>
      </c>
      <c r="N296">
        <f>VLOOKUP(A:A,'12071_Pivot'!D:F,3,0)</f>
        <v>130.5</v>
      </c>
    </row>
    <row r="297" spans="1:14" x14ac:dyDescent="0.25">
      <c r="A297" t="s">
        <v>532</v>
      </c>
      <c r="B297" s="12">
        <v>42161</v>
      </c>
      <c r="C297" s="13">
        <v>0.64971064814814816</v>
      </c>
      <c r="D297">
        <v>42</v>
      </c>
      <c r="E297" t="s">
        <v>574</v>
      </c>
      <c r="F297" t="s">
        <v>577</v>
      </c>
      <c r="G297" t="s">
        <v>603</v>
      </c>
      <c r="H297" t="s">
        <v>0</v>
      </c>
      <c r="I297">
        <v>12071</v>
      </c>
      <c r="J297">
        <v>1207106</v>
      </c>
      <c r="K297">
        <v>1</v>
      </c>
      <c r="L297">
        <v>13</v>
      </c>
      <c r="M297">
        <f>VLOOKUP(A:A,'12071_Pivot'!D:E,2,0)</f>
        <v>35</v>
      </c>
      <c r="N297">
        <f>VLOOKUP(A:A,'12071_Pivot'!D:F,3,0)</f>
        <v>130.5</v>
      </c>
    </row>
    <row r="298" spans="1:14" x14ac:dyDescent="0.25">
      <c r="A298" t="s">
        <v>532</v>
      </c>
      <c r="B298" s="12">
        <v>42161</v>
      </c>
      <c r="C298" s="13">
        <v>0.64971064814814816</v>
      </c>
      <c r="D298">
        <v>42</v>
      </c>
      <c r="E298" t="s">
        <v>574</v>
      </c>
      <c r="F298" t="s">
        <v>580</v>
      </c>
      <c r="G298" t="s">
        <v>638</v>
      </c>
      <c r="H298" t="s">
        <v>70</v>
      </c>
      <c r="I298">
        <v>55152</v>
      </c>
      <c r="J298">
        <v>5515222</v>
      </c>
      <c r="K298">
        <v>1</v>
      </c>
      <c r="L298">
        <v>2.5</v>
      </c>
      <c r="M298">
        <f>VLOOKUP(A:A,'12071_Pivot'!D:E,2,0)</f>
        <v>35</v>
      </c>
      <c r="N298">
        <f>VLOOKUP(A:A,'12071_Pivot'!D:F,3,0)</f>
        <v>130.5</v>
      </c>
    </row>
    <row r="299" spans="1:14" x14ac:dyDescent="0.25">
      <c r="A299" t="s">
        <v>532</v>
      </c>
      <c r="B299" s="12">
        <v>42161</v>
      </c>
      <c r="C299" s="13">
        <v>0.64971064814814816</v>
      </c>
      <c r="D299">
        <v>42</v>
      </c>
      <c r="E299" t="s">
        <v>574</v>
      </c>
      <c r="F299" t="s">
        <v>577</v>
      </c>
      <c r="G299" t="s">
        <v>603</v>
      </c>
      <c r="H299" t="s">
        <v>363</v>
      </c>
      <c r="I299">
        <v>88066</v>
      </c>
      <c r="J299">
        <v>8806655</v>
      </c>
      <c r="K299">
        <v>1</v>
      </c>
      <c r="L299">
        <v>7</v>
      </c>
      <c r="M299">
        <f>VLOOKUP(A:A,'12071_Pivot'!D:E,2,0)</f>
        <v>35</v>
      </c>
      <c r="N299">
        <f>VLOOKUP(A:A,'12071_Pivot'!D:F,3,0)</f>
        <v>130.5</v>
      </c>
    </row>
    <row r="300" spans="1:14" x14ac:dyDescent="0.25">
      <c r="A300" t="s">
        <v>532</v>
      </c>
      <c r="B300" s="12">
        <v>42161</v>
      </c>
      <c r="C300" s="13">
        <v>0.64971064814814816</v>
      </c>
      <c r="D300">
        <v>42</v>
      </c>
      <c r="E300" t="s">
        <v>574</v>
      </c>
      <c r="F300" t="s">
        <v>589</v>
      </c>
      <c r="G300" t="s">
        <v>661</v>
      </c>
      <c r="H300" t="s">
        <v>1310</v>
      </c>
      <c r="I300">
        <v>6010</v>
      </c>
      <c r="J300">
        <v>601001</v>
      </c>
      <c r="K300">
        <v>1</v>
      </c>
      <c r="L300">
        <v>4</v>
      </c>
      <c r="M300">
        <f>VLOOKUP(A:A,'12071_Pivot'!D:E,2,0)</f>
        <v>35</v>
      </c>
      <c r="N300">
        <f>VLOOKUP(A:A,'12071_Pivot'!D:F,3,0)</f>
        <v>130.5</v>
      </c>
    </row>
    <row r="301" spans="1:14" x14ac:dyDescent="0.25">
      <c r="A301" t="s">
        <v>532</v>
      </c>
      <c r="B301" s="12">
        <v>42161</v>
      </c>
      <c r="C301" s="13">
        <v>0.64971064814814816</v>
      </c>
      <c r="D301">
        <v>42</v>
      </c>
      <c r="E301" t="s">
        <v>574</v>
      </c>
      <c r="F301" t="s">
        <v>584</v>
      </c>
      <c r="G301" t="s">
        <v>742</v>
      </c>
      <c r="H301" t="s">
        <v>94</v>
      </c>
      <c r="I301">
        <v>68584</v>
      </c>
      <c r="J301">
        <v>6858461</v>
      </c>
      <c r="K301">
        <v>1</v>
      </c>
      <c r="L301">
        <v>3</v>
      </c>
      <c r="M301">
        <f>VLOOKUP(A:A,'12071_Pivot'!D:E,2,0)</f>
        <v>35</v>
      </c>
      <c r="N301">
        <f>VLOOKUP(A:A,'12071_Pivot'!D:F,3,0)</f>
        <v>130.5</v>
      </c>
    </row>
    <row r="302" spans="1:14" x14ac:dyDescent="0.25">
      <c r="A302" t="s">
        <v>532</v>
      </c>
      <c r="B302" s="12">
        <v>42161</v>
      </c>
      <c r="C302" s="13">
        <v>0.64971064814814816</v>
      </c>
      <c r="D302">
        <v>42</v>
      </c>
      <c r="E302" t="s">
        <v>574</v>
      </c>
      <c r="F302" t="s">
        <v>577</v>
      </c>
      <c r="G302" t="s">
        <v>732</v>
      </c>
      <c r="H302" t="s">
        <v>1322</v>
      </c>
      <c r="I302">
        <v>37865</v>
      </c>
      <c r="J302">
        <v>3786541</v>
      </c>
      <c r="K302">
        <v>1</v>
      </c>
      <c r="L302">
        <v>10</v>
      </c>
      <c r="M302">
        <f>VLOOKUP(A:A,'12071_Pivot'!D:E,2,0)</f>
        <v>35</v>
      </c>
      <c r="N302">
        <f>VLOOKUP(A:A,'12071_Pivot'!D:F,3,0)</f>
        <v>130.5</v>
      </c>
    </row>
    <row r="303" spans="1:14" x14ac:dyDescent="0.25">
      <c r="A303" t="s">
        <v>532</v>
      </c>
      <c r="B303" s="12">
        <v>42161</v>
      </c>
      <c r="C303" s="13">
        <v>0.64971064814814816</v>
      </c>
      <c r="D303">
        <v>42</v>
      </c>
      <c r="E303" t="s">
        <v>574</v>
      </c>
      <c r="F303" t="s">
        <v>580</v>
      </c>
      <c r="G303" t="s">
        <v>638</v>
      </c>
      <c r="H303" t="s">
        <v>70</v>
      </c>
      <c r="I303">
        <v>56162</v>
      </c>
      <c r="J303">
        <v>5616251</v>
      </c>
      <c r="K303">
        <v>1</v>
      </c>
      <c r="L303">
        <v>2.5</v>
      </c>
      <c r="M303">
        <f>VLOOKUP(A:A,'12071_Pivot'!D:E,2,0)</f>
        <v>35</v>
      </c>
      <c r="N303">
        <f>VLOOKUP(A:A,'12071_Pivot'!D:F,3,0)</f>
        <v>130.5</v>
      </c>
    </row>
    <row r="304" spans="1:14" x14ac:dyDescent="0.25">
      <c r="A304" t="s">
        <v>532</v>
      </c>
      <c r="B304" s="12">
        <v>42161</v>
      </c>
      <c r="C304" s="13">
        <v>0.64971064814814816</v>
      </c>
      <c r="D304">
        <v>42</v>
      </c>
      <c r="E304" t="s">
        <v>574</v>
      </c>
      <c r="F304" t="s">
        <v>591</v>
      </c>
      <c r="G304" t="s">
        <v>659</v>
      </c>
      <c r="H304" t="s">
        <v>1082</v>
      </c>
      <c r="I304">
        <v>3602</v>
      </c>
      <c r="J304">
        <v>360202</v>
      </c>
      <c r="K304">
        <v>1</v>
      </c>
      <c r="L304">
        <v>4</v>
      </c>
      <c r="M304">
        <f>VLOOKUP(A:A,'12071_Pivot'!D:E,2,0)</f>
        <v>35</v>
      </c>
      <c r="N304">
        <f>VLOOKUP(A:A,'12071_Pivot'!D:F,3,0)</f>
        <v>130.5</v>
      </c>
    </row>
    <row r="305" spans="1:14" x14ac:dyDescent="0.25">
      <c r="A305" t="s">
        <v>532</v>
      </c>
      <c r="B305" s="12">
        <v>42161</v>
      </c>
      <c r="C305" s="13">
        <v>0.64971064814814816</v>
      </c>
      <c r="D305">
        <v>42</v>
      </c>
      <c r="E305" t="s">
        <v>574</v>
      </c>
      <c r="F305" t="s">
        <v>577</v>
      </c>
      <c r="G305" t="s">
        <v>620</v>
      </c>
      <c r="H305" t="s">
        <v>84</v>
      </c>
      <c r="I305">
        <v>97035</v>
      </c>
      <c r="J305">
        <v>9703536</v>
      </c>
      <c r="K305">
        <v>1</v>
      </c>
      <c r="L305">
        <v>3.5</v>
      </c>
      <c r="M305">
        <f>VLOOKUP(A:A,'12071_Pivot'!D:E,2,0)</f>
        <v>35</v>
      </c>
      <c r="N305">
        <f>VLOOKUP(A:A,'12071_Pivot'!D:F,3,0)</f>
        <v>130.5</v>
      </c>
    </row>
    <row r="306" spans="1:14" x14ac:dyDescent="0.25">
      <c r="A306" t="s">
        <v>532</v>
      </c>
      <c r="B306" s="12">
        <v>42161</v>
      </c>
      <c r="C306" s="13">
        <v>0.64971064814814816</v>
      </c>
      <c r="D306">
        <v>42</v>
      </c>
      <c r="E306" t="s">
        <v>574</v>
      </c>
      <c r="F306" t="s">
        <v>591</v>
      </c>
      <c r="G306" t="s">
        <v>592</v>
      </c>
      <c r="H306" t="s">
        <v>1300</v>
      </c>
      <c r="I306">
        <v>3175</v>
      </c>
      <c r="J306">
        <v>317509</v>
      </c>
      <c r="K306">
        <v>1</v>
      </c>
      <c r="L306">
        <v>11</v>
      </c>
      <c r="M306">
        <f>VLOOKUP(A:A,'12071_Pivot'!D:E,2,0)</f>
        <v>35</v>
      </c>
      <c r="N306">
        <f>VLOOKUP(A:A,'12071_Pivot'!D:F,3,0)</f>
        <v>130.5</v>
      </c>
    </row>
    <row r="307" spans="1:14" x14ac:dyDescent="0.25">
      <c r="A307" t="s">
        <v>532</v>
      </c>
      <c r="B307" s="12">
        <v>42161</v>
      </c>
      <c r="C307" s="13">
        <v>0.64971064814814816</v>
      </c>
      <c r="D307">
        <v>42</v>
      </c>
      <c r="E307" t="s">
        <v>574</v>
      </c>
      <c r="F307" t="s">
        <v>577</v>
      </c>
      <c r="G307" t="s">
        <v>632</v>
      </c>
      <c r="H307" t="s">
        <v>832</v>
      </c>
      <c r="I307">
        <v>88492</v>
      </c>
      <c r="J307">
        <v>8849258</v>
      </c>
      <c r="K307">
        <v>1</v>
      </c>
      <c r="L307">
        <v>4</v>
      </c>
      <c r="M307">
        <f>VLOOKUP(A:A,'12071_Pivot'!D:E,2,0)</f>
        <v>35</v>
      </c>
      <c r="N307">
        <f>VLOOKUP(A:A,'12071_Pivot'!D:F,3,0)</f>
        <v>130.5</v>
      </c>
    </row>
    <row r="308" spans="1:14" x14ac:dyDescent="0.25">
      <c r="A308" t="s">
        <v>532</v>
      </c>
      <c r="B308" s="12">
        <v>42161</v>
      </c>
      <c r="C308" s="13">
        <v>0.64971064814814816</v>
      </c>
      <c r="D308">
        <v>42</v>
      </c>
      <c r="E308" t="s">
        <v>574</v>
      </c>
      <c r="F308" t="s">
        <v>580</v>
      </c>
      <c r="G308" t="s">
        <v>638</v>
      </c>
      <c r="H308" t="s">
        <v>71</v>
      </c>
      <c r="I308">
        <v>56346</v>
      </c>
      <c r="J308">
        <v>5634692</v>
      </c>
      <c r="K308">
        <v>1</v>
      </c>
      <c r="L308">
        <v>2.5</v>
      </c>
      <c r="M308">
        <f>VLOOKUP(A:A,'12071_Pivot'!D:E,2,0)</f>
        <v>35</v>
      </c>
      <c r="N308">
        <f>VLOOKUP(A:A,'12071_Pivot'!D:F,3,0)</f>
        <v>130.5</v>
      </c>
    </row>
    <row r="309" spans="1:14" x14ac:dyDescent="0.25">
      <c r="A309" t="s">
        <v>532</v>
      </c>
      <c r="B309" s="12">
        <v>42161</v>
      </c>
      <c r="C309" s="13">
        <v>0.64971064814814816</v>
      </c>
      <c r="D309">
        <v>42</v>
      </c>
      <c r="E309" t="s">
        <v>574</v>
      </c>
      <c r="F309" t="s">
        <v>599</v>
      </c>
      <c r="G309" t="s">
        <v>655</v>
      </c>
      <c r="H309" t="s">
        <v>756</v>
      </c>
      <c r="I309">
        <v>48058</v>
      </c>
      <c r="J309">
        <v>4805898</v>
      </c>
      <c r="K309">
        <v>1</v>
      </c>
      <c r="L309">
        <v>5</v>
      </c>
      <c r="M309">
        <f>VLOOKUP(A:A,'12071_Pivot'!D:E,2,0)</f>
        <v>35</v>
      </c>
      <c r="N309">
        <f>VLOOKUP(A:A,'12071_Pivot'!D:F,3,0)</f>
        <v>130.5</v>
      </c>
    </row>
    <row r="310" spans="1:14" x14ac:dyDescent="0.25">
      <c r="A310" t="s">
        <v>532</v>
      </c>
      <c r="B310" s="12">
        <v>42161</v>
      </c>
      <c r="C310" s="13">
        <v>0.64971064814814816</v>
      </c>
      <c r="D310">
        <v>42</v>
      </c>
      <c r="E310" t="s">
        <v>574</v>
      </c>
      <c r="F310" t="s">
        <v>584</v>
      </c>
      <c r="G310" t="s">
        <v>742</v>
      </c>
      <c r="H310" t="s">
        <v>1319</v>
      </c>
      <c r="I310">
        <v>68642</v>
      </c>
      <c r="J310">
        <v>6864255</v>
      </c>
      <c r="K310">
        <v>1</v>
      </c>
      <c r="L310">
        <v>3</v>
      </c>
      <c r="M310">
        <f>VLOOKUP(A:A,'12071_Pivot'!D:E,2,0)</f>
        <v>35</v>
      </c>
      <c r="N310">
        <f>VLOOKUP(A:A,'12071_Pivot'!D:F,3,0)</f>
        <v>130.5</v>
      </c>
    </row>
    <row r="311" spans="1:14" x14ac:dyDescent="0.25">
      <c r="A311" t="s">
        <v>532</v>
      </c>
      <c r="B311" s="12">
        <v>42161</v>
      </c>
      <c r="C311" s="13">
        <v>0.64971064814814816</v>
      </c>
      <c r="D311">
        <v>42</v>
      </c>
      <c r="E311" t="s">
        <v>574</v>
      </c>
      <c r="F311" t="s">
        <v>580</v>
      </c>
      <c r="G311" t="s">
        <v>638</v>
      </c>
      <c r="H311" t="s">
        <v>70</v>
      </c>
      <c r="I311">
        <v>56162</v>
      </c>
      <c r="J311">
        <v>5616242</v>
      </c>
      <c r="K311">
        <v>1</v>
      </c>
      <c r="L311">
        <v>2.5</v>
      </c>
      <c r="M311">
        <f>VLOOKUP(A:A,'12071_Pivot'!D:E,2,0)</f>
        <v>35</v>
      </c>
      <c r="N311">
        <f>VLOOKUP(A:A,'12071_Pivot'!D:F,3,0)</f>
        <v>130.5</v>
      </c>
    </row>
    <row r="312" spans="1:14" x14ac:dyDescent="0.25">
      <c r="A312" t="s">
        <v>532</v>
      </c>
      <c r="B312" s="12">
        <v>42161</v>
      </c>
      <c r="C312" s="13">
        <v>0.64971064814814816</v>
      </c>
      <c r="D312">
        <v>42</v>
      </c>
      <c r="E312" t="s">
        <v>574</v>
      </c>
      <c r="F312" t="s">
        <v>580</v>
      </c>
      <c r="G312" t="s">
        <v>638</v>
      </c>
      <c r="H312" t="s">
        <v>70</v>
      </c>
      <c r="I312">
        <v>55152</v>
      </c>
      <c r="J312">
        <v>5515231</v>
      </c>
      <c r="K312">
        <v>1</v>
      </c>
      <c r="L312">
        <v>2.5</v>
      </c>
      <c r="M312">
        <f>VLOOKUP(A:A,'12071_Pivot'!D:E,2,0)</f>
        <v>35</v>
      </c>
      <c r="N312">
        <f>VLOOKUP(A:A,'12071_Pivot'!D:F,3,0)</f>
        <v>130.5</v>
      </c>
    </row>
    <row r="313" spans="1:14" x14ac:dyDescent="0.25">
      <c r="A313" t="s">
        <v>532</v>
      </c>
      <c r="B313" s="12">
        <v>42161</v>
      </c>
      <c r="C313" s="13">
        <v>0.64971064814814816</v>
      </c>
      <c r="D313">
        <v>42</v>
      </c>
      <c r="E313" t="s">
        <v>574</v>
      </c>
      <c r="F313" t="s">
        <v>577</v>
      </c>
      <c r="G313" t="s">
        <v>605</v>
      </c>
      <c r="H313" t="s">
        <v>1373</v>
      </c>
      <c r="I313">
        <v>85278</v>
      </c>
      <c r="J313">
        <v>8527841</v>
      </c>
      <c r="K313">
        <v>1</v>
      </c>
      <c r="L313">
        <v>5</v>
      </c>
      <c r="M313">
        <f>VLOOKUP(A:A,'12071_Pivot'!D:E,2,0)</f>
        <v>35</v>
      </c>
      <c r="N313">
        <f>VLOOKUP(A:A,'12071_Pivot'!D:F,3,0)</f>
        <v>130.5</v>
      </c>
    </row>
    <row r="314" spans="1:14" x14ac:dyDescent="0.25">
      <c r="A314" t="s">
        <v>532</v>
      </c>
      <c r="B314" s="12">
        <v>42161</v>
      </c>
      <c r="C314" s="13">
        <v>0.64971064814814816</v>
      </c>
      <c r="D314">
        <v>42</v>
      </c>
      <c r="E314" t="s">
        <v>574</v>
      </c>
      <c r="F314" t="s">
        <v>589</v>
      </c>
      <c r="G314" t="s">
        <v>650</v>
      </c>
      <c r="H314" t="s">
        <v>1374</v>
      </c>
      <c r="I314">
        <v>12422</v>
      </c>
      <c r="J314">
        <v>1242244</v>
      </c>
      <c r="K314">
        <v>1</v>
      </c>
      <c r="L314">
        <v>2.5</v>
      </c>
      <c r="M314">
        <f>VLOOKUP(A:A,'12071_Pivot'!D:E,2,0)</f>
        <v>35</v>
      </c>
      <c r="N314">
        <f>VLOOKUP(A:A,'12071_Pivot'!D:F,3,0)</f>
        <v>130.5</v>
      </c>
    </row>
    <row r="315" spans="1:14" x14ac:dyDescent="0.25">
      <c r="A315" t="s">
        <v>532</v>
      </c>
      <c r="B315" s="12">
        <v>42161</v>
      </c>
      <c r="C315" s="13">
        <v>0.64971064814814816</v>
      </c>
      <c r="D315">
        <v>42</v>
      </c>
      <c r="E315" t="s">
        <v>574</v>
      </c>
      <c r="F315" t="s">
        <v>589</v>
      </c>
      <c r="G315" t="s">
        <v>650</v>
      </c>
      <c r="H315" t="s">
        <v>921</v>
      </c>
      <c r="I315">
        <v>10777</v>
      </c>
      <c r="J315">
        <v>1077717</v>
      </c>
      <c r="K315">
        <v>1</v>
      </c>
      <c r="L315">
        <v>1.5</v>
      </c>
      <c r="M315">
        <f>VLOOKUP(A:A,'12071_Pivot'!D:E,2,0)</f>
        <v>35</v>
      </c>
      <c r="N315">
        <f>VLOOKUP(A:A,'12071_Pivot'!D:F,3,0)</f>
        <v>130.5</v>
      </c>
    </row>
    <row r="316" spans="1:14" x14ac:dyDescent="0.25">
      <c r="A316" t="s">
        <v>532</v>
      </c>
      <c r="B316" s="12">
        <v>42161</v>
      </c>
      <c r="C316" s="13">
        <v>0.64971064814814816</v>
      </c>
      <c r="D316">
        <v>42</v>
      </c>
      <c r="E316" t="s">
        <v>574</v>
      </c>
      <c r="F316" t="s">
        <v>618</v>
      </c>
      <c r="G316" t="s">
        <v>629</v>
      </c>
      <c r="H316" t="s">
        <v>1002</v>
      </c>
      <c r="I316">
        <v>23393</v>
      </c>
      <c r="J316">
        <v>2339312</v>
      </c>
      <c r="K316">
        <v>1</v>
      </c>
      <c r="L316">
        <v>1.5</v>
      </c>
      <c r="M316">
        <f>VLOOKUP(A:A,'12071_Pivot'!D:E,2,0)</f>
        <v>35</v>
      </c>
      <c r="N316">
        <f>VLOOKUP(A:A,'12071_Pivot'!D:F,3,0)</f>
        <v>130.5</v>
      </c>
    </row>
    <row r="317" spans="1:14" x14ac:dyDescent="0.25">
      <c r="A317" t="s">
        <v>532</v>
      </c>
      <c r="B317" s="12">
        <v>42161</v>
      </c>
      <c r="C317" s="13">
        <v>0.64971064814814816</v>
      </c>
      <c r="D317">
        <v>42</v>
      </c>
      <c r="E317" t="s">
        <v>574</v>
      </c>
      <c r="F317" t="s">
        <v>584</v>
      </c>
      <c r="G317" t="s">
        <v>820</v>
      </c>
      <c r="H317" t="s">
        <v>81</v>
      </c>
      <c r="I317">
        <v>66639</v>
      </c>
      <c r="J317">
        <v>6663975</v>
      </c>
      <c r="K317">
        <v>1</v>
      </c>
      <c r="L317">
        <v>2.5</v>
      </c>
      <c r="M317">
        <f>VLOOKUP(A:A,'12071_Pivot'!D:E,2,0)</f>
        <v>35</v>
      </c>
      <c r="N317">
        <f>VLOOKUP(A:A,'12071_Pivot'!D:F,3,0)</f>
        <v>130.5</v>
      </c>
    </row>
    <row r="318" spans="1:14" x14ac:dyDescent="0.25">
      <c r="A318" t="s">
        <v>484</v>
      </c>
      <c r="B318" s="12">
        <v>42161</v>
      </c>
      <c r="C318" s="13">
        <v>0.65901620370370373</v>
      </c>
      <c r="D318">
        <v>42</v>
      </c>
      <c r="E318" t="s">
        <v>574</v>
      </c>
      <c r="F318" t="s">
        <v>618</v>
      </c>
      <c r="G318" t="s">
        <v>629</v>
      </c>
      <c r="H318" t="s">
        <v>230</v>
      </c>
      <c r="I318">
        <v>60333</v>
      </c>
      <c r="J318">
        <v>6033302</v>
      </c>
      <c r="K318">
        <v>1</v>
      </c>
      <c r="L318">
        <v>1.5</v>
      </c>
      <c r="M318">
        <f>VLOOKUP(A:A,'12071_Pivot'!D:E,2,0)</f>
        <v>10</v>
      </c>
      <c r="N318">
        <f>VLOOKUP(A:A,'12071_Pivot'!D:F,3,0)</f>
        <v>45.5</v>
      </c>
    </row>
    <row r="319" spans="1:14" x14ac:dyDescent="0.25">
      <c r="A319" t="s">
        <v>484</v>
      </c>
      <c r="B319" s="12">
        <v>42161</v>
      </c>
      <c r="C319" s="13">
        <v>0.65901620370370373</v>
      </c>
      <c r="D319">
        <v>42</v>
      </c>
      <c r="E319" t="s">
        <v>574</v>
      </c>
      <c r="F319" t="s">
        <v>577</v>
      </c>
      <c r="G319" t="s">
        <v>578</v>
      </c>
      <c r="H319" t="s">
        <v>1369</v>
      </c>
      <c r="I319">
        <v>85211</v>
      </c>
      <c r="J319">
        <v>8521118</v>
      </c>
      <c r="K319">
        <v>1</v>
      </c>
      <c r="L319">
        <v>5</v>
      </c>
      <c r="M319">
        <f>VLOOKUP(A:A,'12071_Pivot'!D:E,2,0)</f>
        <v>10</v>
      </c>
      <c r="N319">
        <f>VLOOKUP(A:A,'12071_Pivot'!D:F,3,0)</f>
        <v>45.5</v>
      </c>
    </row>
    <row r="320" spans="1:14" x14ac:dyDescent="0.25">
      <c r="A320" t="s">
        <v>484</v>
      </c>
      <c r="B320" s="12">
        <v>42161</v>
      </c>
      <c r="C320" s="13">
        <v>0.65901620370370373</v>
      </c>
      <c r="D320">
        <v>42</v>
      </c>
      <c r="E320" t="s">
        <v>574</v>
      </c>
      <c r="F320" t="s">
        <v>589</v>
      </c>
      <c r="G320" t="s">
        <v>652</v>
      </c>
      <c r="H320" t="s">
        <v>858</v>
      </c>
      <c r="I320">
        <v>11065</v>
      </c>
      <c r="J320">
        <v>1106521</v>
      </c>
      <c r="K320">
        <v>1</v>
      </c>
      <c r="L320">
        <v>2</v>
      </c>
      <c r="M320">
        <f>VLOOKUP(A:A,'12071_Pivot'!D:E,2,0)</f>
        <v>10</v>
      </c>
      <c r="N320">
        <f>VLOOKUP(A:A,'12071_Pivot'!D:F,3,0)</f>
        <v>45.5</v>
      </c>
    </row>
    <row r="321" spans="1:14" x14ac:dyDescent="0.25">
      <c r="A321" t="s">
        <v>484</v>
      </c>
      <c r="B321" s="12">
        <v>42161</v>
      </c>
      <c r="C321" s="13">
        <v>0.65901620370370373</v>
      </c>
      <c r="D321">
        <v>42</v>
      </c>
      <c r="E321" t="s">
        <v>574</v>
      </c>
      <c r="F321" t="s">
        <v>599</v>
      </c>
      <c r="G321" t="s">
        <v>601</v>
      </c>
      <c r="H321" t="s">
        <v>10</v>
      </c>
      <c r="I321">
        <v>1634</v>
      </c>
      <c r="J321">
        <v>163402</v>
      </c>
      <c r="K321">
        <v>1</v>
      </c>
      <c r="L321">
        <v>3</v>
      </c>
      <c r="M321">
        <f>VLOOKUP(A:A,'12071_Pivot'!D:E,2,0)</f>
        <v>10</v>
      </c>
      <c r="N321">
        <f>VLOOKUP(A:A,'12071_Pivot'!D:F,3,0)</f>
        <v>45.5</v>
      </c>
    </row>
    <row r="322" spans="1:14" x14ac:dyDescent="0.25">
      <c r="A322" t="s">
        <v>484</v>
      </c>
      <c r="B322" s="12">
        <v>42161</v>
      </c>
      <c r="C322" s="13">
        <v>0.65901620370370373</v>
      </c>
      <c r="D322">
        <v>42</v>
      </c>
      <c r="E322" t="s">
        <v>574</v>
      </c>
      <c r="F322" t="s">
        <v>599</v>
      </c>
      <c r="G322" t="s">
        <v>601</v>
      </c>
      <c r="H322" t="s">
        <v>1005</v>
      </c>
      <c r="I322">
        <v>1626</v>
      </c>
      <c r="J322">
        <v>162602</v>
      </c>
      <c r="K322">
        <v>1</v>
      </c>
      <c r="L322">
        <v>4</v>
      </c>
      <c r="M322">
        <f>VLOOKUP(A:A,'12071_Pivot'!D:E,2,0)</f>
        <v>10</v>
      </c>
      <c r="N322">
        <f>VLOOKUP(A:A,'12071_Pivot'!D:F,3,0)</f>
        <v>45.5</v>
      </c>
    </row>
    <row r="323" spans="1:14" x14ac:dyDescent="0.25">
      <c r="A323" t="s">
        <v>484</v>
      </c>
      <c r="B323" s="12">
        <v>42161</v>
      </c>
      <c r="C323" s="13">
        <v>0.65901620370370373</v>
      </c>
      <c r="D323">
        <v>42</v>
      </c>
      <c r="E323" t="s">
        <v>574</v>
      </c>
      <c r="F323" t="s">
        <v>589</v>
      </c>
      <c r="G323" t="s">
        <v>764</v>
      </c>
      <c r="H323" t="s">
        <v>1102</v>
      </c>
      <c r="I323">
        <v>11654</v>
      </c>
      <c r="J323">
        <v>1165437</v>
      </c>
      <c r="K323">
        <v>1</v>
      </c>
      <c r="L323">
        <v>2</v>
      </c>
      <c r="M323">
        <f>VLOOKUP(A:A,'12071_Pivot'!D:E,2,0)</f>
        <v>10</v>
      </c>
      <c r="N323">
        <f>VLOOKUP(A:A,'12071_Pivot'!D:F,3,0)</f>
        <v>45.5</v>
      </c>
    </row>
    <row r="324" spans="1:14" x14ac:dyDescent="0.25">
      <c r="A324" t="s">
        <v>484</v>
      </c>
      <c r="B324" s="12">
        <v>42161</v>
      </c>
      <c r="C324" s="13">
        <v>0.65901620370370373</v>
      </c>
      <c r="D324">
        <v>42</v>
      </c>
      <c r="E324" t="s">
        <v>574</v>
      </c>
      <c r="F324" t="s">
        <v>577</v>
      </c>
      <c r="G324" t="s">
        <v>603</v>
      </c>
      <c r="H324" t="s">
        <v>0</v>
      </c>
      <c r="I324">
        <v>12071</v>
      </c>
      <c r="J324">
        <v>1207105</v>
      </c>
      <c r="K324">
        <v>1</v>
      </c>
      <c r="L324">
        <v>13</v>
      </c>
      <c r="M324">
        <f>VLOOKUP(A:A,'12071_Pivot'!D:E,2,0)</f>
        <v>10</v>
      </c>
      <c r="N324">
        <f>VLOOKUP(A:A,'12071_Pivot'!D:F,3,0)</f>
        <v>45.5</v>
      </c>
    </row>
    <row r="325" spans="1:14" x14ac:dyDescent="0.25">
      <c r="A325" t="s">
        <v>484</v>
      </c>
      <c r="B325" s="12">
        <v>42161</v>
      </c>
      <c r="C325" s="13">
        <v>0.65901620370370373</v>
      </c>
      <c r="D325">
        <v>42</v>
      </c>
      <c r="E325" t="s">
        <v>574</v>
      </c>
      <c r="F325" t="s">
        <v>618</v>
      </c>
      <c r="G325" t="s">
        <v>633</v>
      </c>
      <c r="H325" t="s">
        <v>231</v>
      </c>
      <c r="I325">
        <v>29894</v>
      </c>
      <c r="J325">
        <v>2989419</v>
      </c>
      <c r="K325">
        <v>2</v>
      </c>
      <c r="L325">
        <v>2</v>
      </c>
      <c r="M325">
        <f>VLOOKUP(A:A,'12071_Pivot'!D:E,2,0)</f>
        <v>10</v>
      </c>
      <c r="N325">
        <f>VLOOKUP(A:A,'12071_Pivot'!D:F,3,0)</f>
        <v>45.5</v>
      </c>
    </row>
    <row r="326" spans="1:14" x14ac:dyDescent="0.25">
      <c r="A326" t="s">
        <v>484</v>
      </c>
      <c r="B326" s="12">
        <v>42161</v>
      </c>
      <c r="C326" s="13">
        <v>0.65901620370370373</v>
      </c>
      <c r="D326">
        <v>42</v>
      </c>
      <c r="E326" t="s">
        <v>574</v>
      </c>
      <c r="F326" t="s">
        <v>589</v>
      </c>
      <c r="G326" t="s">
        <v>649</v>
      </c>
      <c r="H326" t="s">
        <v>839</v>
      </c>
      <c r="I326">
        <v>11069</v>
      </c>
      <c r="J326">
        <v>1106918</v>
      </c>
      <c r="K326">
        <v>1</v>
      </c>
      <c r="L326">
        <v>5</v>
      </c>
      <c r="M326">
        <f>VLOOKUP(A:A,'12071_Pivot'!D:E,2,0)</f>
        <v>10</v>
      </c>
      <c r="N326">
        <f>VLOOKUP(A:A,'12071_Pivot'!D:F,3,0)</f>
        <v>45.5</v>
      </c>
    </row>
    <row r="327" spans="1:14" x14ac:dyDescent="0.25">
      <c r="A327" t="s">
        <v>484</v>
      </c>
      <c r="B327" s="12">
        <v>42161</v>
      </c>
      <c r="C327" s="13">
        <v>0.65901620370370373</v>
      </c>
      <c r="D327">
        <v>42</v>
      </c>
      <c r="E327" t="s">
        <v>574</v>
      </c>
      <c r="F327" t="s">
        <v>577</v>
      </c>
      <c r="G327" t="s">
        <v>622</v>
      </c>
      <c r="H327" t="s">
        <v>125</v>
      </c>
      <c r="I327">
        <v>33380</v>
      </c>
      <c r="J327">
        <v>3338046</v>
      </c>
      <c r="K327">
        <v>1</v>
      </c>
      <c r="L327">
        <v>8</v>
      </c>
      <c r="M327">
        <f>VLOOKUP(A:A,'12071_Pivot'!D:E,2,0)</f>
        <v>10</v>
      </c>
      <c r="N327">
        <f>VLOOKUP(A:A,'12071_Pivot'!D:F,3,0)</f>
        <v>45.5</v>
      </c>
    </row>
    <row r="328" spans="1:14" x14ac:dyDescent="0.25">
      <c r="A328" t="s">
        <v>520</v>
      </c>
      <c r="B328" s="12">
        <v>42161</v>
      </c>
      <c r="C328" s="13">
        <v>0.66016203703703702</v>
      </c>
      <c r="D328">
        <v>42</v>
      </c>
      <c r="E328" t="s">
        <v>574</v>
      </c>
      <c r="F328" t="s">
        <v>580</v>
      </c>
      <c r="G328" t="s">
        <v>638</v>
      </c>
      <c r="H328" t="s">
        <v>669</v>
      </c>
      <c r="I328">
        <v>32245</v>
      </c>
      <c r="J328">
        <v>3224525</v>
      </c>
      <c r="K328">
        <v>1</v>
      </c>
      <c r="L328">
        <v>14</v>
      </c>
      <c r="M328">
        <f>VLOOKUP(A:A,'12071_Pivot'!D:E,2,0)</f>
        <v>7</v>
      </c>
      <c r="N328">
        <f>VLOOKUP(A:A,'12071_Pivot'!D:F,3,0)</f>
        <v>42.4</v>
      </c>
    </row>
    <row r="329" spans="1:14" x14ac:dyDescent="0.25">
      <c r="A329" t="s">
        <v>520</v>
      </c>
      <c r="B329" s="12">
        <v>42161</v>
      </c>
      <c r="C329" s="13">
        <v>0.66016203703703702</v>
      </c>
      <c r="D329">
        <v>42</v>
      </c>
      <c r="E329" t="s">
        <v>574</v>
      </c>
      <c r="F329" t="s">
        <v>577</v>
      </c>
      <c r="G329" t="s">
        <v>603</v>
      </c>
      <c r="H329" t="s">
        <v>0</v>
      </c>
      <c r="I329">
        <v>12071</v>
      </c>
      <c r="J329">
        <v>1207103</v>
      </c>
      <c r="K329">
        <v>1</v>
      </c>
      <c r="L329">
        <v>13</v>
      </c>
      <c r="M329">
        <f>VLOOKUP(A:A,'12071_Pivot'!D:E,2,0)</f>
        <v>7</v>
      </c>
      <c r="N329">
        <f>VLOOKUP(A:A,'12071_Pivot'!D:F,3,0)</f>
        <v>42.4</v>
      </c>
    </row>
    <row r="330" spans="1:14" x14ac:dyDescent="0.25">
      <c r="A330" t="s">
        <v>520</v>
      </c>
      <c r="B330" s="12">
        <v>42161</v>
      </c>
      <c r="C330" s="13">
        <v>0.66016203703703702</v>
      </c>
      <c r="D330">
        <v>42</v>
      </c>
      <c r="E330" t="s">
        <v>574</v>
      </c>
      <c r="F330" t="s">
        <v>577</v>
      </c>
      <c r="G330" t="s">
        <v>732</v>
      </c>
      <c r="H330" t="s">
        <v>801</v>
      </c>
      <c r="I330">
        <v>73779</v>
      </c>
      <c r="J330">
        <v>7377911</v>
      </c>
      <c r="K330">
        <v>1</v>
      </c>
      <c r="L330">
        <v>3</v>
      </c>
      <c r="M330">
        <f>VLOOKUP(A:A,'12071_Pivot'!D:E,2,0)</f>
        <v>7</v>
      </c>
      <c r="N330">
        <f>VLOOKUP(A:A,'12071_Pivot'!D:F,3,0)</f>
        <v>42.4</v>
      </c>
    </row>
    <row r="331" spans="1:14" x14ac:dyDescent="0.25">
      <c r="A331" t="s">
        <v>520</v>
      </c>
      <c r="B331" s="12">
        <v>42161</v>
      </c>
      <c r="C331" s="13">
        <v>0.66016203703703702</v>
      </c>
      <c r="D331">
        <v>42</v>
      </c>
      <c r="E331" t="s">
        <v>574</v>
      </c>
      <c r="F331" t="s">
        <v>577</v>
      </c>
      <c r="G331" t="s">
        <v>794</v>
      </c>
      <c r="H331" t="s">
        <v>996</v>
      </c>
      <c r="I331">
        <v>38840</v>
      </c>
      <c r="J331">
        <v>3884073</v>
      </c>
      <c r="K331">
        <v>1</v>
      </c>
      <c r="L331">
        <v>3.9</v>
      </c>
      <c r="M331">
        <f>VLOOKUP(A:A,'12071_Pivot'!D:E,2,0)</f>
        <v>7</v>
      </c>
      <c r="N331">
        <f>VLOOKUP(A:A,'12071_Pivot'!D:F,3,0)</f>
        <v>42.4</v>
      </c>
    </row>
    <row r="332" spans="1:14" x14ac:dyDescent="0.25">
      <c r="A332" t="s">
        <v>520</v>
      </c>
      <c r="B332" s="12">
        <v>42161</v>
      </c>
      <c r="C332" s="13">
        <v>0.66016203703703702</v>
      </c>
      <c r="D332">
        <v>42</v>
      </c>
      <c r="E332" t="s">
        <v>574</v>
      </c>
      <c r="F332" t="s">
        <v>580</v>
      </c>
      <c r="G332" t="s">
        <v>638</v>
      </c>
      <c r="H332" t="s">
        <v>70</v>
      </c>
      <c r="I332">
        <v>55152</v>
      </c>
      <c r="J332">
        <v>5515291</v>
      </c>
      <c r="K332">
        <v>1</v>
      </c>
      <c r="L332">
        <v>2.5</v>
      </c>
      <c r="M332">
        <f>VLOOKUP(A:A,'12071_Pivot'!D:E,2,0)</f>
        <v>7</v>
      </c>
      <c r="N332">
        <f>VLOOKUP(A:A,'12071_Pivot'!D:F,3,0)</f>
        <v>42.4</v>
      </c>
    </row>
    <row r="333" spans="1:14" x14ac:dyDescent="0.25">
      <c r="A333" t="s">
        <v>520</v>
      </c>
      <c r="B333" s="12">
        <v>42161</v>
      </c>
      <c r="C333" s="13">
        <v>0.66016203703703702</v>
      </c>
      <c r="D333">
        <v>42</v>
      </c>
      <c r="E333" t="s">
        <v>574</v>
      </c>
      <c r="F333" t="s">
        <v>577</v>
      </c>
      <c r="G333" t="s">
        <v>620</v>
      </c>
      <c r="H333" t="s">
        <v>1004</v>
      </c>
      <c r="I333">
        <v>88097</v>
      </c>
      <c r="J333">
        <v>8809739</v>
      </c>
      <c r="K333">
        <v>1</v>
      </c>
      <c r="L333">
        <v>3.5</v>
      </c>
      <c r="M333">
        <f>VLOOKUP(A:A,'12071_Pivot'!D:E,2,0)</f>
        <v>7</v>
      </c>
      <c r="N333">
        <f>VLOOKUP(A:A,'12071_Pivot'!D:F,3,0)</f>
        <v>42.4</v>
      </c>
    </row>
    <row r="334" spans="1:14" x14ac:dyDescent="0.25">
      <c r="A334" t="s">
        <v>520</v>
      </c>
      <c r="B334" s="12">
        <v>42161</v>
      </c>
      <c r="C334" s="13">
        <v>0.66016203703703702</v>
      </c>
      <c r="D334">
        <v>42</v>
      </c>
      <c r="E334" t="s">
        <v>574</v>
      </c>
      <c r="F334" t="s">
        <v>577</v>
      </c>
      <c r="G334" t="s">
        <v>620</v>
      </c>
      <c r="H334" t="s">
        <v>621</v>
      </c>
      <c r="I334">
        <v>85298</v>
      </c>
      <c r="J334">
        <v>8529833</v>
      </c>
      <c r="K334">
        <v>1</v>
      </c>
      <c r="L334">
        <v>2.5</v>
      </c>
      <c r="M334">
        <f>VLOOKUP(A:A,'12071_Pivot'!D:E,2,0)</f>
        <v>7</v>
      </c>
      <c r="N334">
        <f>VLOOKUP(A:A,'12071_Pivot'!D:F,3,0)</f>
        <v>42.4</v>
      </c>
    </row>
    <row r="335" spans="1:14" x14ac:dyDescent="0.25">
      <c r="A335" t="s">
        <v>549</v>
      </c>
      <c r="B335" s="12">
        <v>42161</v>
      </c>
      <c r="C335" s="13">
        <v>0.67002314814814812</v>
      </c>
      <c r="D335">
        <v>42</v>
      </c>
      <c r="E335" t="s">
        <v>574</v>
      </c>
      <c r="F335" t="s">
        <v>577</v>
      </c>
      <c r="G335" t="s">
        <v>603</v>
      </c>
      <c r="H335" t="s">
        <v>0</v>
      </c>
      <c r="I335">
        <v>12071</v>
      </c>
      <c r="J335">
        <v>1207105</v>
      </c>
      <c r="K335">
        <v>1</v>
      </c>
      <c r="L335">
        <v>13</v>
      </c>
      <c r="M335">
        <f>VLOOKUP(A:A,'12071_Pivot'!D:E,2,0)</f>
        <v>2</v>
      </c>
      <c r="N335">
        <f>VLOOKUP(A:A,'12071_Pivot'!D:F,3,0)</f>
        <v>19</v>
      </c>
    </row>
    <row r="336" spans="1:14" x14ac:dyDescent="0.25">
      <c r="A336" t="s">
        <v>549</v>
      </c>
      <c r="B336" s="12">
        <v>42161</v>
      </c>
      <c r="C336" s="13">
        <v>0.67002314814814812</v>
      </c>
      <c r="D336">
        <v>42</v>
      </c>
      <c r="E336" t="s">
        <v>574</v>
      </c>
      <c r="F336" t="s">
        <v>599</v>
      </c>
      <c r="G336" t="s">
        <v>612</v>
      </c>
      <c r="H336" t="s">
        <v>954</v>
      </c>
      <c r="I336">
        <v>47322</v>
      </c>
      <c r="J336">
        <v>4732269</v>
      </c>
      <c r="K336">
        <v>1</v>
      </c>
      <c r="L336">
        <v>6</v>
      </c>
      <c r="M336">
        <f>VLOOKUP(A:A,'12071_Pivot'!D:E,2,0)</f>
        <v>2</v>
      </c>
      <c r="N336">
        <f>VLOOKUP(A:A,'12071_Pivot'!D:F,3,0)</f>
        <v>19</v>
      </c>
    </row>
    <row r="337" spans="1:14" x14ac:dyDescent="0.25">
      <c r="A337" t="s">
        <v>465</v>
      </c>
      <c r="B337" s="12">
        <v>42161</v>
      </c>
      <c r="C337" s="13">
        <v>0.69015046296296301</v>
      </c>
      <c r="D337">
        <v>42</v>
      </c>
      <c r="E337" t="s">
        <v>574</v>
      </c>
      <c r="F337" t="s">
        <v>577</v>
      </c>
      <c r="G337" t="s">
        <v>605</v>
      </c>
      <c r="H337" t="s">
        <v>34</v>
      </c>
      <c r="I337">
        <v>86870</v>
      </c>
      <c r="J337">
        <v>8687011</v>
      </c>
      <c r="K337">
        <v>1</v>
      </c>
      <c r="L337">
        <v>10</v>
      </c>
      <c r="M337">
        <f>VLOOKUP(A:A,'12071_Pivot'!D:E,2,0)</f>
        <v>11</v>
      </c>
      <c r="N337">
        <f>VLOOKUP(A:A,'12071_Pivot'!D:F,3,0)</f>
        <v>98.5</v>
      </c>
    </row>
    <row r="338" spans="1:14" x14ac:dyDescent="0.25">
      <c r="A338" t="s">
        <v>465</v>
      </c>
      <c r="B338" s="12">
        <v>42161</v>
      </c>
      <c r="C338" s="13">
        <v>0.69015046296296301</v>
      </c>
      <c r="D338">
        <v>42</v>
      </c>
      <c r="E338" t="s">
        <v>574</v>
      </c>
      <c r="F338" t="s">
        <v>582</v>
      </c>
      <c r="G338" t="s">
        <v>923</v>
      </c>
      <c r="H338" t="s">
        <v>924</v>
      </c>
      <c r="I338">
        <v>17873</v>
      </c>
      <c r="J338">
        <v>1787321</v>
      </c>
      <c r="K338">
        <v>1</v>
      </c>
      <c r="L338">
        <v>6</v>
      </c>
      <c r="M338">
        <f>VLOOKUP(A:A,'12071_Pivot'!D:E,2,0)</f>
        <v>11</v>
      </c>
      <c r="N338">
        <f>VLOOKUP(A:A,'12071_Pivot'!D:F,3,0)</f>
        <v>98.5</v>
      </c>
    </row>
    <row r="339" spans="1:14" x14ac:dyDescent="0.25">
      <c r="A339" t="s">
        <v>465</v>
      </c>
      <c r="B339" s="12">
        <v>42161</v>
      </c>
      <c r="C339" s="13">
        <v>0.69015046296296301</v>
      </c>
      <c r="D339">
        <v>42</v>
      </c>
      <c r="E339" t="s">
        <v>574</v>
      </c>
      <c r="F339" t="s">
        <v>577</v>
      </c>
      <c r="G339" t="s">
        <v>605</v>
      </c>
      <c r="H339" t="s">
        <v>34</v>
      </c>
      <c r="I339">
        <v>86870</v>
      </c>
      <c r="J339">
        <v>8687054</v>
      </c>
      <c r="K339">
        <v>1</v>
      </c>
      <c r="L339">
        <v>10</v>
      </c>
      <c r="M339">
        <f>VLOOKUP(A:A,'12071_Pivot'!D:E,2,0)</f>
        <v>11</v>
      </c>
      <c r="N339">
        <f>VLOOKUP(A:A,'12071_Pivot'!D:F,3,0)</f>
        <v>98.5</v>
      </c>
    </row>
    <row r="340" spans="1:14" x14ac:dyDescent="0.25">
      <c r="A340" t="s">
        <v>465</v>
      </c>
      <c r="B340" s="12">
        <v>42161</v>
      </c>
      <c r="C340" s="13">
        <v>0.69015046296296301</v>
      </c>
      <c r="D340">
        <v>42</v>
      </c>
      <c r="E340" t="s">
        <v>574</v>
      </c>
      <c r="F340" t="s">
        <v>577</v>
      </c>
      <c r="G340" t="s">
        <v>603</v>
      </c>
      <c r="H340" t="s">
        <v>741</v>
      </c>
      <c r="I340">
        <v>73735</v>
      </c>
      <c r="J340">
        <v>7373558</v>
      </c>
      <c r="K340">
        <v>1</v>
      </c>
      <c r="L340">
        <v>11</v>
      </c>
      <c r="M340">
        <f>VLOOKUP(A:A,'12071_Pivot'!D:E,2,0)</f>
        <v>11</v>
      </c>
      <c r="N340">
        <f>VLOOKUP(A:A,'12071_Pivot'!D:F,3,0)</f>
        <v>98.5</v>
      </c>
    </row>
    <row r="341" spans="1:14" x14ac:dyDescent="0.25">
      <c r="A341" t="s">
        <v>465</v>
      </c>
      <c r="B341" s="12">
        <v>42161</v>
      </c>
      <c r="C341" s="13">
        <v>0.69015046296296301</v>
      </c>
      <c r="D341">
        <v>42</v>
      </c>
      <c r="E341" t="s">
        <v>574</v>
      </c>
      <c r="F341" t="s">
        <v>577</v>
      </c>
      <c r="G341" t="s">
        <v>605</v>
      </c>
      <c r="H341" t="s">
        <v>606</v>
      </c>
      <c r="I341">
        <v>89941</v>
      </c>
      <c r="J341">
        <v>8994116</v>
      </c>
      <c r="K341">
        <v>1</v>
      </c>
      <c r="L341">
        <v>10</v>
      </c>
      <c r="M341">
        <f>VLOOKUP(A:A,'12071_Pivot'!D:E,2,0)</f>
        <v>11</v>
      </c>
      <c r="N341">
        <f>VLOOKUP(A:A,'12071_Pivot'!D:F,3,0)</f>
        <v>98.5</v>
      </c>
    </row>
    <row r="342" spans="1:14" x14ac:dyDescent="0.25">
      <c r="A342" t="s">
        <v>465</v>
      </c>
      <c r="B342" s="12">
        <v>42161</v>
      </c>
      <c r="C342" s="13">
        <v>0.69015046296296301</v>
      </c>
      <c r="D342">
        <v>42</v>
      </c>
      <c r="E342" t="s">
        <v>574</v>
      </c>
      <c r="F342" t="s">
        <v>577</v>
      </c>
      <c r="G342" t="s">
        <v>605</v>
      </c>
      <c r="H342" t="s">
        <v>28</v>
      </c>
      <c r="I342">
        <v>38199</v>
      </c>
      <c r="J342">
        <v>3819991</v>
      </c>
      <c r="K342">
        <v>1</v>
      </c>
      <c r="L342">
        <v>12</v>
      </c>
      <c r="M342">
        <f>VLOOKUP(A:A,'12071_Pivot'!D:E,2,0)</f>
        <v>11</v>
      </c>
      <c r="N342">
        <f>VLOOKUP(A:A,'12071_Pivot'!D:F,3,0)</f>
        <v>98.5</v>
      </c>
    </row>
    <row r="343" spans="1:14" x14ac:dyDescent="0.25">
      <c r="A343" t="s">
        <v>465</v>
      </c>
      <c r="B343" s="12">
        <v>42161</v>
      </c>
      <c r="C343" s="13">
        <v>0.69015046296296301</v>
      </c>
      <c r="D343">
        <v>42</v>
      </c>
      <c r="E343" t="s">
        <v>574</v>
      </c>
      <c r="F343" t="s">
        <v>591</v>
      </c>
      <c r="G343" t="s">
        <v>592</v>
      </c>
      <c r="H343" t="s">
        <v>969</v>
      </c>
      <c r="I343">
        <v>3128</v>
      </c>
      <c r="J343">
        <v>312805</v>
      </c>
      <c r="K343">
        <v>1</v>
      </c>
      <c r="L343">
        <v>5</v>
      </c>
      <c r="M343">
        <f>VLOOKUP(A:A,'12071_Pivot'!D:E,2,0)</f>
        <v>11</v>
      </c>
      <c r="N343">
        <f>VLOOKUP(A:A,'12071_Pivot'!D:F,3,0)</f>
        <v>98.5</v>
      </c>
    </row>
    <row r="344" spans="1:14" x14ac:dyDescent="0.25">
      <c r="A344" t="s">
        <v>465</v>
      </c>
      <c r="B344" s="12">
        <v>42161</v>
      </c>
      <c r="C344" s="13">
        <v>0.69015046296296301</v>
      </c>
      <c r="D344">
        <v>42</v>
      </c>
      <c r="E344" t="s">
        <v>574</v>
      </c>
      <c r="F344" t="s">
        <v>577</v>
      </c>
      <c r="G344" t="s">
        <v>603</v>
      </c>
      <c r="H344" t="s">
        <v>0</v>
      </c>
      <c r="I344">
        <v>12071</v>
      </c>
      <c r="J344">
        <v>1207103</v>
      </c>
      <c r="K344">
        <v>1</v>
      </c>
      <c r="L344">
        <v>13</v>
      </c>
      <c r="M344">
        <f>VLOOKUP(A:A,'12071_Pivot'!D:E,2,0)</f>
        <v>11</v>
      </c>
      <c r="N344">
        <f>VLOOKUP(A:A,'12071_Pivot'!D:F,3,0)</f>
        <v>98.5</v>
      </c>
    </row>
    <row r="345" spans="1:14" x14ac:dyDescent="0.25">
      <c r="A345" t="s">
        <v>465</v>
      </c>
      <c r="B345" s="12">
        <v>42161</v>
      </c>
      <c r="C345" s="13">
        <v>0.69015046296296301</v>
      </c>
      <c r="D345">
        <v>42</v>
      </c>
      <c r="E345" t="s">
        <v>574</v>
      </c>
      <c r="F345" t="s">
        <v>589</v>
      </c>
      <c r="G345" t="s">
        <v>764</v>
      </c>
      <c r="H345" t="s">
        <v>958</v>
      </c>
      <c r="I345">
        <v>10196</v>
      </c>
      <c r="J345">
        <v>1019677</v>
      </c>
      <c r="K345">
        <v>1</v>
      </c>
      <c r="L345">
        <v>1.5</v>
      </c>
      <c r="M345">
        <f>VLOOKUP(A:A,'12071_Pivot'!D:E,2,0)</f>
        <v>11</v>
      </c>
      <c r="N345">
        <f>VLOOKUP(A:A,'12071_Pivot'!D:F,3,0)</f>
        <v>98.5</v>
      </c>
    </row>
    <row r="346" spans="1:14" x14ac:dyDescent="0.25">
      <c r="A346" t="s">
        <v>465</v>
      </c>
      <c r="B346" s="12">
        <v>42161</v>
      </c>
      <c r="C346" s="13">
        <v>0.69015046296296301</v>
      </c>
      <c r="D346">
        <v>42</v>
      </c>
      <c r="E346" t="s">
        <v>574</v>
      </c>
      <c r="F346" t="s">
        <v>577</v>
      </c>
      <c r="G346" t="s">
        <v>605</v>
      </c>
      <c r="H346" t="s">
        <v>606</v>
      </c>
      <c r="I346">
        <v>86068</v>
      </c>
      <c r="J346">
        <v>8606848</v>
      </c>
      <c r="K346">
        <v>1</v>
      </c>
      <c r="L346">
        <v>10</v>
      </c>
      <c r="M346">
        <f>VLOOKUP(A:A,'12071_Pivot'!D:E,2,0)</f>
        <v>11</v>
      </c>
      <c r="N346">
        <f>VLOOKUP(A:A,'12071_Pivot'!D:F,3,0)</f>
        <v>98.5</v>
      </c>
    </row>
    <row r="347" spans="1:14" x14ac:dyDescent="0.25">
      <c r="A347" t="s">
        <v>465</v>
      </c>
      <c r="B347" s="12">
        <v>42161</v>
      </c>
      <c r="C347" s="13">
        <v>0.69015046296296301</v>
      </c>
      <c r="D347">
        <v>42</v>
      </c>
      <c r="E347" t="s">
        <v>574</v>
      </c>
      <c r="F347" t="s">
        <v>577</v>
      </c>
      <c r="G347" t="s">
        <v>605</v>
      </c>
      <c r="H347" t="s">
        <v>606</v>
      </c>
      <c r="I347">
        <v>89941</v>
      </c>
      <c r="J347">
        <v>8994124</v>
      </c>
      <c r="K347">
        <v>1</v>
      </c>
      <c r="L347">
        <v>10</v>
      </c>
      <c r="M347">
        <f>VLOOKUP(A:A,'12071_Pivot'!D:E,2,0)</f>
        <v>11</v>
      </c>
      <c r="N347">
        <f>VLOOKUP(A:A,'12071_Pivot'!D:F,3,0)</f>
        <v>98.5</v>
      </c>
    </row>
    <row r="348" spans="1:14" x14ac:dyDescent="0.25">
      <c r="A348" t="s">
        <v>533</v>
      </c>
      <c r="B348" s="12">
        <v>42161</v>
      </c>
      <c r="C348" s="13">
        <v>0.70241898148148152</v>
      </c>
      <c r="D348">
        <v>42</v>
      </c>
      <c r="E348" t="s">
        <v>574</v>
      </c>
      <c r="F348" t="s">
        <v>580</v>
      </c>
      <c r="G348" t="s">
        <v>639</v>
      </c>
      <c r="H348" t="s">
        <v>1126</v>
      </c>
      <c r="I348">
        <v>56001</v>
      </c>
      <c r="J348">
        <v>5600143</v>
      </c>
      <c r="K348">
        <v>1</v>
      </c>
      <c r="L348">
        <v>5</v>
      </c>
      <c r="M348">
        <f>VLOOKUP(A:A,'12071_Pivot'!D:E,2,0)</f>
        <v>9</v>
      </c>
      <c r="N348">
        <f>VLOOKUP(A:A,'12071_Pivot'!D:F,3,0)</f>
        <v>49.45</v>
      </c>
    </row>
    <row r="349" spans="1:14" x14ac:dyDescent="0.25">
      <c r="A349" t="s">
        <v>533</v>
      </c>
      <c r="B349" s="12">
        <v>42161</v>
      </c>
      <c r="C349" s="13">
        <v>0.70241898148148152</v>
      </c>
      <c r="D349">
        <v>42</v>
      </c>
      <c r="E349" t="s">
        <v>574</v>
      </c>
      <c r="F349" t="s">
        <v>618</v>
      </c>
      <c r="G349" t="s">
        <v>717</v>
      </c>
      <c r="H349" t="s">
        <v>1363</v>
      </c>
      <c r="I349">
        <v>23439</v>
      </c>
      <c r="J349">
        <v>2343901</v>
      </c>
      <c r="K349">
        <v>1</v>
      </c>
      <c r="L349">
        <v>1.45</v>
      </c>
      <c r="M349">
        <f>VLOOKUP(A:A,'12071_Pivot'!D:E,2,0)</f>
        <v>9</v>
      </c>
      <c r="N349">
        <f>VLOOKUP(A:A,'12071_Pivot'!D:F,3,0)</f>
        <v>49.45</v>
      </c>
    </row>
    <row r="350" spans="1:14" x14ac:dyDescent="0.25">
      <c r="A350" t="s">
        <v>533</v>
      </c>
      <c r="B350" s="12">
        <v>42161</v>
      </c>
      <c r="C350" s="13">
        <v>0.70241898148148152</v>
      </c>
      <c r="D350">
        <v>42</v>
      </c>
      <c r="E350" t="s">
        <v>574</v>
      </c>
      <c r="F350" t="s">
        <v>577</v>
      </c>
      <c r="G350" t="s">
        <v>603</v>
      </c>
      <c r="H350" t="s">
        <v>0</v>
      </c>
      <c r="I350">
        <v>12071</v>
      </c>
      <c r="J350">
        <v>1207105</v>
      </c>
      <c r="K350">
        <v>1</v>
      </c>
      <c r="L350">
        <v>13</v>
      </c>
      <c r="M350">
        <f>VLOOKUP(A:A,'12071_Pivot'!D:E,2,0)</f>
        <v>9</v>
      </c>
      <c r="N350">
        <f>VLOOKUP(A:A,'12071_Pivot'!D:F,3,0)</f>
        <v>49.45</v>
      </c>
    </row>
    <row r="351" spans="1:14" x14ac:dyDescent="0.25">
      <c r="A351" t="s">
        <v>533</v>
      </c>
      <c r="B351" s="12">
        <v>42161</v>
      </c>
      <c r="C351" s="13">
        <v>0.70241898148148152</v>
      </c>
      <c r="D351">
        <v>42</v>
      </c>
      <c r="E351" t="s">
        <v>574</v>
      </c>
      <c r="F351" t="s">
        <v>586</v>
      </c>
      <c r="G351" t="s">
        <v>597</v>
      </c>
      <c r="H351" t="s">
        <v>1112</v>
      </c>
      <c r="I351">
        <v>17642</v>
      </c>
      <c r="J351">
        <v>1764201</v>
      </c>
      <c r="K351">
        <v>1</v>
      </c>
      <c r="L351">
        <v>3</v>
      </c>
      <c r="M351">
        <f>VLOOKUP(A:A,'12071_Pivot'!D:E,2,0)</f>
        <v>9</v>
      </c>
      <c r="N351">
        <f>VLOOKUP(A:A,'12071_Pivot'!D:F,3,0)</f>
        <v>49.45</v>
      </c>
    </row>
    <row r="352" spans="1:14" x14ac:dyDescent="0.25">
      <c r="A352" t="s">
        <v>533</v>
      </c>
      <c r="B352" s="12">
        <v>42161</v>
      </c>
      <c r="C352" s="13">
        <v>0.70241898148148152</v>
      </c>
      <c r="D352">
        <v>42</v>
      </c>
      <c r="E352" t="s">
        <v>574</v>
      </c>
      <c r="F352" t="s">
        <v>586</v>
      </c>
      <c r="G352" t="s">
        <v>810</v>
      </c>
      <c r="H352" t="s">
        <v>1380</v>
      </c>
      <c r="I352">
        <v>63027</v>
      </c>
      <c r="J352">
        <v>6302747</v>
      </c>
      <c r="K352">
        <v>1</v>
      </c>
      <c r="L352">
        <v>9</v>
      </c>
      <c r="M352">
        <f>VLOOKUP(A:A,'12071_Pivot'!D:E,2,0)</f>
        <v>9</v>
      </c>
      <c r="N352">
        <f>VLOOKUP(A:A,'12071_Pivot'!D:F,3,0)</f>
        <v>49.45</v>
      </c>
    </row>
    <row r="353" spans="1:14" x14ac:dyDescent="0.25">
      <c r="A353" t="s">
        <v>533</v>
      </c>
      <c r="B353" s="12">
        <v>42161</v>
      </c>
      <c r="C353" s="13">
        <v>0.70241898148148152</v>
      </c>
      <c r="D353">
        <v>42</v>
      </c>
      <c r="E353" t="s">
        <v>574</v>
      </c>
      <c r="F353" t="s">
        <v>586</v>
      </c>
      <c r="G353" t="s">
        <v>761</v>
      </c>
      <c r="H353" t="s">
        <v>1270</v>
      </c>
      <c r="I353">
        <v>62627</v>
      </c>
      <c r="J353">
        <v>6262729</v>
      </c>
      <c r="K353">
        <v>1</v>
      </c>
      <c r="L353">
        <v>9</v>
      </c>
      <c r="M353">
        <f>VLOOKUP(A:A,'12071_Pivot'!D:E,2,0)</f>
        <v>9</v>
      </c>
      <c r="N353">
        <f>VLOOKUP(A:A,'12071_Pivot'!D:F,3,0)</f>
        <v>49.45</v>
      </c>
    </row>
    <row r="354" spans="1:14" x14ac:dyDescent="0.25">
      <c r="A354" t="s">
        <v>533</v>
      </c>
      <c r="B354" s="12">
        <v>42161</v>
      </c>
      <c r="C354" s="13">
        <v>0.70241898148148152</v>
      </c>
      <c r="D354">
        <v>42</v>
      </c>
      <c r="E354" t="s">
        <v>574</v>
      </c>
      <c r="F354" t="s">
        <v>580</v>
      </c>
      <c r="G354" t="s">
        <v>639</v>
      </c>
      <c r="H354" t="s">
        <v>269</v>
      </c>
      <c r="I354">
        <v>55146</v>
      </c>
      <c r="J354">
        <v>5514648</v>
      </c>
      <c r="K354">
        <v>1</v>
      </c>
      <c r="L354">
        <v>3</v>
      </c>
      <c r="M354">
        <f>VLOOKUP(A:A,'12071_Pivot'!D:E,2,0)</f>
        <v>9</v>
      </c>
      <c r="N354">
        <f>VLOOKUP(A:A,'12071_Pivot'!D:F,3,0)</f>
        <v>49.45</v>
      </c>
    </row>
    <row r="355" spans="1:14" x14ac:dyDescent="0.25">
      <c r="A355" t="s">
        <v>533</v>
      </c>
      <c r="B355" s="12">
        <v>42161</v>
      </c>
      <c r="C355" s="13">
        <v>0.70241898148148152</v>
      </c>
      <c r="D355">
        <v>42</v>
      </c>
      <c r="E355" t="s">
        <v>574</v>
      </c>
      <c r="F355" t="s">
        <v>586</v>
      </c>
      <c r="G355" t="s">
        <v>597</v>
      </c>
      <c r="H355" t="s">
        <v>873</v>
      </c>
      <c r="I355">
        <v>62524</v>
      </c>
      <c r="J355">
        <v>6252425</v>
      </c>
      <c r="K355">
        <v>1</v>
      </c>
      <c r="L355">
        <v>3</v>
      </c>
      <c r="M355">
        <f>VLOOKUP(A:A,'12071_Pivot'!D:E,2,0)</f>
        <v>9</v>
      </c>
      <c r="N355">
        <f>VLOOKUP(A:A,'12071_Pivot'!D:F,3,0)</f>
        <v>49.45</v>
      </c>
    </row>
    <row r="356" spans="1:14" x14ac:dyDescent="0.25">
      <c r="A356" t="s">
        <v>533</v>
      </c>
      <c r="B356" s="12">
        <v>42161</v>
      </c>
      <c r="C356" s="13">
        <v>0.70241898148148152</v>
      </c>
      <c r="D356">
        <v>42</v>
      </c>
      <c r="E356" t="s">
        <v>574</v>
      </c>
      <c r="F356" t="s">
        <v>613</v>
      </c>
      <c r="G356" t="s">
        <v>627</v>
      </c>
      <c r="H356" t="s">
        <v>27</v>
      </c>
      <c r="I356">
        <v>26118</v>
      </c>
      <c r="J356">
        <v>2611841</v>
      </c>
      <c r="K356">
        <v>1</v>
      </c>
      <c r="L356">
        <v>3</v>
      </c>
      <c r="M356">
        <f>VLOOKUP(A:A,'12071_Pivot'!D:E,2,0)</f>
        <v>9</v>
      </c>
      <c r="N356">
        <f>VLOOKUP(A:A,'12071_Pivot'!D:F,3,0)</f>
        <v>49.45</v>
      </c>
    </row>
    <row r="357" spans="1:14" x14ac:dyDescent="0.25">
      <c r="A357" t="s">
        <v>561</v>
      </c>
      <c r="B357" s="12">
        <v>42161</v>
      </c>
      <c r="C357" s="13">
        <v>0.70335648148148155</v>
      </c>
      <c r="D357">
        <v>42</v>
      </c>
      <c r="E357" t="s">
        <v>574</v>
      </c>
      <c r="F357" t="s">
        <v>577</v>
      </c>
      <c r="G357" t="s">
        <v>603</v>
      </c>
      <c r="H357" t="s">
        <v>889</v>
      </c>
      <c r="I357">
        <v>97003</v>
      </c>
      <c r="J357">
        <v>9700391</v>
      </c>
      <c r="K357">
        <v>1</v>
      </c>
      <c r="L357">
        <v>11</v>
      </c>
      <c r="M357">
        <f>VLOOKUP(A:A,'12071_Pivot'!D:E,2,0)</f>
        <v>4</v>
      </c>
      <c r="N357">
        <f>VLOOKUP(A:A,'12071_Pivot'!D:F,3,0)</f>
        <v>36</v>
      </c>
    </row>
    <row r="358" spans="1:14" x14ac:dyDescent="0.25">
      <c r="A358" t="s">
        <v>561</v>
      </c>
      <c r="B358" s="12">
        <v>42161</v>
      </c>
      <c r="C358" s="13">
        <v>0.70335648148148155</v>
      </c>
      <c r="D358">
        <v>42</v>
      </c>
      <c r="E358" t="s">
        <v>574</v>
      </c>
      <c r="F358" t="s">
        <v>599</v>
      </c>
      <c r="G358" t="s">
        <v>991</v>
      </c>
      <c r="H358" t="s">
        <v>1359</v>
      </c>
      <c r="I358">
        <v>78619</v>
      </c>
      <c r="J358">
        <v>7861943</v>
      </c>
      <c r="K358">
        <v>1</v>
      </c>
      <c r="L358">
        <v>5</v>
      </c>
      <c r="M358">
        <f>VLOOKUP(A:A,'12071_Pivot'!D:E,2,0)</f>
        <v>4</v>
      </c>
      <c r="N358">
        <f>VLOOKUP(A:A,'12071_Pivot'!D:F,3,0)</f>
        <v>36</v>
      </c>
    </row>
    <row r="359" spans="1:14" x14ac:dyDescent="0.25">
      <c r="A359" t="s">
        <v>561</v>
      </c>
      <c r="B359" s="12">
        <v>42161</v>
      </c>
      <c r="C359" s="13">
        <v>0.70335648148148155</v>
      </c>
      <c r="D359">
        <v>42</v>
      </c>
      <c r="E359" t="s">
        <v>574</v>
      </c>
      <c r="F359" t="s">
        <v>577</v>
      </c>
      <c r="G359" t="s">
        <v>603</v>
      </c>
      <c r="H359" t="s">
        <v>760</v>
      </c>
      <c r="I359">
        <v>87322</v>
      </c>
      <c r="J359">
        <v>8732259</v>
      </c>
      <c r="K359">
        <v>1</v>
      </c>
      <c r="L359">
        <v>7</v>
      </c>
      <c r="M359">
        <f>VLOOKUP(A:A,'12071_Pivot'!D:E,2,0)</f>
        <v>4</v>
      </c>
      <c r="N359">
        <f>VLOOKUP(A:A,'12071_Pivot'!D:F,3,0)</f>
        <v>36</v>
      </c>
    </row>
    <row r="360" spans="1:14" x14ac:dyDescent="0.25">
      <c r="A360" t="s">
        <v>561</v>
      </c>
      <c r="B360" s="12">
        <v>42161</v>
      </c>
      <c r="C360" s="13">
        <v>0.70335648148148155</v>
      </c>
      <c r="D360">
        <v>42</v>
      </c>
      <c r="E360" t="s">
        <v>574</v>
      </c>
      <c r="F360" t="s">
        <v>577</v>
      </c>
      <c r="G360" t="s">
        <v>603</v>
      </c>
      <c r="H360" t="s">
        <v>0</v>
      </c>
      <c r="I360">
        <v>12071</v>
      </c>
      <c r="J360">
        <v>1207104</v>
      </c>
      <c r="K360">
        <v>1</v>
      </c>
      <c r="L360">
        <v>13</v>
      </c>
      <c r="M360">
        <f>VLOOKUP(A:A,'12071_Pivot'!D:E,2,0)</f>
        <v>4</v>
      </c>
      <c r="N360">
        <f>VLOOKUP(A:A,'12071_Pivot'!D:F,3,0)</f>
        <v>36</v>
      </c>
    </row>
    <row r="361" spans="1:14" x14ac:dyDescent="0.25">
      <c r="A361" t="s">
        <v>562</v>
      </c>
      <c r="B361" s="12">
        <v>42161</v>
      </c>
      <c r="C361" s="13">
        <v>0.70443287037037028</v>
      </c>
      <c r="D361">
        <v>42</v>
      </c>
      <c r="E361" t="s">
        <v>574</v>
      </c>
      <c r="F361" t="s">
        <v>577</v>
      </c>
      <c r="G361" t="s">
        <v>603</v>
      </c>
      <c r="H361" t="s">
        <v>886</v>
      </c>
      <c r="I361">
        <v>97014</v>
      </c>
      <c r="J361">
        <v>9701491</v>
      </c>
      <c r="K361">
        <v>1</v>
      </c>
      <c r="L361">
        <v>11</v>
      </c>
      <c r="M361">
        <f>VLOOKUP(A:A,'12071_Pivot'!D:E,2,0)</f>
        <v>2</v>
      </c>
      <c r="N361">
        <f>VLOOKUP(A:A,'12071_Pivot'!D:F,3,0)</f>
        <v>24</v>
      </c>
    </row>
    <row r="362" spans="1:14" x14ac:dyDescent="0.25">
      <c r="A362" t="s">
        <v>562</v>
      </c>
      <c r="B362" s="12">
        <v>42161</v>
      </c>
      <c r="C362" s="13">
        <v>0.70443287037037028</v>
      </c>
      <c r="D362">
        <v>42</v>
      </c>
      <c r="E362" t="s">
        <v>574</v>
      </c>
      <c r="F362" t="s">
        <v>577</v>
      </c>
      <c r="G362" t="s">
        <v>603</v>
      </c>
      <c r="H362" t="s">
        <v>0</v>
      </c>
      <c r="I362">
        <v>12071</v>
      </c>
      <c r="J362">
        <v>1207103</v>
      </c>
      <c r="K362">
        <v>1</v>
      </c>
      <c r="L362">
        <v>13</v>
      </c>
      <c r="M362">
        <f>VLOOKUP(A:A,'12071_Pivot'!D:E,2,0)</f>
        <v>2</v>
      </c>
      <c r="N362">
        <f>VLOOKUP(A:A,'12071_Pivot'!D:F,3,0)</f>
        <v>24</v>
      </c>
    </row>
    <row r="363" spans="1:14" x14ac:dyDescent="0.25">
      <c r="A363" t="s">
        <v>521</v>
      </c>
      <c r="B363" s="12">
        <v>42161</v>
      </c>
      <c r="C363" s="13">
        <v>0.70584490740740735</v>
      </c>
      <c r="D363">
        <v>42</v>
      </c>
      <c r="E363" t="s">
        <v>574</v>
      </c>
      <c r="F363" t="s">
        <v>577</v>
      </c>
      <c r="G363" t="s">
        <v>603</v>
      </c>
      <c r="H363" t="s">
        <v>0</v>
      </c>
      <c r="I363">
        <v>12071</v>
      </c>
      <c r="J363">
        <v>1207103</v>
      </c>
      <c r="K363">
        <v>1</v>
      </c>
      <c r="L363">
        <v>13</v>
      </c>
      <c r="M363">
        <f>VLOOKUP(A:A,'12071_Pivot'!D:E,2,0)</f>
        <v>11</v>
      </c>
      <c r="N363">
        <f>VLOOKUP(A:A,'12071_Pivot'!D:F,3,0)</f>
        <v>96</v>
      </c>
    </row>
    <row r="364" spans="1:14" x14ac:dyDescent="0.25">
      <c r="A364" t="s">
        <v>521</v>
      </c>
      <c r="B364" s="12">
        <v>42161</v>
      </c>
      <c r="C364" s="13">
        <v>0.70584490740740735</v>
      </c>
      <c r="D364">
        <v>42</v>
      </c>
      <c r="E364" t="s">
        <v>574</v>
      </c>
      <c r="F364" t="s">
        <v>577</v>
      </c>
      <c r="G364" t="s">
        <v>605</v>
      </c>
      <c r="H364" t="s">
        <v>2</v>
      </c>
      <c r="I364">
        <v>87715</v>
      </c>
      <c r="J364">
        <v>8771521</v>
      </c>
      <c r="K364">
        <v>1</v>
      </c>
      <c r="L364">
        <v>18</v>
      </c>
      <c r="M364">
        <f>VLOOKUP(A:A,'12071_Pivot'!D:E,2,0)</f>
        <v>11</v>
      </c>
      <c r="N364">
        <f>VLOOKUP(A:A,'12071_Pivot'!D:F,3,0)</f>
        <v>96</v>
      </c>
    </row>
    <row r="365" spans="1:14" x14ac:dyDescent="0.25">
      <c r="A365" t="s">
        <v>521</v>
      </c>
      <c r="B365" s="12">
        <v>42161</v>
      </c>
      <c r="C365" s="13">
        <v>0.70584490740740735</v>
      </c>
      <c r="D365">
        <v>42</v>
      </c>
      <c r="E365" t="s">
        <v>574</v>
      </c>
      <c r="F365" t="s">
        <v>591</v>
      </c>
      <c r="G365" t="s">
        <v>758</v>
      </c>
      <c r="H365" t="s">
        <v>767</v>
      </c>
      <c r="I365">
        <v>76445</v>
      </c>
      <c r="J365">
        <v>7644541</v>
      </c>
      <c r="K365">
        <v>1</v>
      </c>
      <c r="L365">
        <v>3</v>
      </c>
      <c r="M365">
        <f>VLOOKUP(A:A,'12071_Pivot'!D:E,2,0)</f>
        <v>11</v>
      </c>
      <c r="N365">
        <f>VLOOKUP(A:A,'12071_Pivot'!D:F,3,0)</f>
        <v>96</v>
      </c>
    </row>
    <row r="366" spans="1:14" x14ac:dyDescent="0.25">
      <c r="A366" t="s">
        <v>521</v>
      </c>
      <c r="B366" s="12">
        <v>42161</v>
      </c>
      <c r="C366" s="13">
        <v>0.70584490740740735</v>
      </c>
      <c r="D366">
        <v>42</v>
      </c>
      <c r="E366" t="s">
        <v>574</v>
      </c>
      <c r="F366" t="s">
        <v>591</v>
      </c>
      <c r="G366" t="s">
        <v>758</v>
      </c>
      <c r="H366" t="s">
        <v>1051</v>
      </c>
      <c r="I366">
        <v>76447</v>
      </c>
      <c r="J366">
        <v>7644749</v>
      </c>
      <c r="K366">
        <v>1</v>
      </c>
      <c r="L366">
        <v>3</v>
      </c>
      <c r="M366">
        <f>VLOOKUP(A:A,'12071_Pivot'!D:E,2,0)</f>
        <v>11</v>
      </c>
      <c r="N366">
        <f>VLOOKUP(A:A,'12071_Pivot'!D:F,3,0)</f>
        <v>96</v>
      </c>
    </row>
    <row r="367" spans="1:14" x14ac:dyDescent="0.25">
      <c r="A367" t="s">
        <v>521</v>
      </c>
      <c r="B367" s="12">
        <v>42161</v>
      </c>
      <c r="C367" s="13">
        <v>0.70584490740740735</v>
      </c>
      <c r="D367">
        <v>42</v>
      </c>
      <c r="E367" t="s">
        <v>574</v>
      </c>
      <c r="F367" t="s">
        <v>577</v>
      </c>
      <c r="G367" t="s">
        <v>605</v>
      </c>
      <c r="H367" t="s">
        <v>942</v>
      </c>
      <c r="I367">
        <v>87655</v>
      </c>
      <c r="J367">
        <v>8765554</v>
      </c>
      <c r="K367">
        <v>1</v>
      </c>
      <c r="L367">
        <v>8</v>
      </c>
      <c r="M367">
        <f>VLOOKUP(A:A,'12071_Pivot'!D:E,2,0)</f>
        <v>11</v>
      </c>
      <c r="N367">
        <f>VLOOKUP(A:A,'12071_Pivot'!D:F,3,0)</f>
        <v>96</v>
      </c>
    </row>
    <row r="368" spans="1:14" x14ac:dyDescent="0.25">
      <c r="A368" t="s">
        <v>521</v>
      </c>
      <c r="B368" s="12">
        <v>42161</v>
      </c>
      <c r="C368" s="13">
        <v>0.70584490740740735</v>
      </c>
      <c r="D368">
        <v>42</v>
      </c>
      <c r="E368" t="s">
        <v>574</v>
      </c>
      <c r="F368" t="s">
        <v>591</v>
      </c>
      <c r="G368" t="s">
        <v>602</v>
      </c>
      <c r="H368" t="s">
        <v>615</v>
      </c>
      <c r="I368">
        <v>78169</v>
      </c>
      <c r="J368">
        <v>7816971</v>
      </c>
      <c r="K368">
        <v>1</v>
      </c>
      <c r="L368">
        <v>3</v>
      </c>
      <c r="M368">
        <f>VLOOKUP(A:A,'12071_Pivot'!D:E,2,0)</f>
        <v>11</v>
      </c>
      <c r="N368">
        <f>VLOOKUP(A:A,'12071_Pivot'!D:F,3,0)</f>
        <v>96</v>
      </c>
    </row>
    <row r="369" spans="1:14" x14ac:dyDescent="0.25">
      <c r="A369" t="s">
        <v>521</v>
      </c>
      <c r="B369" s="12">
        <v>42161</v>
      </c>
      <c r="C369" s="13">
        <v>0.70584490740740735</v>
      </c>
      <c r="D369">
        <v>42</v>
      </c>
      <c r="E369" t="s">
        <v>574</v>
      </c>
      <c r="F369" t="s">
        <v>577</v>
      </c>
      <c r="G369" t="s">
        <v>603</v>
      </c>
      <c r="H369" t="s">
        <v>24</v>
      </c>
      <c r="I369">
        <v>68325</v>
      </c>
      <c r="J369">
        <v>6832505</v>
      </c>
      <c r="K369">
        <v>1</v>
      </c>
      <c r="L369">
        <v>15</v>
      </c>
      <c r="M369">
        <f>VLOOKUP(A:A,'12071_Pivot'!D:E,2,0)</f>
        <v>11</v>
      </c>
      <c r="N369">
        <f>VLOOKUP(A:A,'12071_Pivot'!D:F,3,0)</f>
        <v>96</v>
      </c>
    </row>
    <row r="370" spans="1:14" x14ac:dyDescent="0.25">
      <c r="A370" t="s">
        <v>521</v>
      </c>
      <c r="B370" s="12">
        <v>42161</v>
      </c>
      <c r="C370" s="13">
        <v>0.70584490740740735</v>
      </c>
      <c r="D370">
        <v>42</v>
      </c>
      <c r="E370" t="s">
        <v>574</v>
      </c>
      <c r="F370" t="s">
        <v>577</v>
      </c>
      <c r="G370" t="s">
        <v>603</v>
      </c>
      <c r="H370" t="s">
        <v>17</v>
      </c>
      <c r="I370">
        <v>33285</v>
      </c>
      <c r="J370">
        <v>3328592</v>
      </c>
      <c r="K370">
        <v>1</v>
      </c>
      <c r="L370">
        <v>11</v>
      </c>
      <c r="M370">
        <f>VLOOKUP(A:A,'12071_Pivot'!D:E,2,0)</f>
        <v>11</v>
      </c>
      <c r="N370">
        <f>VLOOKUP(A:A,'12071_Pivot'!D:F,3,0)</f>
        <v>96</v>
      </c>
    </row>
    <row r="371" spans="1:14" x14ac:dyDescent="0.25">
      <c r="A371" t="s">
        <v>521</v>
      </c>
      <c r="B371" s="12">
        <v>42161</v>
      </c>
      <c r="C371" s="13">
        <v>0.70584490740740735</v>
      </c>
      <c r="D371">
        <v>42</v>
      </c>
      <c r="E371" t="s">
        <v>574</v>
      </c>
      <c r="F371" t="s">
        <v>591</v>
      </c>
      <c r="G371" t="s">
        <v>602</v>
      </c>
      <c r="H371" t="s">
        <v>615</v>
      </c>
      <c r="I371">
        <v>78169</v>
      </c>
      <c r="J371">
        <v>7816945</v>
      </c>
      <c r="K371">
        <v>1</v>
      </c>
      <c r="L371">
        <v>3</v>
      </c>
      <c r="M371">
        <f>VLOOKUP(A:A,'12071_Pivot'!D:E,2,0)</f>
        <v>11</v>
      </c>
      <c r="N371">
        <f>VLOOKUP(A:A,'12071_Pivot'!D:F,3,0)</f>
        <v>96</v>
      </c>
    </row>
    <row r="372" spans="1:14" x14ac:dyDescent="0.25">
      <c r="A372" t="s">
        <v>521</v>
      </c>
      <c r="B372" s="12">
        <v>42161</v>
      </c>
      <c r="C372" s="13">
        <v>0.70584490740740735</v>
      </c>
      <c r="D372">
        <v>42</v>
      </c>
      <c r="E372" t="s">
        <v>574</v>
      </c>
      <c r="F372" t="s">
        <v>577</v>
      </c>
      <c r="G372" t="s">
        <v>732</v>
      </c>
      <c r="H372" t="s">
        <v>1248</v>
      </c>
      <c r="I372">
        <v>14737</v>
      </c>
      <c r="J372">
        <v>1473703</v>
      </c>
      <c r="K372">
        <v>1</v>
      </c>
      <c r="L372">
        <v>10</v>
      </c>
      <c r="M372">
        <f>VLOOKUP(A:A,'12071_Pivot'!D:E,2,0)</f>
        <v>11</v>
      </c>
      <c r="N372">
        <f>VLOOKUP(A:A,'12071_Pivot'!D:F,3,0)</f>
        <v>96</v>
      </c>
    </row>
    <row r="373" spans="1:14" x14ac:dyDescent="0.25">
      <c r="A373" t="s">
        <v>521</v>
      </c>
      <c r="B373" s="12">
        <v>42161</v>
      </c>
      <c r="C373" s="13">
        <v>0.70584490740740735</v>
      </c>
      <c r="D373">
        <v>42</v>
      </c>
      <c r="E373" t="s">
        <v>574</v>
      </c>
      <c r="F373" t="s">
        <v>577</v>
      </c>
      <c r="G373" t="s">
        <v>609</v>
      </c>
      <c r="H373" t="s">
        <v>1119</v>
      </c>
      <c r="I373">
        <v>87887</v>
      </c>
      <c r="J373">
        <v>8788729</v>
      </c>
      <c r="K373">
        <v>1</v>
      </c>
      <c r="L373">
        <v>9</v>
      </c>
      <c r="M373">
        <f>VLOOKUP(A:A,'12071_Pivot'!D:E,2,0)</f>
        <v>11</v>
      </c>
      <c r="N373">
        <f>VLOOKUP(A:A,'12071_Pivot'!D:F,3,0)</f>
        <v>96</v>
      </c>
    </row>
    <row r="374" spans="1:14" x14ac:dyDescent="0.25">
      <c r="A374" t="s">
        <v>534</v>
      </c>
      <c r="B374" s="12">
        <v>42161</v>
      </c>
      <c r="C374" s="13">
        <v>0.708125</v>
      </c>
      <c r="D374">
        <v>42</v>
      </c>
      <c r="E374" t="s">
        <v>574</v>
      </c>
      <c r="F374" t="s">
        <v>599</v>
      </c>
      <c r="G374" t="s">
        <v>734</v>
      </c>
      <c r="H374" t="s">
        <v>949</v>
      </c>
      <c r="I374">
        <v>46617</v>
      </c>
      <c r="J374">
        <v>4661718</v>
      </c>
      <c r="K374">
        <v>1</v>
      </c>
      <c r="L374">
        <v>2.5</v>
      </c>
      <c r="M374">
        <f>VLOOKUP(A:A,'12071_Pivot'!D:E,2,0)</f>
        <v>10</v>
      </c>
      <c r="N374">
        <f>VLOOKUP(A:A,'12071_Pivot'!D:F,3,0)</f>
        <v>53</v>
      </c>
    </row>
    <row r="375" spans="1:14" x14ac:dyDescent="0.25">
      <c r="A375" t="s">
        <v>534</v>
      </c>
      <c r="B375" s="12">
        <v>42161</v>
      </c>
      <c r="C375" s="13">
        <v>0.708125</v>
      </c>
      <c r="D375">
        <v>42</v>
      </c>
      <c r="E375" t="s">
        <v>574</v>
      </c>
      <c r="F375" t="s">
        <v>599</v>
      </c>
      <c r="G375" t="s">
        <v>642</v>
      </c>
      <c r="H375" t="s">
        <v>1150</v>
      </c>
      <c r="I375">
        <v>14403</v>
      </c>
      <c r="J375">
        <v>14403</v>
      </c>
      <c r="K375">
        <v>1</v>
      </c>
      <c r="L375">
        <v>6</v>
      </c>
      <c r="M375">
        <f>VLOOKUP(A:A,'12071_Pivot'!D:E,2,0)</f>
        <v>10</v>
      </c>
      <c r="N375">
        <f>VLOOKUP(A:A,'12071_Pivot'!D:F,3,0)</f>
        <v>53</v>
      </c>
    </row>
    <row r="376" spans="1:14" x14ac:dyDescent="0.25">
      <c r="A376" t="s">
        <v>534</v>
      </c>
      <c r="B376" s="12">
        <v>42161</v>
      </c>
      <c r="C376" s="13">
        <v>0.708125</v>
      </c>
      <c r="D376">
        <v>42</v>
      </c>
      <c r="E376" t="s">
        <v>574</v>
      </c>
      <c r="F376" t="s">
        <v>577</v>
      </c>
      <c r="G376" t="s">
        <v>622</v>
      </c>
      <c r="H376" t="s">
        <v>972</v>
      </c>
      <c r="I376">
        <v>88377</v>
      </c>
      <c r="J376">
        <v>8837711</v>
      </c>
      <c r="K376">
        <v>1</v>
      </c>
      <c r="L376">
        <v>12</v>
      </c>
      <c r="M376">
        <f>VLOOKUP(A:A,'12071_Pivot'!D:E,2,0)</f>
        <v>10</v>
      </c>
      <c r="N376">
        <f>VLOOKUP(A:A,'12071_Pivot'!D:F,3,0)</f>
        <v>53</v>
      </c>
    </row>
    <row r="377" spans="1:14" x14ac:dyDescent="0.25">
      <c r="A377" t="s">
        <v>534</v>
      </c>
      <c r="B377" s="12">
        <v>42161</v>
      </c>
      <c r="C377" s="13">
        <v>0.708125</v>
      </c>
      <c r="D377">
        <v>42</v>
      </c>
      <c r="E377" t="s">
        <v>574</v>
      </c>
      <c r="F377" t="s">
        <v>586</v>
      </c>
      <c r="G377" t="s">
        <v>597</v>
      </c>
      <c r="H377" t="s">
        <v>310</v>
      </c>
      <c r="I377">
        <v>62257</v>
      </c>
      <c r="J377">
        <v>6225724</v>
      </c>
      <c r="K377">
        <v>1</v>
      </c>
      <c r="L377">
        <v>3.5</v>
      </c>
      <c r="M377">
        <f>VLOOKUP(A:A,'12071_Pivot'!D:E,2,0)</f>
        <v>10</v>
      </c>
      <c r="N377">
        <f>VLOOKUP(A:A,'12071_Pivot'!D:F,3,0)</f>
        <v>53</v>
      </c>
    </row>
    <row r="378" spans="1:14" x14ac:dyDescent="0.25">
      <c r="A378" t="s">
        <v>534</v>
      </c>
      <c r="B378" s="12">
        <v>42161</v>
      </c>
      <c r="C378" s="13">
        <v>0.708125</v>
      </c>
      <c r="D378">
        <v>42</v>
      </c>
      <c r="E378" t="s">
        <v>574</v>
      </c>
      <c r="F378" t="s">
        <v>599</v>
      </c>
      <c r="G378" t="s">
        <v>600</v>
      </c>
      <c r="H378" t="s">
        <v>938</v>
      </c>
      <c r="I378">
        <v>98757</v>
      </c>
      <c r="J378">
        <v>9875782</v>
      </c>
      <c r="K378">
        <v>1</v>
      </c>
      <c r="L378">
        <v>3.5</v>
      </c>
      <c r="M378">
        <f>VLOOKUP(A:A,'12071_Pivot'!D:E,2,0)</f>
        <v>10</v>
      </c>
      <c r="N378">
        <f>VLOOKUP(A:A,'12071_Pivot'!D:F,3,0)</f>
        <v>53</v>
      </c>
    </row>
    <row r="379" spans="1:14" x14ac:dyDescent="0.25">
      <c r="A379" t="s">
        <v>534</v>
      </c>
      <c r="B379" s="12">
        <v>42161</v>
      </c>
      <c r="C379" s="13">
        <v>0.708125</v>
      </c>
      <c r="D379">
        <v>42</v>
      </c>
      <c r="E379" t="s">
        <v>574</v>
      </c>
      <c r="F379" t="s">
        <v>599</v>
      </c>
      <c r="G379" t="s">
        <v>600</v>
      </c>
      <c r="H379" t="s">
        <v>1236</v>
      </c>
      <c r="I379">
        <v>2129</v>
      </c>
      <c r="J379">
        <v>212910</v>
      </c>
      <c r="K379">
        <v>1</v>
      </c>
      <c r="L379">
        <v>3</v>
      </c>
      <c r="M379">
        <f>VLOOKUP(A:A,'12071_Pivot'!D:E,2,0)</f>
        <v>10</v>
      </c>
      <c r="N379">
        <f>VLOOKUP(A:A,'12071_Pivot'!D:F,3,0)</f>
        <v>53</v>
      </c>
    </row>
    <row r="380" spans="1:14" x14ac:dyDescent="0.25">
      <c r="A380" t="s">
        <v>534</v>
      </c>
      <c r="B380" s="12">
        <v>42161</v>
      </c>
      <c r="C380" s="13">
        <v>0.708125</v>
      </c>
      <c r="D380">
        <v>42</v>
      </c>
      <c r="E380" t="s">
        <v>574</v>
      </c>
      <c r="F380" t="s">
        <v>613</v>
      </c>
      <c r="G380" t="s">
        <v>627</v>
      </c>
      <c r="H380" t="s">
        <v>60</v>
      </c>
      <c r="I380">
        <v>25564</v>
      </c>
      <c r="J380">
        <v>2556411</v>
      </c>
      <c r="K380">
        <v>1</v>
      </c>
      <c r="L380">
        <v>3</v>
      </c>
      <c r="M380">
        <f>VLOOKUP(A:A,'12071_Pivot'!D:E,2,0)</f>
        <v>10</v>
      </c>
      <c r="N380">
        <f>VLOOKUP(A:A,'12071_Pivot'!D:F,3,0)</f>
        <v>53</v>
      </c>
    </row>
    <row r="381" spans="1:14" x14ac:dyDescent="0.25">
      <c r="A381" t="s">
        <v>534</v>
      </c>
      <c r="B381" s="12">
        <v>42161</v>
      </c>
      <c r="C381" s="13">
        <v>0.708125</v>
      </c>
      <c r="D381">
        <v>42</v>
      </c>
      <c r="E381" t="s">
        <v>574</v>
      </c>
      <c r="F381" t="s">
        <v>577</v>
      </c>
      <c r="G381" t="s">
        <v>603</v>
      </c>
      <c r="H381" t="s">
        <v>0</v>
      </c>
      <c r="I381">
        <v>12071</v>
      </c>
      <c r="J381">
        <v>1207106</v>
      </c>
      <c r="K381">
        <v>1</v>
      </c>
      <c r="L381">
        <v>13</v>
      </c>
      <c r="M381">
        <f>VLOOKUP(A:A,'12071_Pivot'!D:E,2,0)</f>
        <v>10</v>
      </c>
      <c r="N381">
        <f>VLOOKUP(A:A,'12071_Pivot'!D:F,3,0)</f>
        <v>53</v>
      </c>
    </row>
    <row r="382" spans="1:14" x14ac:dyDescent="0.25">
      <c r="A382" t="s">
        <v>534</v>
      </c>
      <c r="B382" s="12">
        <v>42161</v>
      </c>
      <c r="C382" s="13">
        <v>0.708125</v>
      </c>
      <c r="D382">
        <v>42</v>
      </c>
      <c r="E382" t="s">
        <v>574</v>
      </c>
      <c r="F382" t="s">
        <v>599</v>
      </c>
      <c r="G382" t="s">
        <v>600</v>
      </c>
      <c r="H382" t="s">
        <v>763</v>
      </c>
      <c r="I382">
        <v>42629</v>
      </c>
      <c r="J382">
        <v>4262984</v>
      </c>
      <c r="K382">
        <v>1</v>
      </c>
      <c r="L382">
        <v>3</v>
      </c>
      <c r="M382">
        <f>VLOOKUP(A:A,'12071_Pivot'!D:E,2,0)</f>
        <v>10</v>
      </c>
      <c r="N382">
        <f>VLOOKUP(A:A,'12071_Pivot'!D:F,3,0)</f>
        <v>53</v>
      </c>
    </row>
    <row r="383" spans="1:14" x14ac:dyDescent="0.25">
      <c r="A383" t="s">
        <v>534</v>
      </c>
      <c r="B383" s="12">
        <v>42161</v>
      </c>
      <c r="C383" s="13">
        <v>0.708125</v>
      </c>
      <c r="D383">
        <v>42</v>
      </c>
      <c r="E383" t="s">
        <v>574</v>
      </c>
      <c r="F383" t="s">
        <v>586</v>
      </c>
      <c r="G383" t="s">
        <v>597</v>
      </c>
      <c r="H383" t="s">
        <v>218</v>
      </c>
      <c r="I383">
        <v>63463</v>
      </c>
      <c r="J383">
        <v>6346329</v>
      </c>
      <c r="K383">
        <v>1</v>
      </c>
      <c r="L383">
        <v>3.5</v>
      </c>
      <c r="M383">
        <f>VLOOKUP(A:A,'12071_Pivot'!D:E,2,0)</f>
        <v>10</v>
      </c>
      <c r="N383">
        <f>VLOOKUP(A:A,'12071_Pivot'!D:F,3,0)</f>
        <v>53</v>
      </c>
    </row>
    <row r="384" spans="1:14" x14ac:dyDescent="0.25">
      <c r="A384" t="s">
        <v>467</v>
      </c>
      <c r="B384" s="12">
        <v>42161</v>
      </c>
      <c r="C384" s="13">
        <v>0.71271990740740743</v>
      </c>
      <c r="D384">
        <v>42</v>
      </c>
      <c r="E384" t="s">
        <v>574</v>
      </c>
      <c r="F384" t="s">
        <v>577</v>
      </c>
      <c r="G384" t="s">
        <v>603</v>
      </c>
      <c r="H384" t="s">
        <v>0</v>
      </c>
      <c r="I384">
        <v>12071</v>
      </c>
      <c r="J384">
        <v>1207104</v>
      </c>
      <c r="K384">
        <v>1</v>
      </c>
      <c r="L384">
        <v>13</v>
      </c>
      <c r="M384">
        <f>VLOOKUP(A:A,'12071_Pivot'!D:E,2,0)</f>
        <v>1</v>
      </c>
      <c r="N384">
        <f>VLOOKUP(A:A,'12071_Pivot'!D:F,3,0)</f>
        <v>13</v>
      </c>
    </row>
    <row r="385" spans="1:14" x14ac:dyDescent="0.25">
      <c r="A385" t="s">
        <v>563</v>
      </c>
      <c r="B385" s="12">
        <v>42161</v>
      </c>
      <c r="C385" s="13">
        <v>0.71431712962962957</v>
      </c>
      <c r="D385">
        <v>42</v>
      </c>
      <c r="E385" t="s">
        <v>574</v>
      </c>
      <c r="F385" t="s">
        <v>589</v>
      </c>
      <c r="G385" t="s">
        <v>636</v>
      </c>
      <c r="H385" t="s">
        <v>1225</v>
      </c>
      <c r="I385">
        <v>24897</v>
      </c>
      <c r="J385">
        <v>2489719</v>
      </c>
      <c r="K385">
        <v>1</v>
      </c>
      <c r="L385">
        <v>4</v>
      </c>
      <c r="M385">
        <f>VLOOKUP(A:A,'12071_Pivot'!D:E,2,0)</f>
        <v>19</v>
      </c>
      <c r="N385">
        <f>VLOOKUP(A:A,'12071_Pivot'!D:F,3,0)</f>
        <v>141.5</v>
      </c>
    </row>
    <row r="386" spans="1:14" x14ac:dyDescent="0.25">
      <c r="A386" t="s">
        <v>563</v>
      </c>
      <c r="B386" s="12">
        <v>42161</v>
      </c>
      <c r="C386" s="13">
        <v>0.71431712962962957</v>
      </c>
      <c r="D386">
        <v>42</v>
      </c>
      <c r="E386" t="s">
        <v>574</v>
      </c>
      <c r="F386" t="s">
        <v>577</v>
      </c>
      <c r="G386" t="s">
        <v>603</v>
      </c>
      <c r="H386" t="s">
        <v>0</v>
      </c>
      <c r="I386">
        <v>12071</v>
      </c>
      <c r="J386">
        <v>1207103</v>
      </c>
      <c r="K386">
        <v>1</v>
      </c>
      <c r="L386">
        <v>13</v>
      </c>
      <c r="M386">
        <f>VLOOKUP(A:A,'12071_Pivot'!D:E,2,0)</f>
        <v>19</v>
      </c>
      <c r="N386">
        <f>VLOOKUP(A:A,'12071_Pivot'!D:F,3,0)</f>
        <v>141.5</v>
      </c>
    </row>
    <row r="387" spans="1:14" x14ac:dyDescent="0.25">
      <c r="A387" t="s">
        <v>563</v>
      </c>
      <c r="B387" s="12">
        <v>42161</v>
      </c>
      <c r="C387" s="13">
        <v>0.71431712962962957</v>
      </c>
      <c r="D387">
        <v>42</v>
      </c>
      <c r="E387" t="s">
        <v>574</v>
      </c>
      <c r="F387" t="s">
        <v>589</v>
      </c>
      <c r="G387" t="s">
        <v>590</v>
      </c>
      <c r="H387" t="s">
        <v>1353</v>
      </c>
      <c r="I387">
        <v>30172</v>
      </c>
      <c r="J387">
        <v>3017256</v>
      </c>
      <c r="K387">
        <v>1</v>
      </c>
      <c r="L387">
        <v>4</v>
      </c>
      <c r="M387">
        <f>VLOOKUP(A:A,'12071_Pivot'!D:E,2,0)</f>
        <v>19</v>
      </c>
      <c r="N387">
        <f>VLOOKUP(A:A,'12071_Pivot'!D:F,3,0)</f>
        <v>141.5</v>
      </c>
    </row>
    <row r="388" spans="1:14" x14ac:dyDescent="0.25">
      <c r="A388" t="s">
        <v>563</v>
      </c>
      <c r="B388" s="12">
        <v>42161</v>
      </c>
      <c r="C388" s="13">
        <v>0.71431712962962957</v>
      </c>
      <c r="D388">
        <v>42</v>
      </c>
      <c r="E388" t="s">
        <v>574</v>
      </c>
      <c r="F388" t="s">
        <v>577</v>
      </c>
      <c r="G388" t="s">
        <v>620</v>
      </c>
      <c r="H388" t="s">
        <v>851</v>
      </c>
      <c r="I388">
        <v>86588</v>
      </c>
      <c r="J388">
        <v>8658893</v>
      </c>
      <c r="K388">
        <v>1</v>
      </c>
      <c r="L388">
        <v>5</v>
      </c>
      <c r="M388">
        <f>VLOOKUP(A:A,'12071_Pivot'!D:E,2,0)</f>
        <v>19</v>
      </c>
      <c r="N388">
        <f>VLOOKUP(A:A,'12071_Pivot'!D:F,3,0)</f>
        <v>141.5</v>
      </c>
    </row>
    <row r="389" spans="1:14" x14ac:dyDescent="0.25">
      <c r="A389" t="s">
        <v>563</v>
      </c>
      <c r="B389" s="12">
        <v>42161</v>
      </c>
      <c r="C389" s="13">
        <v>0.71431712962962957</v>
      </c>
      <c r="D389">
        <v>42</v>
      </c>
      <c r="E389" t="s">
        <v>574</v>
      </c>
      <c r="F389" t="s">
        <v>577</v>
      </c>
      <c r="G389" t="s">
        <v>603</v>
      </c>
      <c r="H389" t="s">
        <v>731</v>
      </c>
      <c r="I389">
        <v>97136</v>
      </c>
      <c r="J389">
        <v>9713691</v>
      </c>
      <c r="K389">
        <v>1</v>
      </c>
      <c r="L389">
        <v>11</v>
      </c>
      <c r="M389">
        <f>VLOOKUP(A:A,'12071_Pivot'!D:E,2,0)</f>
        <v>19</v>
      </c>
      <c r="N389">
        <f>VLOOKUP(A:A,'12071_Pivot'!D:F,3,0)</f>
        <v>141.5</v>
      </c>
    </row>
    <row r="390" spans="1:14" x14ac:dyDescent="0.25">
      <c r="A390" t="s">
        <v>563</v>
      </c>
      <c r="B390" s="12">
        <v>42161</v>
      </c>
      <c r="C390" s="13">
        <v>0.71431712962962957</v>
      </c>
      <c r="D390">
        <v>42</v>
      </c>
      <c r="E390" t="s">
        <v>574</v>
      </c>
      <c r="F390" t="s">
        <v>577</v>
      </c>
      <c r="G390" t="s">
        <v>603</v>
      </c>
      <c r="H390" t="s">
        <v>1292</v>
      </c>
      <c r="I390">
        <v>86799</v>
      </c>
      <c r="J390">
        <v>8679939</v>
      </c>
      <c r="K390">
        <v>1</v>
      </c>
      <c r="L390">
        <v>13</v>
      </c>
      <c r="M390">
        <f>VLOOKUP(A:A,'12071_Pivot'!D:E,2,0)</f>
        <v>19</v>
      </c>
      <c r="N390">
        <f>VLOOKUP(A:A,'12071_Pivot'!D:F,3,0)</f>
        <v>141.5</v>
      </c>
    </row>
    <row r="391" spans="1:14" x14ac:dyDescent="0.25">
      <c r="A391" t="s">
        <v>563</v>
      </c>
      <c r="B391" s="12">
        <v>42161</v>
      </c>
      <c r="C391" s="13">
        <v>0.71431712962962957</v>
      </c>
      <c r="D391">
        <v>42</v>
      </c>
      <c r="E391" t="s">
        <v>574</v>
      </c>
      <c r="F391" t="s">
        <v>591</v>
      </c>
      <c r="G391" t="s">
        <v>592</v>
      </c>
      <c r="H391" t="s">
        <v>1300</v>
      </c>
      <c r="I391">
        <v>3175</v>
      </c>
      <c r="J391">
        <v>317509</v>
      </c>
      <c r="K391">
        <v>1</v>
      </c>
      <c r="L391">
        <v>11</v>
      </c>
      <c r="M391">
        <f>VLOOKUP(A:A,'12071_Pivot'!D:E,2,0)</f>
        <v>19</v>
      </c>
      <c r="N391">
        <f>VLOOKUP(A:A,'12071_Pivot'!D:F,3,0)</f>
        <v>141.5</v>
      </c>
    </row>
    <row r="392" spans="1:14" x14ac:dyDescent="0.25">
      <c r="A392" t="s">
        <v>563</v>
      </c>
      <c r="B392" s="12">
        <v>42161</v>
      </c>
      <c r="C392" s="13">
        <v>0.71431712962962957</v>
      </c>
      <c r="D392">
        <v>42</v>
      </c>
      <c r="E392" t="s">
        <v>574</v>
      </c>
      <c r="F392" t="s">
        <v>577</v>
      </c>
      <c r="G392" t="s">
        <v>603</v>
      </c>
      <c r="H392" t="s">
        <v>943</v>
      </c>
      <c r="I392">
        <v>97020</v>
      </c>
      <c r="J392">
        <v>9702016</v>
      </c>
      <c r="K392">
        <v>1</v>
      </c>
      <c r="L392">
        <v>9</v>
      </c>
      <c r="M392">
        <f>VLOOKUP(A:A,'12071_Pivot'!D:E,2,0)</f>
        <v>19</v>
      </c>
      <c r="N392">
        <f>VLOOKUP(A:A,'12071_Pivot'!D:F,3,0)</f>
        <v>141.5</v>
      </c>
    </row>
    <row r="393" spans="1:14" x14ac:dyDescent="0.25">
      <c r="A393" t="s">
        <v>563</v>
      </c>
      <c r="B393" s="12">
        <v>42161</v>
      </c>
      <c r="C393" s="13">
        <v>0.71431712962962957</v>
      </c>
      <c r="D393">
        <v>42</v>
      </c>
      <c r="E393" t="s">
        <v>574</v>
      </c>
      <c r="F393" t="s">
        <v>589</v>
      </c>
      <c r="G393" t="s">
        <v>590</v>
      </c>
      <c r="H393" t="s">
        <v>1000</v>
      </c>
      <c r="I393">
        <v>10721</v>
      </c>
      <c r="J393">
        <v>1072118</v>
      </c>
      <c r="K393">
        <v>1</v>
      </c>
      <c r="L393">
        <v>5</v>
      </c>
      <c r="M393">
        <f>VLOOKUP(A:A,'12071_Pivot'!D:E,2,0)</f>
        <v>19</v>
      </c>
      <c r="N393">
        <f>VLOOKUP(A:A,'12071_Pivot'!D:F,3,0)</f>
        <v>141.5</v>
      </c>
    </row>
    <row r="394" spans="1:14" x14ac:dyDescent="0.25">
      <c r="A394" t="s">
        <v>563</v>
      </c>
      <c r="B394" s="12">
        <v>42161</v>
      </c>
      <c r="C394" s="13">
        <v>0.71431712962962957</v>
      </c>
      <c r="D394">
        <v>42</v>
      </c>
      <c r="E394" t="s">
        <v>574</v>
      </c>
      <c r="F394" t="s">
        <v>577</v>
      </c>
      <c r="G394" t="s">
        <v>794</v>
      </c>
      <c r="H394" t="s">
        <v>1156</v>
      </c>
      <c r="I394">
        <v>65489</v>
      </c>
      <c r="J394">
        <v>6548903</v>
      </c>
      <c r="K394">
        <v>1</v>
      </c>
      <c r="L394">
        <v>10</v>
      </c>
      <c r="M394">
        <f>VLOOKUP(A:A,'12071_Pivot'!D:E,2,0)</f>
        <v>19</v>
      </c>
      <c r="N394">
        <f>VLOOKUP(A:A,'12071_Pivot'!D:F,3,0)</f>
        <v>141.5</v>
      </c>
    </row>
    <row r="395" spans="1:14" x14ac:dyDescent="0.25">
      <c r="A395" t="s">
        <v>563</v>
      </c>
      <c r="B395" s="12">
        <v>42161</v>
      </c>
      <c r="C395" s="13">
        <v>0.71431712962962957</v>
      </c>
      <c r="D395">
        <v>42</v>
      </c>
      <c r="E395" t="s">
        <v>574</v>
      </c>
      <c r="F395" t="s">
        <v>589</v>
      </c>
      <c r="G395" t="s">
        <v>661</v>
      </c>
      <c r="H395" t="s">
        <v>666</v>
      </c>
      <c r="I395">
        <v>10164</v>
      </c>
      <c r="J395">
        <v>1016422</v>
      </c>
      <c r="K395">
        <v>1</v>
      </c>
      <c r="L395">
        <v>4</v>
      </c>
      <c r="M395">
        <f>VLOOKUP(A:A,'12071_Pivot'!D:E,2,0)</f>
        <v>19</v>
      </c>
      <c r="N395">
        <f>VLOOKUP(A:A,'12071_Pivot'!D:F,3,0)</f>
        <v>141.5</v>
      </c>
    </row>
    <row r="396" spans="1:14" x14ac:dyDescent="0.25">
      <c r="A396" t="s">
        <v>563</v>
      </c>
      <c r="B396" s="12">
        <v>42161</v>
      </c>
      <c r="C396" s="13">
        <v>0.71431712962962957</v>
      </c>
      <c r="D396">
        <v>42</v>
      </c>
      <c r="E396" t="s">
        <v>574</v>
      </c>
      <c r="F396" t="s">
        <v>577</v>
      </c>
      <c r="G396" t="s">
        <v>603</v>
      </c>
      <c r="H396" t="s">
        <v>341</v>
      </c>
      <c r="I396">
        <v>85763</v>
      </c>
      <c r="J396">
        <v>8576332</v>
      </c>
      <c r="K396">
        <v>1</v>
      </c>
      <c r="L396">
        <v>9</v>
      </c>
      <c r="M396">
        <f>VLOOKUP(A:A,'12071_Pivot'!D:E,2,0)</f>
        <v>19</v>
      </c>
      <c r="N396">
        <f>VLOOKUP(A:A,'12071_Pivot'!D:F,3,0)</f>
        <v>141.5</v>
      </c>
    </row>
    <row r="397" spans="1:14" x14ac:dyDescent="0.25">
      <c r="A397" t="s">
        <v>563</v>
      </c>
      <c r="B397" s="12">
        <v>42161</v>
      </c>
      <c r="C397" s="13">
        <v>0.71431712962962957</v>
      </c>
      <c r="D397">
        <v>42</v>
      </c>
      <c r="E397" t="s">
        <v>574</v>
      </c>
      <c r="F397" t="s">
        <v>589</v>
      </c>
      <c r="G397" t="s">
        <v>652</v>
      </c>
      <c r="H397" t="s">
        <v>952</v>
      </c>
      <c r="I397">
        <v>10580</v>
      </c>
      <c r="J397">
        <v>1058021</v>
      </c>
      <c r="K397">
        <v>1</v>
      </c>
      <c r="L397">
        <v>1.5</v>
      </c>
      <c r="M397">
        <f>VLOOKUP(A:A,'12071_Pivot'!D:E,2,0)</f>
        <v>19</v>
      </c>
      <c r="N397">
        <f>VLOOKUP(A:A,'12071_Pivot'!D:F,3,0)</f>
        <v>141.5</v>
      </c>
    </row>
    <row r="398" spans="1:14" x14ac:dyDescent="0.25">
      <c r="A398" t="s">
        <v>563</v>
      </c>
      <c r="B398" s="12">
        <v>42161</v>
      </c>
      <c r="C398" s="13">
        <v>0.71431712962962957</v>
      </c>
      <c r="D398">
        <v>42</v>
      </c>
      <c r="E398" t="s">
        <v>574</v>
      </c>
      <c r="F398" t="s">
        <v>589</v>
      </c>
      <c r="G398" t="s">
        <v>636</v>
      </c>
      <c r="H398" t="s">
        <v>993</v>
      </c>
      <c r="I398">
        <v>21588</v>
      </c>
      <c r="J398">
        <v>2158814</v>
      </c>
      <c r="K398">
        <v>1</v>
      </c>
      <c r="L398">
        <v>6</v>
      </c>
      <c r="M398">
        <f>VLOOKUP(A:A,'12071_Pivot'!D:E,2,0)</f>
        <v>19</v>
      </c>
      <c r="N398">
        <f>VLOOKUP(A:A,'12071_Pivot'!D:F,3,0)</f>
        <v>141.5</v>
      </c>
    </row>
    <row r="399" spans="1:14" x14ac:dyDescent="0.25">
      <c r="A399" t="s">
        <v>563</v>
      </c>
      <c r="B399" s="12">
        <v>42161</v>
      </c>
      <c r="C399" s="13">
        <v>0.71431712962962957</v>
      </c>
      <c r="D399">
        <v>42</v>
      </c>
      <c r="E399" t="s">
        <v>574</v>
      </c>
      <c r="F399" t="s">
        <v>577</v>
      </c>
      <c r="G399" t="s">
        <v>603</v>
      </c>
      <c r="H399" t="s">
        <v>943</v>
      </c>
      <c r="I399">
        <v>97005</v>
      </c>
      <c r="J399">
        <v>9700599</v>
      </c>
      <c r="K399">
        <v>1</v>
      </c>
      <c r="L399">
        <v>9</v>
      </c>
      <c r="M399">
        <f>VLOOKUP(A:A,'12071_Pivot'!D:E,2,0)</f>
        <v>19</v>
      </c>
      <c r="N399">
        <f>VLOOKUP(A:A,'12071_Pivot'!D:F,3,0)</f>
        <v>141.5</v>
      </c>
    </row>
    <row r="400" spans="1:14" x14ac:dyDescent="0.25">
      <c r="A400" t="s">
        <v>563</v>
      </c>
      <c r="B400" s="12">
        <v>42161</v>
      </c>
      <c r="C400" s="13">
        <v>0.71431712962962957</v>
      </c>
      <c r="D400">
        <v>42</v>
      </c>
      <c r="E400" t="s">
        <v>574</v>
      </c>
      <c r="F400" t="s">
        <v>577</v>
      </c>
      <c r="G400" t="s">
        <v>603</v>
      </c>
      <c r="H400" t="s">
        <v>731</v>
      </c>
      <c r="I400">
        <v>97136</v>
      </c>
      <c r="J400">
        <v>9713632</v>
      </c>
      <c r="K400">
        <v>1</v>
      </c>
      <c r="L400">
        <v>11</v>
      </c>
      <c r="M400">
        <f>VLOOKUP(A:A,'12071_Pivot'!D:E,2,0)</f>
        <v>19</v>
      </c>
      <c r="N400">
        <f>VLOOKUP(A:A,'12071_Pivot'!D:F,3,0)</f>
        <v>141.5</v>
      </c>
    </row>
    <row r="401" spans="1:14" x14ac:dyDescent="0.25">
      <c r="A401" t="s">
        <v>563</v>
      </c>
      <c r="B401" s="12">
        <v>42161</v>
      </c>
      <c r="C401" s="13">
        <v>0.71431712962962957</v>
      </c>
      <c r="D401">
        <v>42</v>
      </c>
      <c r="E401" t="s">
        <v>574</v>
      </c>
      <c r="F401" t="s">
        <v>589</v>
      </c>
      <c r="G401" t="s">
        <v>636</v>
      </c>
      <c r="H401" t="s">
        <v>993</v>
      </c>
      <c r="I401">
        <v>21588</v>
      </c>
      <c r="J401">
        <v>2158822</v>
      </c>
      <c r="K401">
        <v>1</v>
      </c>
      <c r="L401">
        <v>6</v>
      </c>
      <c r="M401">
        <f>VLOOKUP(A:A,'12071_Pivot'!D:E,2,0)</f>
        <v>19</v>
      </c>
      <c r="N401">
        <f>VLOOKUP(A:A,'12071_Pivot'!D:F,3,0)</f>
        <v>141.5</v>
      </c>
    </row>
    <row r="402" spans="1:14" x14ac:dyDescent="0.25">
      <c r="A402" t="s">
        <v>563</v>
      </c>
      <c r="B402" s="12">
        <v>42161</v>
      </c>
      <c r="C402" s="13">
        <v>0.71431712962962957</v>
      </c>
      <c r="D402">
        <v>42</v>
      </c>
      <c r="E402" t="s">
        <v>574</v>
      </c>
      <c r="F402" t="s">
        <v>577</v>
      </c>
      <c r="G402" t="s">
        <v>620</v>
      </c>
      <c r="H402" t="s">
        <v>851</v>
      </c>
      <c r="I402">
        <v>86588</v>
      </c>
      <c r="J402">
        <v>8658877</v>
      </c>
      <c r="K402">
        <v>1</v>
      </c>
      <c r="L402">
        <v>5</v>
      </c>
      <c r="M402">
        <f>VLOOKUP(A:A,'12071_Pivot'!D:E,2,0)</f>
        <v>19</v>
      </c>
      <c r="N402">
        <f>VLOOKUP(A:A,'12071_Pivot'!D:F,3,0)</f>
        <v>141.5</v>
      </c>
    </row>
    <row r="403" spans="1:14" x14ac:dyDescent="0.25">
      <c r="A403" t="s">
        <v>563</v>
      </c>
      <c r="B403" s="12">
        <v>42161</v>
      </c>
      <c r="C403" s="13">
        <v>0.71431712962962957</v>
      </c>
      <c r="D403">
        <v>42</v>
      </c>
      <c r="E403" t="s">
        <v>574</v>
      </c>
      <c r="F403" t="s">
        <v>577</v>
      </c>
      <c r="G403" t="s">
        <v>732</v>
      </c>
      <c r="H403" t="s">
        <v>1364</v>
      </c>
      <c r="I403">
        <v>88611</v>
      </c>
      <c r="J403">
        <v>8861113</v>
      </c>
      <c r="K403">
        <v>1</v>
      </c>
      <c r="L403">
        <v>5</v>
      </c>
      <c r="M403">
        <f>VLOOKUP(A:A,'12071_Pivot'!D:E,2,0)</f>
        <v>19</v>
      </c>
      <c r="N403">
        <f>VLOOKUP(A:A,'12071_Pivot'!D:F,3,0)</f>
        <v>141.5</v>
      </c>
    </row>
    <row r="404" spans="1:14" x14ac:dyDescent="0.25">
      <c r="A404" t="s">
        <v>502</v>
      </c>
      <c r="B404" s="12">
        <v>42161</v>
      </c>
      <c r="C404" s="13">
        <v>0.71965277777777781</v>
      </c>
      <c r="D404">
        <v>42</v>
      </c>
      <c r="E404" t="s">
        <v>574</v>
      </c>
      <c r="F404" t="s">
        <v>577</v>
      </c>
      <c r="G404" t="s">
        <v>620</v>
      </c>
      <c r="H404" t="s">
        <v>349</v>
      </c>
      <c r="I404">
        <v>89621</v>
      </c>
      <c r="J404">
        <v>8962125</v>
      </c>
      <c r="K404">
        <v>1</v>
      </c>
      <c r="L404">
        <v>3</v>
      </c>
      <c r="M404">
        <f>VLOOKUP(A:A,'12071_Pivot'!D:E,2,0)</f>
        <v>3</v>
      </c>
      <c r="N404">
        <f>VLOOKUP(A:A,'12071_Pivot'!D:F,3,0)</f>
        <v>25</v>
      </c>
    </row>
    <row r="405" spans="1:14" x14ac:dyDescent="0.25">
      <c r="A405" t="s">
        <v>502</v>
      </c>
      <c r="B405" s="12">
        <v>42161</v>
      </c>
      <c r="C405" s="13">
        <v>0.71965277777777781</v>
      </c>
      <c r="D405">
        <v>42</v>
      </c>
      <c r="E405" t="s">
        <v>574</v>
      </c>
      <c r="F405" t="s">
        <v>577</v>
      </c>
      <c r="G405" t="s">
        <v>578</v>
      </c>
      <c r="H405" t="s">
        <v>664</v>
      </c>
      <c r="I405">
        <v>2712</v>
      </c>
      <c r="J405">
        <v>271253</v>
      </c>
      <c r="K405">
        <v>1</v>
      </c>
      <c r="L405">
        <v>9</v>
      </c>
      <c r="M405">
        <f>VLOOKUP(A:A,'12071_Pivot'!D:E,2,0)</f>
        <v>3</v>
      </c>
      <c r="N405">
        <f>VLOOKUP(A:A,'12071_Pivot'!D:F,3,0)</f>
        <v>25</v>
      </c>
    </row>
    <row r="406" spans="1:14" x14ac:dyDescent="0.25">
      <c r="A406" t="s">
        <v>502</v>
      </c>
      <c r="B406" s="12">
        <v>42161</v>
      </c>
      <c r="C406" s="13">
        <v>0.71965277777777781</v>
      </c>
      <c r="D406">
        <v>42</v>
      </c>
      <c r="E406" t="s">
        <v>574</v>
      </c>
      <c r="F406" t="s">
        <v>577</v>
      </c>
      <c r="G406" t="s">
        <v>603</v>
      </c>
      <c r="H406" t="s">
        <v>0</v>
      </c>
      <c r="I406">
        <v>12071</v>
      </c>
      <c r="J406">
        <v>1207113</v>
      </c>
      <c r="K406">
        <v>1</v>
      </c>
      <c r="L406">
        <v>13</v>
      </c>
      <c r="M406">
        <f>VLOOKUP(A:A,'12071_Pivot'!D:E,2,0)</f>
        <v>3</v>
      </c>
      <c r="N406">
        <f>VLOOKUP(A:A,'12071_Pivot'!D:F,3,0)</f>
        <v>25</v>
      </c>
    </row>
    <row r="407" spans="1:14" x14ac:dyDescent="0.25">
      <c r="A407" t="s">
        <v>503</v>
      </c>
      <c r="B407" s="12">
        <v>42161</v>
      </c>
      <c r="C407" s="13">
        <v>0.73207175925925927</v>
      </c>
      <c r="D407">
        <v>42</v>
      </c>
      <c r="E407" t="s">
        <v>574</v>
      </c>
      <c r="F407" t="s">
        <v>577</v>
      </c>
      <c r="G407" t="s">
        <v>603</v>
      </c>
      <c r="H407" t="s">
        <v>797</v>
      </c>
      <c r="I407">
        <v>7118</v>
      </c>
      <c r="J407">
        <v>711821</v>
      </c>
      <c r="K407">
        <v>1</v>
      </c>
      <c r="L407">
        <v>13</v>
      </c>
      <c r="M407">
        <f>VLOOKUP(A:A,'12071_Pivot'!D:E,2,0)</f>
        <v>4</v>
      </c>
      <c r="N407">
        <f>VLOOKUP(A:A,'12071_Pivot'!D:F,3,0)</f>
        <v>49</v>
      </c>
    </row>
    <row r="408" spans="1:14" x14ac:dyDescent="0.25">
      <c r="A408" t="s">
        <v>503</v>
      </c>
      <c r="B408" s="12">
        <v>42161</v>
      </c>
      <c r="C408" s="13">
        <v>0.73207175925925927</v>
      </c>
      <c r="D408">
        <v>42</v>
      </c>
      <c r="E408" t="s">
        <v>574</v>
      </c>
      <c r="F408" t="s">
        <v>577</v>
      </c>
      <c r="G408" t="s">
        <v>603</v>
      </c>
      <c r="H408" t="s">
        <v>0</v>
      </c>
      <c r="I408">
        <v>12071</v>
      </c>
      <c r="J408">
        <v>1207104</v>
      </c>
      <c r="K408">
        <v>1</v>
      </c>
      <c r="L408">
        <v>13</v>
      </c>
      <c r="M408">
        <f>VLOOKUP(A:A,'12071_Pivot'!D:E,2,0)</f>
        <v>4</v>
      </c>
      <c r="N408">
        <f>VLOOKUP(A:A,'12071_Pivot'!D:F,3,0)</f>
        <v>49</v>
      </c>
    </row>
    <row r="409" spans="1:14" x14ac:dyDescent="0.25">
      <c r="A409" t="s">
        <v>503</v>
      </c>
      <c r="B409" s="12">
        <v>42161</v>
      </c>
      <c r="C409" s="13">
        <v>0.73207175925925927</v>
      </c>
      <c r="D409">
        <v>42</v>
      </c>
      <c r="E409" t="s">
        <v>574</v>
      </c>
      <c r="F409" t="s">
        <v>577</v>
      </c>
      <c r="G409" t="s">
        <v>603</v>
      </c>
      <c r="H409" t="s">
        <v>1130</v>
      </c>
      <c r="I409">
        <v>87340</v>
      </c>
      <c r="J409">
        <v>8734036</v>
      </c>
      <c r="K409">
        <v>1</v>
      </c>
      <c r="L409">
        <v>7</v>
      </c>
      <c r="M409">
        <f>VLOOKUP(A:A,'12071_Pivot'!D:E,2,0)</f>
        <v>4</v>
      </c>
      <c r="N409">
        <f>VLOOKUP(A:A,'12071_Pivot'!D:F,3,0)</f>
        <v>49</v>
      </c>
    </row>
    <row r="410" spans="1:14" x14ac:dyDescent="0.25">
      <c r="A410" t="s">
        <v>503</v>
      </c>
      <c r="B410" s="12">
        <v>42161</v>
      </c>
      <c r="C410" s="13">
        <v>0.73207175925925927</v>
      </c>
      <c r="D410">
        <v>42</v>
      </c>
      <c r="E410" t="s">
        <v>574</v>
      </c>
      <c r="F410" t="s">
        <v>577</v>
      </c>
      <c r="G410" t="s">
        <v>622</v>
      </c>
      <c r="H410" t="s">
        <v>116</v>
      </c>
      <c r="I410">
        <v>33231</v>
      </c>
      <c r="J410">
        <v>3323141</v>
      </c>
      <c r="K410">
        <v>1</v>
      </c>
      <c r="L410">
        <v>16</v>
      </c>
      <c r="M410">
        <f>VLOOKUP(A:A,'12071_Pivot'!D:E,2,0)</f>
        <v>4</v>
      </c>
      <c r="N410">
        <f>VLOOKUP(A:A,'12071_Pivot'!D:F,3,0)</f>
        <v>49</v>
      </c>
    </row>
    <row r="411" spans="1:14" x14ac:dyDescent="0.25">
      <c r="A411" t="s">
        <v>546</v>
      </c>
      <c r="B411" s="12">
        <v>42161</v>
      </c>
      <c r="C411" s="13">
        <v>0.73730324074074083</v>
      </c>
      <c r="D411">
        <v>42</v>
      </c>
      <c r="E411" t="s">
        <v>574</v>
      </c>
      <c r="F411" t="s">
        <v>582</v>
      </c>
      <c r="G411" t="s">
        <v>608</v>
      </c>
      <c r="H411" t="s">
        <v>814</v>
      </c>
      <c r="I411">
        <v>18303</v>
      </c>
      <c r="J411">
        <v>1830335</v>
      </c>
      <c r="K411">
        <v>1</v>
      </c>
      <c r="L411">
        <v>4</v>
      </c>
      <c r="M411">
        <f>VLOOKUP(A:A,'12071_Pivot'!D:E,2,0)</f>
        <v>4</v>
      </c>
      <c r="N411">
        <f>VLOOKUP(A:A,'12071_Pivot'!D:F,3,0)</f>
        <v>21.5</v>
      </c>
    </row>
    <row r="412" spans="1:14" x14ac:dyDescent="0.25">
      <c r="A412" t="s">
        <v>546</v>
      </c>
      <c r="B412" s="12">
        <v>42161</v>
      </c>
      <c r="C412" s="13">
        <v>0.73730324074074083</v>
      </c>
      <c r="D412">
        <v>42</v>
      </c>
      <c r="E412" t="s">
        <v>574</v>
      </c>
      <c r="F412" t="s">
        <v>577</v>
      </c>
      <c r="G412" t="s">
        <v>603</v>
      </c>
      <c r="H412" t="s">
        <v>0</v>
      </c>
      <c r="I412">
        <v>12071</v>
      </c>
      <c r="J412">
        <v>1207103</v>
      </c>
      <c r="K412">
        <v>1</v>
      </c>
      <c r="L412">
        <v>13</v>
      </c>
      <c r="M412">
        <f>VLOOKUP(A:A,'12071_Pivot'!D:E,2,0)</f>
        <v>4</v>
      </c>
      <c r="N412">
        <f>VLOOKUP(A:A,'12071_Pivot'!D:F,3,0)</f>
        <v>21.5</v>
      </c>
    </row>
    <row r="413" spans="1:14" x14ac:dyDescent="0.25">
      <c r="A413" t="s">
        <v>546</v>
      </c>
      <c r="B413" s="12">
        <v>42161</v>
      </c>
      <c r="C413" s="13">
        <v>0.73730324074074083</v>
      </c>
      <c r="D413">
        <v>42</v>
      </c>
      <c r="E413" t="s">
        <v>574</v>
      </c>
      <c r="F413" t="s">
        <v>577</v>
      </c>
      <c r="G413" t="s">
        <v>609</v>
      </c>
      <c r="H413" t="s">
        <v>733</v>
      </c>
      <c r="I413">
        <v>38332</v>
      </c>
      <c r="J413">
        <v>3833255</v>
      </c>
      <c r="K413">
        <v>1</v>
      </c>
      <c r="L413">
        <v>1</v>
      </c>
      <c r="M413">
        <f>VLOOKUP(A:A,'12071_Pivot'!D:E,2,0)</f>
        <v>4</v>
      </c>
      <c r="N413">
        <f>VLOOKUP(A:A,'12071_Pivot'!D:F,3,0)</f>
        <v>21.5</v>
      </c>
    </row>
    <row r="414" spans="1:14" x14ac:dyDescent="0.25">
      <c r="A414" t="s">
        <v>546</v>
      </c>
      <c r="B414" s="12">
        <v>42161</v>
      </c>
      <c r="C414" s="13">
        <v>0.73730324074074083</v>
      </c>
      <c r="D414">
        <v>42</v>
      </c>
      <c r="E414" t="s">
        <v>574</v>
      </c>
      <c r="F414" t="s">
        <v>613</v>
      </c>
      <c r="G414" t="s">
        <v>779</v>
      </c>
      <c r="H414" t="s">
        <v>207</v>
      </c>
      <c r="I414">
        <v>26023</v>
      </c>
      <c r="J414">
        <v>2602329</v>
      </c>
      <c r="K414">
        <v>1</v>
      </c>
      <c r="L414">
        <v>3.5</v>
      </c>
      <c r="M414">
        <f>VLOOKUP(A:A,'12071_Pivot'!D:E,2,0)</f>
        <v>4</v>
      </c>
      <c r="N414">
        <f>VLOOKUP(A:A,'12071_Pivot'!D:F,3,0)</f>
        <v>21.5</v>
      </c>
    </row>
    <row r="415" spans="1:14" x14ac:dyDescent="0.25">
      <c r="A415" t="s">
        <v>504</v>
      </c>
      <c r="B415" s="12">
        <v>42161</v>
      </c>
      <c r="C415" s="13">
        <v>0.74115740740740732</v>
      </c>
      <c r="D415">
        <v>42</v>
      </c>
      <c r="E415" t="s">
        <v>574</v>
      </c>
      <c r="F415" t="s">
        <v>618</v>
      </c>
      <c r="G415" t="s">
        <v>619</v>
      </c>
      <c r="H415" t="s">
        <v>1055</v>
      </c>
      <c r="I415">
        <v>99898</v>
      </c>
      <c r="J415">
        <v>9989811</v>
      </c>
      <c r="K415">
        <v>1</v>
      </c>
      <c r="L415">
        <v>1.5</v>
      </c>
      <c r="M415">
        <f>VLOOKUP(A:A,'12071_Pivot'!D:E,2,0)</f>
        <v>12</v>
      </c>
      <c r="N415">
        <f>VLOOKUP(A:A,'12071_Pivot'!D:F,3,0)</f>
        <v>66.75</v>
      </c>
    </row>
    <row r="416" spans="1:14" x14ac:dyDescent="0.25">
      <c r="A416" t="s">
        <v>504</v>
      </c>
      <c r="B416" s="12">
        <v>42161</v>
      </c>
      <c r="C416" s="13">
        <v>0.74115740740740732</v>
      </c>
      <c r="D416">
        <v>42</v>
      </c>
      <c r="E416" t="s">
        <v>574</v>
      </c>
      <c r="F416" t="s">
        <v>577</v>
      </c>
      <c r="G416" t="s">
        <v>732</v>
      </c>
      <c r="H416" t="s">
        <v>1161</v>
      </c>
      <c r="I416">
        <v>68762</v>
      </c>
      <c r="J416">
        <v>6876212</v>
      </c>
      <c r="K416">
        <v>1</v>
      </c>
      <c r="L416">
        <v>8</v>
      </c>
      <c r="M416">
        <f>VLOOKUP(A:A,'12071_Pivot'!D:E,2,0)</f>
        <v>12</v>
      </c>
      <c r="N416">
        <f>VLOOKUP(A:A,'12071_Pivot'!D:F,3,0)</f>
        <v>66.75</v>
      </c>
    </row>
    <row r="417" spans="1:14" x14ac:dyDescent="0.25">
      <c r="A417" t="s">
        <v>504</v>
      </c>
      <c r="B417" s="12">
        <v>42161</v>
      </c>
      <c r="C417" s="13">
        <v>0.74115740740740732</v>
      </c>
      <c r="D417">
        <v>42</v>
      </c>
      <c r="E417" t="s">
        <v>574</v>
      </c>
      <c r="F417" t="s">
        <v>599</v>
      </c>
      <c r="G417" t="s">
        <v>601</v>
      </c>
      <c r="H417" t="s">
        <v>226</v>
      </c>
      <c r="I417">
        <v>29004</v>
      </c>
      <c r="J417">
        <v>29004</v>
      </c>
      <c r="K417">
        <v>1</v>
      </c>
      <c r="L417">
        <v>5</v>
      </c>
      <c r="M417">
        <f>VLOOKUP(A:A,'12071_Pivot'!D:E,2,0)</f>
        <v>12</v>
      </c>
      <c r="N417">
        <f>VLOOKUP(A:A,'12071_Pivot'!D:F,3,0)</f>
        <v>66.75</v>
      </c>
    </row>
    <row r="418" spans="1:14" x14ac:dyDescent="0.25">
      <c r="A418" t="s">
        <v>504</v>
      </c>
      <c r="B418" s="12">
        <v>42161</v>
      </c>
      <c r="C418" s="13">
        <v>0.74115740740740732</v>
      </c>
      <c r="D418">
        <v>42</v>
      </c>
      <c r="E418" t="s">
        <v>574</v>
      </c>
      <c r="F418" t="s">
        <v>599</v>
      </c>
      <c r="G418" t="s">
        <v>601</v>
      </c>
      <c r="H418" t="s">
        <v>225</v>
      </c>
      <c r="I418">
        <v>29204</v>
      </c>
      <c r="J418">
        <v>29204</v>
      </c>
      <c r="K418">
        <v>1</v>
      </c>
      <c r="L418">
        <v>7</v>
      </c>
      <c r="M418">
        <f>VLOOKUP(A:A,'12071_Pivot'!D:E,2,0)</f>
        <v>12</v>
      </c>
      <c r="N418">
        <f>VLOOKUP(A:A,'12071_Pivot'!D:F,3,0)</f>
        <v>66.75</v>
      </c>
    </row>
    <row r="419" spans="1:14" x14ac:dyDescent="0.25">
      <c r="A419" t="s">
        <v>504</v>
      </c>
      <c r="B419" s="12">
        <v>42161</v>
      </c>
      <c r="C419" s="13">
        <v>0.74115740740740732</v>
      </c>
      <c r="D419">
        <v>42</v>
      </c>
      <c r="E419" t="s">
        <v>574</v>
      </c>
      <c r="F419" t="s">
        <v>618</v>
      </c>
      <c r="G419" t="s">
        <v>651</v>
      </c>
      <c r="H419" t="s">
        <v>63</v>
      </c>
      <c r="I419">
        <v>99776</v>
      </c>
      <c r="J419">
        <v>9977611</v>
      </c>
      <c r="K419">
        <v>1</v>
      </c>
      <c r="L419">
        <v>0.75</v>
      </c>
      <c r="M419">
        <f>VLOOKUP(A:A,'12071_Pivot'!D:E,2,0)</f>
        <v>12</v>
      </c>
      <c r="N419">
        <f>VLOOKUP(A:A,'12071_Pivot'!D:F,3,0)</f>
        <v>66.75</v>
      </c>
    </row>
    <row r="420" spans="1:14" x14ac:dyDescent="0.25">
      <c r="A420" t="s">
        <v>504</v>
      </c>
      <c r="B420" s="12">
        <v>42161</v>
      </c>
      <c r="C420" s="13">
        <v>0.74115740740740732</v>
      </c>
      <c r="D420">
        <v>42</v>
      </c>
      <c r="E420" t="s">
        <v>574</v>
      </c>
      <c r="F420" t="s">
        <v>577</v>
      </c>
      <c r="G420" t="s">
        <v>732</v>
      </c>
      <c r="H420" t="s">
        <v>1182</v>
      </c>
      <c r="I420">
        <v>71718</v>
      </c>
      <c r="J420">
        <v>7171821</v>
      </c>
      <c r="K420">
        <v>1</v>
      </c>
      <c r="L420">
        <v>6</v>
      </c>
      <c r="M420">
        <f>VLOOKUP(A:A,'12071_Pivot'!D:E,2,0)</f>
        <v>12</v>
      </c>
      <c r="N420">
        <f>VLOOKUP(A:A,'12071_Pivot'!D:F,3,0)</f>
        <v>66.75</v>
      </c>
    </row>
    <row r="421" spans="1:14" x14ac:dyDescent="0.25">
      <c r="A421" t="s">
        <v>504</v>
      </c>
      <c r="B421" s="12">
        <v>42161</v>
      </c>
      <c r="C421" s="13">
        <v>0.74115740740740732</v>
      </c>
      <c r="D421">
        <v>42</v>
      </c>
      <c r="E421" t="s">
        <v>574</v>
      </c>
      <c r="F421" t="s">
        <v>599</v>
      </c>
      <c r="G421" t="s">
        <v>642</v>
      </c>
      <c r="H421" t="s">
        <v>998</v>
      </c>
      <c r="I421">
        <v>1853</v>
      </c>
      <c r="J421">
        <v>185302</v>
      </c>
      <c r="K421">
        <v>1</v>
      </c>
      <c r="L421">
        <v>7</v>
      </c>
      <c r="M421">
        <f>VLOOKUP(A:A,'12071_Pivot'!D:E,2,0)</f>
        <v>12</v>
      </c>
      <c r="N421">
        <f>VLOOKUP(A:A,'12071_Pivot'!D:F,3,0)</f>
        <v>66.75</v>
      </c>
    </row>
    <row r="422" spans="1:14" x14ac:dyDescent="0.25">
      <c r="A422" t="s">
        <v>504</v>
      </c>
      <c r="B422" s="12">
        <v>42161</v>
      </c>
      <c r="C422" s="13">
        <v>0.74115740740740732</v>
      </c>
      <c r="D422">
        <v>42</v>
      </c>
      <c r="E422" t="s">
        <v>574</v>
      </c>
      <c r="F422" t="s">
        <v>577</v>
      </c>
      <c r="G422" t="s">
        <v>603</v>
      </c>
      <c r="H422" t="s">
        <v>0</v>
      </c>
      <c r="I422">
        <v>12071</v>
      </c>
      <c r="J422">
        <v>1207104</v>
      </c>
      <c r="K422">
        <v>1</v>
      </c>
      <c r="L422">
        <v>13</v>
      </c>
      <c r="M422">
        <f>VLOOKUP(A:A,'12071_Pivot'!D:E,2,0)</f>
        <v>12</v>
      </c>
      <c r="N422">
        <f>VLOOKUP(A:A,'12071_Pivot'!D:F,3,0)</f>
        <v>66.75</v>
      </c>
    </row>
    <row r="423" spans="1:14" x14ac:dyDescent="0.25">
      <c r="A423" t="s">
        <v>504</v>
      </c>
      <c r="B423" s="12">
        <v>42161</v>
      </c>
      <c r="C423" s="13">
        <v>0.74115740740740732</v>
      </c>
      <c r="D423">
        <v>42</v>
      </c>
      <c r="E423" t="s">
        <v>574</v>
      </c>
      <c r="F423" t="s">
        <v>613</v>
      </c>
      <c r="G423" t="s">
        <v>614</v>
      </c>
      <c r="H423" t="s">
        <v>61</v>
      </c>
      <c r="I423">
        <v>26229</v>
      </c>
      <c r="J423">
        <v>2622969</v>
      </c>
      <c r="K423">
        <v>1</v>
      </c>
      <c r="L423">
        <v>3</v>
      </c>
      <c r="M423">
        <f>VLOOKUP(A:A,'12071_Pivot'!D:E,2,0)</f>
        <v>12</v>
      </c>
      <c r="N423">
        <f>VLOOKUP(A:A,'12071_Pivot'!D:F,3,0)</f>
        <v>66.75</v>
      </c>
    </row>
    <row r="424" spans="1:14" x14ac:dyDescent="0.25">
      <c r="A424" t="s">
        <v>504</v>
      </c>
      <c r="B424" s="12">
        <v>42161</v>
      </c>
      <c r="C424" s="13">
        <v>0.74115740740740732</v>
      </c>
      <c r="D424">
        <v>42</v>
      </c>
      <c r="E424" t="s">
        <v>574</v>
      </c>
      <c r="F424" t="s">
        <v>599</v>
      </c>
      <c r="G424" t="s">
        <v>642</v>
      </c>
      <c r="H424" t="s">
        <v>817</v>
      </c>
      <c r="I424">
        <v>16738</v>
      </c>
      <c r="J424">
        <v>16738</v>
      </c>
      <c r="K424">
        <v>1</v>
      </c>
      <c r="L424">
        <v>10</v>
      </c>
      <c r="M424">
        <f>VLOOKUP(A:A,'12071_Pivot'!D:E,2,0)</f>
        <v>12</v>
      </c>
      <c r="N424">
        <f>VLOOKUP(A:A,'12071_Pivot'!D:F,3,0)</f>
        <v>66.75</v>
      </c>
    </row>
    <row r="425" spans="1:14" x14ac:dyDescent="0.25">
      <c r="A425" t="s">
        <v>504</v>
      </c>
      <c r="B425" s="12">
        <v>42161</v>
      </c>
      <c r="C425" s="13">
        <v>0.74115740740740732</v>
      </c>
      <c r="D425">
        <v>42</v>
      </c>
      <c r="E425" t="s">
        <v>574</v>
      </c>
      <c r="F425" t="s">
        <v>599</v>
      </c>
      <c r="G425" t="s">
        <v>734</v>
      </c>
      <c r="H425" t="s">
        <v>949</v>
      </c>
      <c r="I425">
        <v>46617</v>
      </c>
      <c r="J425">
        <v>4661718</v>
      </c>
      <c r="K425">
        <v>1</v>
      </c>
      <c r="L425">
        <v>2.5</v>
      </c>
      <c r="M425">
        <f>VLOOKUP(A:A,'12071_Pivot'!D:E,2,0)</f>
        <v>12</v>
      </c>
      <c r="N425">
        <f>VLOOKUP(A:A,'12071_Pivot'!D:F,3,0)</f>
        <v>66.75</v>
      </c>
    </row>
    <row r="426" spans="1:14" x14ac:dyDescent="0.25">
      <c r="A426" t="s">
        <v>504</v>
      </c>
      <c r="B426" s="12">
        <v>42161</v>
      </c>
      <c r="C426" s="13">
        <v>0.74115740740740732</v>
      </c>
      <c r="D426">
        <v>42</v>
      </c>
      <c r="E426" t="s">
        <v>574</v>
      </c>
      <c r="F426" t="s">
        <v>613</v>
      </c>
      <c r="G426" t="s">
        <v>614</v>
      </c>
      <c r="H426" t="s">
        <v>9</v>
      </c>
      <c r="I426">
        <v>26230</v>
      </c>
      <c r="J426">
        <v>2623071</v>
      </c>
      <c r="K426">
        <v>1</v>
      </c>
      <c r="L426">
        <v>3</v>
      </c>
      <c r="M426">
        <f>VLOOKUP(A:A,'12071_Pivot'!D:E,2,0)</f>
        <v>12</v>
      </c>
      <c r="N426">
        <f>VLOOKUP(A:A,'12071_Pivot'!D:F,3,0)</f>
        <v>66.75</v>
      </c>
    </row>
    <row r="427" spans="1:14" x14ac:dyDescent="0.25">
      <c r="A427" t="s">
        <v>526</v>
      </c>
      <c r="B427" s="12">
        <v>42161</v>
      </c>
      <c r="C427" s="13">
        <v>0.75380787037037045</v>
      </c>
      <c r="D427">
        <v>42</v>
      </c>
      <c r="E427" t="s">
        <v>574</v>
      </c>
      <c r="F427" t="s">
        <v>575</v>
      </c>
      <c r="G427" t="s">
        <v>611</v>
      </c>
      <c r="H427" t="s">
        <v>1254</v>
      </c>
      <c r="I427">
        <v>2553</v>
      </c>
      <c r="J427">
        <v>255301</v>
      </c>
      <c r="K427">
        <v>1</v>
      </c>
      <c r="L427">
        <v>4</v>
      </c>
      <c r="M427">
        <f>VLOOKUP(A:A,'12071_Pivot'!D:E,2,0)</f>
        <v>12</v>
      </c>
      <c r="N427">
        <f>VLOOKUP(A:A,'12071_Pivot'!D:F,3,0)</f>
        <v>82</v>
      </c>
    </row>
    <row r="428" spans="1:14" x14ac:dyDescent="0.25">
      <c r="A428" t="s">
        <v>526</v>
      </c>
      <c r="B428" s="12">
        <v>42161</v>
      </c>
      <c r="C428" s="13">
        <v>0.75380787037037045</v>
      </c>
      <c r="D428">
        <v>42</v>
      </c>
      <c r="E428" t="s">
        <v>574</v>
      </c>
      <c r="F428" t="s">
        <v>577</v>
      </c>
      <c r="G428" t="s">
        <v>603</v>
      </c>
      <c r="H428" t="s">
        <v>141</v>
      </c>
      <c r="I428">
        <v>97135</v>
      </c>
      <c r="J428">
        <v>9713521</v>
      </c>
      <c r="K428">
        <v>1</v>
      </c>
      <c r="L428">
        <v>13</v>
      </c>
      <c r="M428">
        <f>VLOOKUP(A:A,'12071_Pivot'!D:E,2,0)</f>
        <v>12</v>
      </c>
      <c r="N428">
        <f>VLOOKUP(A:A,'12071_Pivot'!D:F,3,0)</f>
        <v>82</v>
      </c>
    </row>
    <row r="429" spans="1:14" x14ac:dyDescent="0.25">
      <c r="A429" t="s">
        <v>526</v>
      </c>
      <c r="B429" s="12">
        <v>42161</v>
      </c>
      <c r="C429" s="13">
        <v>0.75380787037037045</v>
      </c>
      <c r="D429">
        <v>42</v>
      </c>
      <c r="E429" t="s">
        <v>574</v>
      </c>
      <c r="F429" t="s">
        <v>580</v>
      </c>
      <c r="G429" t="s">
        <v>647</v>
      </c>
      <c r="H429" t="s">
        <v>1077</v>
      </c>
      <c r="I429">
        <v>73384</v>
      </c>
      <c r="J429">
        <v>7338469</v>
      </c>
      <c r="K429">
        <v>1</v>
      </c>
      <c r="L429">
        <v>8</v>
      </c>
      <c r="M429">
        <f>VLOOKUP(A:A,'12071_Pivot'!D:E,2,0)</f>
        <v>12</v>
      </c>
      <c r="N429">
        <f>VLOOKUP(A:A,'12071_Pivot'!D:F,3,0)</f>
        <v>82</v>
      </c>
    </row>
    <row r="430" spans="1:14" x14ac:dyDescent="0.25">
      <c r="A430" t="s">
        <v>526</v>
      </c>
      <c r="B430" s="12">
        <v>42161</v>
      </c>
      <c r="C430" s="13">
        <v>0.75380787037037045</v>
      </c>
      <c r="D430">
        <v>42</v>
      </c>
      <c r="E430" t="s">
        <v>574</v>
      </c>
      <c r="F430" t="s">
        <v>643</v>
      </c>
      <c r="G430" t="s">
        <v>1061</v>
      </c>
      <c r="H430" t="s">
        <v>1335</v>
      </c>
      <c r="I430">
        <v>3533</v>
      </c>
      <c r="J430">
        <v>353301</v>
      </c>
      <c r="K430">
        <v>1</v>
      </c>
      <c r="L430">
        <v>3</v>
      </c>
      <c r="M430">
        <f>VLOOKUP(A:A,'12071_Pivot'!D:E,2,0)</f>
        <v>12</v>
      </c>
      <c r="N430">
        <f>VLOOKUP(A:A,'12071_Pivot'!D:F,3,0)</f>
        <v>82</v>
      </c>
    </row>
    <row r="431" spans="1:14" x14ac:dyDescent="0.25">
      <c r="A431" t="s">
        <v>526</v>
      </c>
      <c r="B431" s="12">
        <v>42161</v>
      </c>
      <c r="C431" s="13">
        <v>0.75380787037037045</v>
      </c>
      <c r="D431">
        <v>42</v>
      </c>
      <c r="E431" t="s">
        <v>574</v>
      </c>
      <c r="F431" t="s">
        <v>580</v>
      </c>
      <c r="G431" t="s">
        <v>647</v>
      </c>
      <c r="H431" t="s">
        <v>1116</v>
      </c>
      <c r="I431">
        <v>56188</v>
      </c>
      <c r="J431">
        <v>5618871</v>
      </c>
      <c r="K431">
        <v>1</v>
      </c>
      <c r="L431">
        <v>6</v>
      </c>
      <c r="M431">
        <f>VLOOKUP(A:A,'12071_Pivot'!D:E,2,0)</f>
        <v>12</v>
      </c>
      <c r="N431">
        <f>VLOOKUP(A:A,'12071_Pivot'!D:F,3,0)</f>
        <v>82</v>
      </c>
    </row>
    <row r="432" spans="1:14" x14ac:dyDescent="0.25">
      <c r="A432" t="s">
        <v>526</v>
      </c>
      <c r="B432" s="12">
        <v>42161</v>
      </c>
      <c r="C432" s="13">
        <v>0.75380787037037045</v>
      </c>
      <c r="D432">
        <v>42</v>
      </c>
      <c r="E432" t="s">
        <v>574</v>
      </c>
      <c r="F432" t="s">
        <v>575</v>
      </c>
      <c r="G432" t="s">
        <v>665</v>
      </c>
      <c r="H432" t="s">
        <v>1240</v>
      </c>
      <c r="I432">
        <v>32991</v>
      </c>
      <c r="J432">
        <v>3299127</v>
      </c>
      <c r="K432">
        <v>1</v>
      </c>
      <c r="L432">
        <v>4</v>
      </c>
      <c r="M432">
        <f>VLOOKUP(A:A,'12071_Pivot'!D:E,2,0)</f>
        <v>12</v>
      </c>
      <c r="N432">
        <f>VLOOKUP(A:A,'12071_Pivot'!D:F,3,0)</f>
        <v>82</v>
      </c>
    </row>
    <row r="433" spans="1:14" x14ac:dyDescent="0.25">
      <c r="A433" t="s">
        <v>526</v>
      </c>
      <c r="B433" s="12">
        <v>42161</v>
      </c>
      <c r="C433" s="13">
        <v>0.75380787037037045</v>
      </c>
      <c r="D433">
        <v>42</v>
      </c>
      <c r="E433" t="s">
        <v>574</v>
      </c>
      <c r="F433" t="s">
        <v>577</v>
      </c>
      <c r="G433" t="s">
        <v>603</v>
      </c>
      <c r="H433" t="s">
        <v>1385</v>
      </c>
      <c r="I433">
        <v>88289</v>
      </c>
      <c r="J433">
        <v>8828995</v>
      </c>
      <c r="K433">
        <v>1</v>
      </c>
      <c r="L433">
        <v>5</v>
      </c>
      <c r="M433">
        <f>VLOOKUP(A:A,'12071_Pivot'!D:E,2,0)</f>
        <v>12</v>
      </c>
      <c r="N433">
        <f>VLOOKUP(A:A,'12071_Pivot'!D:F,3,0)</f>
        <v>82</v>
      </c>
    </row>
    <row r="434" spans="1:14" x14ac:dyDescent="0.25">
      <c r="A434" t="s">
        <v>526</v>
      </c>
      <c r="B434" s="12">
        <v>42161</v>
      </c>
      <c r="C434" s="13">
        <v>0.75380787037037045</v>
      </c>
      <c r="D434">
        <v>42</v>
      </c>
      <c r="E434" t="s">
        <v>574</v>
      </c>
      <c r="F434" t="s">
        <v>577</v>
      </c>
      <c r="G434" t="s">
        <v>603</v>
      </c>
      <c r="H434" t="s">
        <v>889</v>
      </c>
      <c r="I434">
        <v>97003</v>
      </c>
      <c r="J434">
        <v>9700324</v>
      </c>
      <c r="K434">
        <v>1</v>
      </c>
      <c r="L434">
        <v>11</v>
      </c>
      <c r="M434">
        <f>VLOOKUP(A:A,'12071_Pivot'!D:E,2,0)</f>
        <v>12</v>
      </c>
      <c r="N434">
        <f>VLOOKUP(A:A,'12071_Pivot'!D:F,3,0)</f>
        <v>82</v>
      </c>
    </row>
    <row r="435" spans="1:14" x14ac:dyDescent="0.25">
      <c r="A435" t="s">
        <v>526</v>
      </c>
      <c r="B435" s="12">
        <v>42161</v>
      </c>
      <c r="C435" s="13">
        <v>0.75380787037037045</v>
      </c>
      <c r="D435">
        <v>42</v>
      </c>
      <c r="E435" t="s">
        <v>574</v>
      </c>
      <c r="F435" t="s">
        <v>575</v>
      </c>
      <c r="G435" t="s">
        <v>721</v>
      </c>
      <c r="H435" t="s">
        <v>825</v>
      </c>
      <c r="I435">
        <v>59758</v>
      </c>
      <c r="J435">
        <v>5975831</v>
      </c>
      <c r="K435">
        <v>1</v>
      </c>
      <c r="L435">
        <v>3.5</v>
      </c>
      <c r="M435">
        <f>VLOOKUP(A:A,'12071_Pivot'!D:E,2,0)</f>
        <v>12</v>
      </c>
      <c r="N435">
        <f>VLOOKUP(A:A,'12071_Pivot'!D:F,3,0)</f>
        <v>82</v>
      </c>
    </row>
    <row r="436" spans="1:14" x14ac:dyDescent="0.25">
      <c r="A436" t="s">
        <v>526</v>
      </c>
      <c r="B436" s="12">
        <v>42161</v>
      </c>
      <c r="C436" s="13">
        <v>0.75380787037037045</v>
      </c>
      <c r="D436">
        <v>42</v>
      </c>
      <c r="E436" t="s">
        <v>574</v>
      </c>
      <c r="F436" t="s">
        <v>580</v>
      </c>
      <c r="G436" t="s">
        <v>638</v>
      </c>
      <c r="H436" t="s">
        <v>70</v>
      </c>
      <c r="I436">
        <v>55152</v>
      </c>
      <c r="J436">
        <v>5515291</v>
      </c>
      <c r="K436">
        <v>1</v>
      </c>
      <c r="L436">
        <v>2.5</v>
      </c>
      <c r="M436">
        <f>VLOOKUP(A:A,'12071_Pivot'!D:E,2,0)</f>
        <v>12</v>
      </c>
      <c r="N436">
        <f>VLOOKUP(A:A,'12071_Pivot'!D:F,3,0)</f>
        <v>82</v>
      </c>
    </row>
    <row r="437" spans="1:14" x14ac:dyDescent="0.25">
      <c r="A437" t="s">
        <v>526</v>
      </c>
      <c r="B437" s="12">
        <v>42161</v>
      </c>
      <c r="C437" s="13">
        <v>0.75380787037037045</v>
      </c>
      <c r="D437">
        <v>42</v>
      </c>
      <c r="E437" t="s">
        <v>574</v>
      </c>
      <c r="F437" t="s">
        <v>577</v>
      </c>
      <c r="G437" t="s">
        <v>603</v>
      </c>
      <c r="H437" t="s">
        <v>341</v>
      </c>
      <c r="I437">
        <v>85763</v>
      </c>
      <c r="J437">
        <v>8576316</v>
      </c>
      <c r="K437">
        <v>1</v>
      </c>
      <c r="L437">
        <v>9</v>
      </c>
      <c r="M437">
        <f>VLOOKUP(A:A,'12071_Pivot'!D:E,2,0)</f>
        <v>12</v>
      </c>
      <c r="N437">
        <f>VLOOKUP(A:A,'12071_Pivot'!D:F,3,0)</f>
        <v>82</v>
      </c>
    </row>
    <row r="438" spans="1:14" x14ac:dyDescent="0.25">
      <c r="A438" t="s">
        <v>526</v>
      </c>
      <c r="B438" s="12">
        <v>42161</v>
      </c>
      <c r="C438" s="13">
        <v>0.75380787037037045</v>
      </c>
      <c r="D438">
        <v>42</v>
      </c>
      <c r="E438" t="s">
        <v>574</v>
      </c>
      <c r="F438" t="s">
        <v>577</v>
      </c>
      <c r="G438" t="s">
        <v>603</v>
      </c>
      <c r="H438" t="s">
        <v>0</v>
      </c>
      <c r="I438">
        <v>12071</v>
      </c>
      <c r="J438">
        <v>1207102</v>
      </c>
      <c r="K438">
        <v>1</v>
      </c>
      <c r="L438">
        <v>13</v>
      </c>
      <c r="M438">
        <f>VLOOKUP(A:A,'12071_Pivot'!D:E,2,0)</f>
        <v>12</v>
      </c>
      <c r="N438">
        <f>VLOOKUP(A:A,'12071_Pivot'!D:F,3,0)</f>
        <v>82</v>
      </c>
    </row>
    <row r="439" spans="1:14" x14ac:dyDescent="0.25">
      <c r="A439" t="s">
        <v>573</v>
      </c>
      <c r="B439" s="12">
        <v>42161</v>
      </c>
      <c r="C439" s="13">
        <v>0.75700231481481473</v>
      </c>
      <c r="D439">
        <v>42</v>
      </c>
      <c r="E439" t="s">
        <v>574</v>
      </c>
      <c r="F439" t="s">
        <v>613</v>
      </c>
      <c r="G439" t="s">
        <v>627</v>
      </c>
      <c r="H439" t="s">
        <v>802</v>
      </c>
      <c r="I439">
        <v>26115</v>
      </c>
      <c r="J439">
        <v>2611515</v>
      </c>
      <c r="K439">
        <v>1</v>
      </c>
      <c r="L439">
        <v>3</v>
      </c>
      <c r="M439">
        <f>VLOOKUP(A:A,'12071_Pivot'!D:E,2,0)</f>
        <v>5</v>
      </c>
      <c r="N439">
        <f>VLOOKUP(A:A,'12071_Pivot'!D:F,3,0)</f>
        <v>24</v>
      </c>
    </row>
    <row r="440" spans="1:14" x14ac:dyDescent="0.25">
      <c r="A440" t="s">
        <v>573</v>
      </c>
      <c r="B440" s="12">
        <v>42161</v>
      </c>
      <c r="C440" s="13">
        <v>0.75700231481481473</v>
      </c>
      <c r="D440">
        <v>42</v>
      </c>
      <c r="E440" t="s">
        <v>574</v>
      </c>
      <c r="F440" t="s">
        <v>618</v>
      </c>
      <c r="G440" t="s">
        <v>619</v>
      </c>
      <c r="H440" t="s">
        <v>1186</v>
      </c>
      <c r="I440">
        <v>29135</v>
      </c>
      <c r="J440">
        <v>2913511</v>
      </c>
      <c r="K440">
        <v>1</v>
      </c>
      <c r="L440">
        <v>2.5</v>
      </c>
      <c r="M440">
        <f>VLOOKUP(A:A,'12071_Pivot'!D:E,2,0)</f>
        <v>5</v>
      </c>
      <c r="N440">
        <f>VLOOKUP(A:A,'12071_Pivot'!D:F,3,0)</f>
        <v>24</v>
      </c>
    </row>
    <row r="441" spans="1:14" x14ac:dyDescent="0.25">
      <c r="A441" t="s">
        <v>573</v>
      </c>
      <c r="B441" s="12">
        <v>42161</v>
      </c>
      <c r="C441" s="13">
        <v>0.75700231481481473</v>
      </c>
      <c r="D441">
        <v>42</v>
      </c>
      <c r="E441" t="s">
        <v>574</v>
      </c>
      <c r="F441" t="s">
        <v>599</v>
      </c>
      <c r="G441" t="s">
        <v>705</v>
      </c>
      <c r="H441" t="s">
        <v>885</v>
      </c>
      <c r="I441">
        <v>66307</v>
      </c>
      <c r="J441">
        <v>66307</v>
      </c>
      <c r="K441">
        <v>1</v>
      </c>
      <c r="L441">
        <v>3</v>
      </c>
      <c r="M441">
        <f>VLOOKUP(A:A,'12071_Pivot'!D:E,2,0)</f>
        <v>5</v>
      </c>
      <c r="N441">
        <f>VLOOKUP(A:A,'12071_Pivot'!D:F,3,0)</f>
        <v>24</v>
      </c>
    </row>
    <row r="442" spans="1:14" x14ac:dyDescent="0.25">
      <c r="A442" t="s">
        <v>573</v>
      </c>
      <c r="B442" s="12">
        <v>42161</v>
      </c>
      <c r="C442" s="13">
        <v>0.75700231481481473</v>
      </c>
      <c r="D442">
        <v>42</v>
      </c>
      <c r="E442" t="s">
        <v>574</v>
      </c>
      <c r="F442" t="s">
        <v>577</v>
      </c>
      <c r="G442" t="s">
        <v>603</v>
      </c>
      <c r="H442" t="s">
        <v>0</v>
      </c>
      <c r="I442">
        <v>12071</v>
      </c>
      <c r="J442">
        <v>1207103</v>
      </c>
      <c r="K442">
        <v>1</v>
      </c>
      <c r="L442">
        <v>13</v>
      </c>
      <c r="M442">
        <f>VLOOKUP(A:A,'12071_Pivot'!D:E,2,0)</f>
        <v>5</v>
      </c>
      <c r="N442">
        <f>VLOOKUP(A:A,'12071_Pivot'!D:F,3,0)</f>
        <v>24</v>
      </c>
    </row>
    <row r="443" spans="1:14" x14ac:dyDescent="0.25">
      <c r="A443" t="s">
        <v>573</v>
      </c>
      <c r="B443" s="12">
        <v>42161</v>
      </c>
      <c r="C443" s="13">
        <v>0.75700231481481473</v>
      </c>
      <c r="D443">
        <v>42</v>
      </c>
      <c r="E443" t="s">
        <v>574</v>
      </c>
      <c r="F443" t="s">
        <v>577</v>
      </c>
      <c r="G443" t="s">
        <v>620</v>
      </c>
      <c r="H443" t="s">
        <v>849</v>
      </c>
      <c r="I443">
        <v>88847</v>
      </c>
      <c r="J443">
        <v>8884733</v>
      </c>
      <c r="K443">
        <v>1</v>
      </c>
      <c r="L443">
        <v>2.5</v>
      </c>
      <c r="M443">
        <f>VLOOKUP(A:A,'12071_Pivot'!D:E,2,0)</f>
        <v>5</v>
      </c>
      <c r="N443">
        <f>VLOOKUP(A:A,'12071_Pivot'!D:F,3,0)</f>
        <v>24</v>
      </c>
    </row>
    <row r="444" spans="1:14" x14ac:dyDescent="0.25">
      <c r="A444" t="s">
        <v>564</v>
      </c>
      <c r="B444" s="12">
        <v>42161</v>
      </c>
      <c r="C444" s="13">
        <v>0.76750000000000007</v>
      </c>
      <c r="D444">
        <v>42</v>
      </c>
      <c r="E444" t="s">
        <v>574</v>
      </c>
      <c r="F444" t="s">
        <v>577</v>
      </c>
      <c r="G444" t="s">
        <v>794</v>
      </c>
      <c r="H444" t="s">
        <v>1386</v>
      </c>
      <c r="I444">
        <v>85732</v>
      </c>
      <c r="J444">
        <v>8573291</v>
      </c>
      <c r="K444">
        <v>1</v>
      </c>
      <c r="L444">
        <v>10</v>
      </c>
      <c r="M444">
        <f>VLOOKUP(A:A,'12071_Pivot'!D:E,2,0)</f>
        <v>4</v>
      </c>
      <c r="N444">
        <f>VLOOKUP(A:A,'12071_Pivot'!D:F,3,0)</f>
        <v>38</v>
      </c>
    </row>
    <row r="445" spans="1:14" x14ac:dyDescent="0.25">
      <c r="A445" t="s">
        <v>564</v>
      </c>
      <c r="B445" s="12">
        <v>42161</v>
      </c>
      <c r="C445" s="13">
        <v>0.76750000000000007</v>
      </c>
      <c r="D445">
        <v>42</v>
      </c>
      <c r="E445" t="s">
        <v>574</v>
      </c>
      <c r="F445" t="s">
        <v>577</v>
      </c>
      <c r="G445" t="s">
        <v>603</v>
      </c>
      <c r="H445" t="s">
        <v>0</v>
      </c>
      <c r="I445">
        <v>12071</v>
      </c>
      <c r="J445">
        <v>1207103</v>
      </c>
      <c r="K445">
        <v>1</v>
      </c>
      <c r="L445">
        <v>13</v>
      </c>
      <c r="M445">
        <f>VLOOKUP(A:A,'12071_Pivot'!D:E,2,0)</f>
        <v>4</v>
      </c>
      <c r="N445">
        <f>VLOOKUP(A:A,'12071_Pivot'!D:F,3,0)</f>
        <v>38</v>
      </c>
    </row>
    <row r="446" spans="1:14" x14ac:dyDescent="0.25">
      <c r="A446" t="s">
        <v>564</v>
      </c>
      <c r="B446" s="12">
        <v>42161</v>
      </c>
      <c r="C446" s="13">
        <v>0.76750000000000007</v>
      </c>
      <c r="D446">
        <v>42</v>
      </c>
      <c r="E446" t="s">
        <v>574</v>
      </c>
      <c r="F446" t="s">
        <v>599</v>
      </c>
      <c r="G446" t="s">
        <v>677</v>
      </c>
      <c r="H446" t="s">
        <v>1368</v>
      </c>
      <c r="I446">
        <v>1994</v>
      </c>
      <c r="J446">
        <v>199402</v>
      </c>
      <c r="K446">
        <v>1</v>
      </c>
      <c r="L446">
        <v>7</v>
      </c>
      <c r="M446">
        <f>VLOOKUP(A:A,'12071_Pivot'!D:E,2,0)</f>
        <v>4</v>
      </c>
      <c r="N446">
        <f>VLOOKUP(A:A,'12071_Pivot'!D:F,3,0)</f>
        <v>38</v>
      </c>
    </row>
    <row r="447" spans="1:14" x14ac:dyDescent="0.25">
      <c r="A447" t="s">
        <v>564</v>
      </c>
      <c r="B447" s="12">
        <v>42161</v>
      </c>
      <c r="C447" s="13">
        <v>0.76750000000000007</v>
      </c>
      <c r="D447">
        <v>42</v>
      </c>
      <c r="E447" t="s">
        <v>574</v>
      </c>
      <c r="F447" t="s">
        <v>599</v>
      </c>
      <c r="G447" t="s">
        <v>790</v>
      </c>
      <c r="H447" t="s">
        <v>190</v>
      </c>
      <c r="I447">
        <v>2175</v>
      </c>
      <c r="J447">
        <v>217508</v>
      </c>
      <c r="K447">
        <v>1</v>
      </c>
      <c r="L447">
        <v>8</v>
      </c>
      <c r="M447">
        <f>VLOOKUP(A:A,'12071_Pivot'!D:E,2,0)</f>
        <v>4</v>
      </c>
      <c r="N447">
        <f>VLOOKUP(A:A,'12071_Pivot'!D:F,3,0)</f>
        <v>38</v>
      </c>
    </row>
    <row r="448" spans="1:14" x14ac:dyDescent="0.25">
      <c r="A448" t="s">
        <v>495</v>
      </c>
      <c r="B448" s="12">
        <v>42161</v>
      </c>
      <c r="C448" s="13">
        <v>0.76785879629629628</v>
      </c>
      <c r="D448">
        <v>42</v>
      </c>
      <c r="E448" t="s">
        <v>574</v>
      </c>
      <c r="F448" t="s">
        <v>577</v>
      </c>
      <c r="G448" t="s">
        <v>603</v>
      </c>
      <c r="H448" t="s">
        <v>0</v>
      </c>
      <c r="I448">
        <v>12071</v>
      </c>
      <c r="J448">
        <v>1207106</v>
      </c>
      <c r="K448">
        <v>1</v>
      </c>
      <c r="L448">
        <v>13</v>
      </c>
      <c r="M448">
        <f>VLOOKUP(A:A,'12071_Pivot'!D:E,2,0)</f>
        <v>3</v>
      </c>
      <c r="N448">
        <f>VLOOKUP(A:A,'12071_Pivot'!D:F,3,0)</f>
        <v>27</v>
      </c>
    </row>
    <row r="449" spans="1:14" x14ac:dyDescent="0.25">
      <c r="A449" t="s">
        <v>495</v>
      </c>
      <c r="B449" s="12">
        <v>42161</v>
      </c>
      <c r="C449" s="13">
        <v>0.76785879629629628</v>
      </c>
      <c r="D449">
        <v>42</v>
      </c>
      <c r="E449" t="s">
        <v>574</v>
      </c>
      <c r="F449" t="s">
        <v>577</v>
      </c>
      <c r="G449" t="s">
        <v>714</v>
      </c>
      <c r="H449" t="s">
        <v>1328</v>
      </c>
      <c r="I449">
        <v>65796</v>
      </c>
      <c r="J449">
        <v>6579606</v>
      </c>
      <c r="K449">
        <v>1</v>
      </c>
      <c r="L449">
        <v>8</v>
      </c>
      <c r="M449">
        <f>VLOOKUP(A:A,'12071_Pivot'!D:E,2,0)</f>
        <v>3</v>
      </c>
      <c r="N449">
        <f>VLOOKUP(A:A,'12071_Pivot'!D:F,3,0)</f>
        <v>27</v>
      </c>
    </row>
    <row r="450" spans="1:14" x14ac:dyDescent="0.25">
      <c r="A450" t="s">
        <v>495</v>
      </c>
      <c r="B450" s="12">
        <v>42161</v>
      </c>
      <c r="C450" s="13">
        <v>0.76785879629629628</v>
      </c>
      <c r="D450">
        <v>42</v>
      </c>
      <c r="E450" t="s">
        <v>574</v>
      </c>
      <c r="F450" t="s">
        <v>599</v>
      </c>
      <c r="G450" t="s">
        <v>642</v>
      </c>
      <c r="H450" t="s">
        <v>1207</v>
      </c>
      <c r="I450">
        <v>1696</v>
      </c>
      <c r="J450">
        <v>169602</v>
      </c>
      <c r="K450">
        <v>1</v>
      </c>
      <c r="L450">
        <v>6</v>
      </c>
      <c r="M450">
        <f>VLOOKUP(A:A,'12071_Pivot'!D:E,2,0)</f>
        <v>3</v>
      </c>
      <c r="N450">
        <f>VLOOKUP(A:A,'12071_Pivot'!D:F,3,0)</f>
        <v>27</v>
      </c>
    </row>
    <row r="451" spans="1:14" x14ac:dyDescent="0.25">
      <c r="A451" t="s">
        <v>480</v>
      </c>
      <c r="B451" s="12">
        <v>42161</v>
      </c>
      <c r="C451" s="13">
        <v>0.76883101851851843</v>
      </c>
      <c r="D451">
        <v>42</v>
      </c>
      <c r="E451" t="s">
        <v>574</v>
      </c>
      <c r="F451" t="s">
        <v>575</v>
      </c>
      <c r="G451" t="s">
        <v>823</v>
      </c>
      <c r="H451" t="s">
        <v>826</v>
      </c>
      <c r="I451">
        <v>58214</v>
      </c>
      <c r="J451">
        <v>5821451</v>
      </c>
      <c r="K451">
        <v>1</v>
      </c>
      <c r="L451">
        <v>5</v>
      </c>
      <c r="M451">
        <f>VLOOKUP(A:A,'12071_Pivot'!D:E,2,0)</f>
        <v>12</v>
      </c>
      <c r="N451">
        <f>VLOOKUP(A:A,'12071_Pivot'!D:F,3,0)</f>
        <v>59.8</v>
      </c>
    </row>
    <row r="452" spans="1:14" x14ac:dyDescent="0.25">
      <c r="A452" t="s">
        <v>480</v>
      </c>
      <c r="B452" s="12">
        <v>42161</v>
      </c>
      <c r="C452" s="13">
        <v>0.76883101851851843</v>
      </c>
      <c r="D452">
        <v>42</v>
      </c>
      <c r="E452" t="s">
        <v>574</v>
      </c>
      <c r="F452" t="s">
        <v>580</v>
      </c>
      <c r="G452" t="s">
        <v>581</v>
      </c>
      <c r="H452" t="s">
        <v>1172</v>
      </c>
      <c r="I452">
        <v>84424</v>
      </c>
      <c r="J452">
        <v>8442446</v>
      </c>
      <c r="K452">
        <v>1</v>
      </c>
      <c r="L452">
        <v>7</v>
      </c>
      <c r="M452">
        <f>VLOOKUP(A:A,'12071_Pivot'!D:E,2,0)</f>
        <v>12</v>
      </c>
      <c r="N452">
        <f>VLOOKUP(A:A,'12071_Pivot'!D:F,3,0)</f>
        <v>59.8</v>
      </c>
    </row>
    <row r="453" spans="1:14" x14ac:dyDescent="0.25">
      <c r="A453" t="s">
        <v>480</v>
      </c>
      <c r="B453" s="12">
        <v>42161</v>
      </c>
      <c r="C453" s="13">
        <v>0.76883101851851843</v>
      </c>
      <c r="D453">
        <v>42</v>
      </c>
      <c r="E453" t="s">
        <v>574</v>
      </c>
      <c r="F453" t="s">
        <v>580</v>
      </c>
      <c r="G453" t="s">
        <v>581</v>
      </c>
      <c r="H453" t="s">
        <v>945</v>
      </c>
      <c r="I453">
        <v>73388</v>
      </c>
      <c r="J453">
        <v>7338812</v>
      </c>
      <c r="K453">
        <v>1</v>
      </c>
      <c r="L453">
        <v>3.5</v>
      </c>
      <c r="M453">
        <f>VLOOKUP(A:A,'12071_Pivot'!D:E,2,0)</f>
        <v>12</v>
      </c>
      <c r="N453">
        <f>VLOOKUP(A:A,'12071_Pivot'!D:F,3,0)</f>
        <v>59.8</v>
      </c>
    </row>
    <row r="454" spans="1:14" x14ac:dyDescent="0.25">
      <c r="A454" t="s">
        <v>480</v>
      </c>
      <c r="B454" s="12">
        <v>42161</v>
      </c>
      <c r="C454" s="13">
        <v>0.76883101851851843</v>
      </c>
      <c r="D454">
        <v>42</v>
      </c>
      <c r="E454" t="s">
        <v>574</v>
      </c>
      <c r="F454" t="s">
        <v>575</v>
      </c>
      <c r="G454" t="s">
        <v>823</v>
      </c>
      <c r="H454" t="s">
        <v>826</v>
      </c>
      <c r="I454">
        <v>58214</v>
      </c>
      <c r="J454">
        <v>5821451</v>
      </c>
      <c r="K454">
        <v>1</v>
      </c>
      <c r="L454">
        <v>5</v>
      </c>
      <c r="M454">
        <f>VLOOKUP(A:A,'12071_Pivot'!D:E,2,0)</f>
        <v>12</v>
      </c>
      <c r="N454">
        <f>VLOOKUP(A:A,'12071_Pivot'!D:F,3,0)</f>
        <v>59.8</v>
      </c>
    </row>
    <row r="455" spans="1:14" x14ac:dyDescent="0.25">
      <c r="A455" t="s">
        <v>480</v>
      </c>
      <c r="B455" s="12">
        <v>42161</v>
      </c>
      <c r="C455" s="13">
        <v>0.76883101851851843</v>
      </c>
      <c r="D455">
        <v>42</v>
      </c>
      <c r="E455" t="s">
        <v>574</v>
      </c>
      <c r="F455" t="s">
        <v>580</v>
      </c>
      <c r="G455" t="s">
        <v>581</v>
      </c>
      <c r="H455" t="s">
        <v>1043</v>
      </c>
      <c r="I455">
        <v>71196</v>
      </c>
      <c r="J455">
        <v>7119635</v>
      </c>
      <c r="K455">
        <v>1</v>
      </c>
      <c r="L455">
        <v>2</v>
      </c>
      <c r="M455">
        <f>VLOOKUP(A:A,'12071_Pivot'!D:E,2,0)</f>
        <v>12</v>
      </c>
      <c r="N455">
        <f>VLOOKUP(A:A,'12071_Pivot'!D:F,3,0)</f>
        <v>59.8</v>
      </c>
    </row>
    <row r="456" spans="1:14" x14ac:dyDescent="0.25">
      <c r="A456" t="s">
        <v>480</v>
      </c>
      <c r="B456" s="12">
        <v>42161</v>
      </c>
      <c r="C456" s="13">
        <v>0.76883101851851843</v>
      </c>
      <c r="D456">
        <v>42</v>
      </c>
      <c r="E456" t="s">
        <v>574</v>
      </c>
      <c r="F456" t="s">
        <v>589</v>
      </c>
      <c r="G456" t="s">
        <v>764</v>
      </c>
      <c r="H456" t="s">
        <v>1327</v>
      </c>
      <c r="I456">
        <v>11091</v>
      </c>
      <c r="J456">
        <v>1109115</v>
      </c>
      <c r="K456">
        <v>1</v>
      </c>
      <c r="L456">
        <v>1.3</v>
      </c>
      <c r="M456">
        <f>VLOOKUP(A:A,'12071_Pivot'!D:E,2,0)</f>
        <v>12</v>
      </c>
      <c r="N456">
        <f>VLOOKUP(A:A,'12071_Pivot'!D:F,3,0)</f>
        <v>59.8</v>
      </c>
    </row>
    <row r="457" spans="1:14" x14ac:dyDescent="0.25">
      <c r="A457" t="s">
        <v>480</v>
      </c>
      <c r="B457" s="12">
        <v>42161</v>
      </c>
      <c r="C457" s="13">
        <v>0.76883101851851843</v>
      </c>
      <c r="D457">
        <v>42</v>
      </c>
      <c r="E457" t="s">
        <v>574</v>
      </c>
      <c r="F457" t="s">
        <v>580</v>
      </c>
      <c r="G457" t="s">
        <v>581</v>
      </c>
      <c r="H457" t="s">
        <v>986</v>
      </c>
      <c r="I457">
        <v>90239</v>
      </c>
      <c r="J457">
        <v>9023939</v>
      </c>
      <c r="K457">
        <v>1</v>
      </c>
      <c r="L457">
        <v>5</v>
      </c>
      <c r="M457">
        <f>VLOOKUP(A:A,'12071_Pivot'!D:E,2,0)</f>
        <v>12</v>
      </c>
      <c r="N457">
        <f>VLOOKUP(A:A,'12071_Pivot'!D:F,3,0)</f>
        <v>59.8</v>
      </c>
    </row>
    <row r="458" spans="1:14" x14ac:dyDescent="0.25">
      <c r="A458" t="s">
        <v>480</v>
      </c>
      <c r="B458" s="12">
        <v>42161</v>
      </c>
      <c r="C458" s="13">
        <v>0.76883101851851843</v>
      </c>
      <c r="D458">
        <v>42</v>
      </c>
      <c r="E458" t="s">
        <v>574</v>
      </c>
      <c r="F458" t="s">
        <v>577</v>
      </c>
      <c r="G458" t="s">
        <v>603</v>
      </c>
      <c r="H458" t="s">
        <v>0</v>
      </c>
      <c r="I458">
        <v>12071</v>
      </c>
      <c r="J458">
        <v>1207104</v>
      </c>
      <c r="K458">
        <v>1</v>
      </c>
      <c r="L458">
        <v>13</v>
      </c>
      <c r="M458">
        <f>VLOOKUP(A:A,'12071_Pivot'!D:E,2,0)</f>
        <v>12</v>
      </c>
      <c r="N458">
        <f>VLOOKUP(A:A,'12071_Pivot'!D:F,3,0)</f>
        <v>59.8</v>
      </c>
    </row>
    <row r="459" spans="1:14" x14ac:dyDescent="0.25">
      <c r="A459" t="s">
        <v>480</v>
      </c>
      <c r="B459" s="12">
        <v>42161</v>
      </c>
      <c r="C459" s="13">
        <v>0.76883101851851843</v>
      </c>
      <c r="D459">
        <v>42</v>
      </c>
      <c r="E459" t="s">
        <v>574</v>
      </c>
      <c r="F459" t="s">
        <v>580</v>
      </c>
      <c r="G459" t="s">
        <v>581</v>
      </c>
      <c r="H459" t="s">
        <v>1192</v>
      </c>
      <c r="I459">
        <v>73316</v>
      </c>
      <c r="J459">
        <v>7331668</v>
      </c>
      <c r="K459">
        <v>1</v>
      </c>
      <c r="L459">
        <v>3.5</v>
      </c>
      <c r="M459">
        <f>VLOOKUP(A:A,'12071_Pivot'!D:E,2,0)</f>
        <v>12</v>
      </c>
      <c r="N459">
        <f>VLOOKUP(A:A,'12071_Pivot'!D:F,3,0)</f>
        <v>59.8</v>
      </c>
    </row>
    <row r="460" spans="1:14" x14ac:dyDescent="0.25">
      <c r="A460" t="s">
        <v>480</v>
      </c>
      <c r="B460" s="12">
        <v>42161</v>
      </c>
      <c r="C460" s="13">
        <v>0.76883101851851843</v>
      </c>
      <c r="D460">
        <v>42</v>
      </c>
      <c r="E460" t="s">
        <v>574</v>
      </c>
      <c r="F460" t="s">
        <v>580</v>
      </c>
      <c r="G460" t="s">
        <v>581</v>
      </c>
      <c r="H460" t="s">
        <v>1041</v>
      </c>
      <c r="I460">
        <v>73311</v>
      </c>
      <c r="J460">
        <v>7331143</v>
      </c>
      <c r="K460">
        <v>1</v>
      </c>
      <c r="L460">
        <v>5</v>
      </c>
      <c r="M460">
        <f>VLOOKUP(A:A,'12071_Pivot'!D:E,2,0)</f>
        <v>12</v>
      </c>
      <c r="N460">
        <f>VLOOKUP(A:A,'12071_Pivot'!D:F,3,0)</f>
        <v>59.8</v>
      </c>
    </row>
    <row r="461" spans="1:14" x14ac:dyDescent="0.25">
      <c r="A461" t="s">
        <v>480</v>
      </c>
      <c r="B461" s="12">
        <v>42161</v>
      </c>
      <c r="C461" s="13">
        <v>0.76883101851851843</v>
      </c>
      <c r="D461">
        <v>42</v>
      </c>
      <c r="E461" t="s">
        <v>574</v>
      </c>
      <c r="F461" t="s">
        <v>580</v>
      </c>
      <c r="G461" t="s">
        <v>581</v>
      </c>
      <c r="H461" t="s">
        <v>1231</v>
      </c>
      <c r="I461">
        <v>71156</v>
      </c>
      <c r="J461">
        <v>7115684</v>
      </c>
      <c r="K461">
        <v>1</v>
      </c>
      <c r="L461">
        <v>5</v>
      </c>
      <c r="M461">
        <f>VLOOKUP(A:A,'12071_Pivot'!D:E,2,0)</f>
        <v>12</v>
      </c>
      <c r="N461">
        <f>VLOOKUP(A:A,'12071_Pivot'!D:F,3,0)</f>
        <v>59.8</v>
      </c>
    </row>
    <row r="462" spans="1:14" x14ac:dyDescent="0.25">
      <c r="A462" t="s">
        <v>480</v>
      </c>
      <c r="B462" s="12">
        <v>42161</v>
      </c>
      <c r="C462" s="13">
        <v>0.76883101851851843</v>
      </c>
      <c r="D462">
        <v>42</v>
      </c>
      <c r="E462" t="s">
        <v>574</v>
      </c>
      <c r="F462" t="s">
        <v>580</v>
      </c>
      <c r="G462" t="s">
        <v>581</v>
      </c>
      <c r="H462" t="s">
        <v>1196</v>
      </c>
      <c r="I462">
        <v>55777</v>
      </c>
      <c r="J462">
        <v>5577779</v>
      </c>
      <c r="K462">
        <v>1</v>
      </c>
      <c r="L462">
        <v>4.5</v>
      </c>
      <c r="M462">
        <f>VLOOKUP(A:A,'12071_Pivot'!D:E,2,0)</f>
        <v>12</v>
      </c>
      <c r="N462">
        <f>VLOOKUP(A:A,'12071_Pivot'!D:F,3,0)</f>
        <v>59.8</v>
      </c>
    </row>
    <row r="463" spans="1:14" x14ac:dyDescent="0.25">
      <c r="A463" t="s">
        <v>470</v>
      </c>
      <c r="B463" s="12">
        <v>42161</v>
      </c>
      <c r="C463" s="13">
        <v>0.7887615740740741</v>
      </c>
      <c r="D463">
        <v>42</v>
      </c>
      <c r="E463" t="s">
        <v>574</v>
      </c>
      <c r="F463" t="s">
        <v>618</v>
      </c>
      <c r="G463" t="s">
        <v>629</v>
      </c>
      <c r="H463" t="s">
        <v>1294</v>
      </c>
      <c r="I463">
        <v>23540</v>
      </c>
      <c r="J463">
        <v>2354011</v>
      </c>
      <c r="K463">
        <v>1</v>
      </c>
      <c r="L463">
        <v>1.5</v>
      </c>
      <c r="M463">
        <f>VLOOKUP(A:A,'12071_Pivot'!D:E,2,0)</f>
        <v>4</v>
      </c>
      <c r="N463">
        <f>VLOOKUP(A:A,'12071_Pivot'!D:F,3,0)</f>
        <v>26</v>
      </c>
    </row>
    <row r="464" spans="1:14" x14ac:dyDescent="0.25">
      <c r="A464" t="s">
        <v>470</v>
      </c>
      <c r="B464" s="12">
        <v>42161</v>
      </c>
      <c r="C464" s="13">
        <v>0.7887615740740741</v>
      </c>
      <c r="D464">
        <v>42</v>
      </c>
      <c r="E464" t="s">
        <v>574</v>
      </c>
      <c r="F464" t="s">
        <v>577</v>
      </c>
      <c r="G464" t="s">
        <v>578</v>
      </c>
      <c r="H464" t="s">
        <v>976</v>
      </c>
      <c r="I464">
        <v>89677</v>
      </c>
      <c r="J464">
        <v>8967791</v>
      </c>
      <c r="K464">
        <v>1</v>
      </c>
      <c r="L464">
        <v>8</v>
      </c>
      <c r="M464">
        <f>VLOOKUP(A:A,'12071_Pivot'!D:E,2,0)</f>
        <v>4</v>
      </c>
      <c r="N464">
        <f>VLOOKUP(A:A,'12071_Pivot'!D:F,3,0)</f>
        <v>26</v>
      </c>
    </row>
    <row r="465" spans="1:14" x14ac:dyDescent="0.25">
      <c r="A465" t="s">
        <v>470</v>
      </c>
      <c r="B465" s="12">
        <v>42161</v>
      </c>
      <c r="C465" s="13">
        <v>0.7887615740740741</v>
      </c>
      <c r="D465">
        <v>42</v>
      </c>
      <c r="E465" t="s">
        <v>574</v>
      </c>
      <c r="F465" t="s">
        <v>577</v>
      </c>
      <c r="G465" t="s">
        <v>603</v>
      </c>
      <c r="H465" t="s">
        <v>0</v>
      </c>
      <c r="I465">
        <v>12071</v>
      </c>
      <c r="J465">
        <v>1207101</v>
      </c>
      <c r="K465">
        <v>1</v>
      </c>
      <c r="L465">
        <v>13</v>
      </c>
      <c r="M465">
        <f>VLOOKUP(A:A,'12071_Pivot'!D:E,2,0)</f>
        <v>4</v>
      </c>
      <c r="N465">
        <f>VLOOKUP(A:A,'12071_Pivot'!D:F,3,0)</f>
        <v>26</v>
      </c>
    </row>
    <row r="466" spans="1:14" x14ac:dyDescent="0.25">
      <c r="A466" t="s">
        <v>470</v>
      </c>
      <c r="B466" s="12">
        <v>42161</v>
      </c>
      <c r="C466" s="13">
        <v>0.7887615740740741</v>
      </c>
      <c r="D466">
        <v>42</v>
      </c>
      <c r="E466" t="s">
        <v>574</v>
      </c>
      <c r="F466" t="s">
        <v>618</v>
      </c>
      <c r="G466" t="s">
        <v>629</v>
      </c>
      <c r="H466" t="s">
        <v>630</v>
      </c>
      <c r="I466">
        <v>29495</v>
      </c>
      <c r="J466">
        <v>2949521</v>
      </c>
      <c r="K466">
        <v>1</v>
      </c>
      <c r="L466">
        <v>3.5</v>
      </c>
      <c r="M466">
        <f>VLOOKUP(A:A,'12071_Pivot'!D:E,2,0)</f>
        <v>4</v>
      </c>
      <c r="N466">
        <f>VLOOKUP(A:A,'12071_Pivot'!D:F,3,0)</f>
        <v>26</v>
      </c>
    </row>
  </sheetData>
  <autoFilter ref="A1:N466"/>
  <sortState ref="A2:N328">
    <sortCondition ref="A2:A347"/>
    <sortCondition ref="H2:H34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5" sqref="M5"/>
    </sheetView>
  </sheetViews>
  <sheetFormatPr defaultRowHeight="15" x14ac:dyDescent="0.25"/>
  <sheetData>
    <row r="1" spans="1:13" x14ac:dyDescent="0.25">
      <c r="A1" t="s">
        <v>1599</v>
      </c>
    </row>
    <row r="2" spans="1:13" x14ac:dyDescent="0.25">
      <c r="A2" s="23">
        <v>12071</v>
      </c>
      <c r="B2" s="23">
        <v>465</v>
      </c>
      <c r="C2" s="23">
        <v>183</v>
      </c>
      <c r="D2" s="23">
        <v>282</v>
      </c>
      <c r="E2" s="23">
        <v>39.35</v>
      </c>
      <c r="F2" s="23">
        <v>60.65</v>
      </c>
      <c r="I2" s="23">
        <v>40</v>
      </c>
      <c r="J2">
        <f t="array" ref="J2:J33">FREQUENCY(F2:F26,I2:I33)</f>
        <v>0</v>
      </c>
    </row>
    <row r="3" spans="1:13" x14ac:dyDescent="0.25">
      <c r="A3" s="23">
        <v>7118</v>
      </c>
      <c r="B3" s="23">
        <v>389</v>
      </c>
      <c r="C3" s="23">
        <v>158</v>
      </c>
      <c r="D3" s="23">
        <v>231</v>
      </c>
      <c r="E3" s="23">
        <v>40.619999999999997</v>
      </c>
      <c r="F3" s="23">
        <v>59.38</v>
      </c>
      <c r="I3" s="23">
        <v>41</v>
      </c>
      <c r="J3">
        <v>0</v>
      </c>
    </row>
    <row r="4" spans="1:13" x14ac:dyDescent="0.25">
      <c r="A4" s="23">
        <v>2330</v>
      </c>
      <c r="B4" s="23">
        <v>631</v>
      </c>
      <c r="C4" s="23">
        <v>280</v>
      </c>
      <c r="D4" s="23">
        <v>351</v>
      </c>
      <c r="E4" s="23">
        <v>44.37</v>
      </c>
      <c r="F4" s="23">
        <v>55.63</v>
      </c>
      <c r="I4" s="23">
        <v>42</v>
      </c>
      <c r="J4">
        <v>1</v>
      </c>
      <c r="M4">
        <f>766/5341</f>
        <v>0.14341883542407788</v>
      </c>
    </row>
    <row r="5" spans="1:13" x14ac:dyDescent="0.25">
      <c r="A5" s="23">
        <v>88386</v>
      </c>
      <c r="B5" s="23">
        <v>444</v>
      </c>
      <c r="C5" s="23">
        <v>206</v>
      </c>
      <c r="D5" s="23">
        <v>238</v>
      </c>
      <c r="E5" s="23">
        <v>46.4</v>
      </c>
      <c r="F5" s="23">
        <v>53.6</v>
      </c>
      <c r="I5" s="23">
        <v>43</v>
      </c>
      <c r="J5">
        <v>0</v>
      </c>
    </row>
    <row r="6" spans="1:13" x14ac:dyDescent="0.25">
      <c r="A6" s="23">
        <v>68325</v>
      </c>
      <c r="B6" s="23">
        <v>183</v>
      </c>
      <c r="C6" s="23">
        <v>93</v>
      </c>
      <c r="D6" s="23">
        <v>90</v>
      </c>
      <c r="E6" s="23">
        <v>50.82</v>
      </c>
      <c r="F6" s="23">
        <v>49.18</v>
      </c>
      <c r="I6" s="23">
        <v>44</v>
      </c>
      <c r="J6">
        <v>0</v>
      </c>
    </row>
    <row r="7" spans="1:13" x14ac:dyDescent="0.25">
      <c r="A7" s="23">
        <v>87715</v>
      </c>
      <c r="B7" s="23">
        <v>131</v>
      </c>
      <c r="C7" s="23">
        <v>77</v>
      </c>
      <c r="D7" s="23">
        <v>54</v>
      </c>
      <c r="E7" s="23">
        <v>58.78</v>
      </c>
      <c r="F7" s="23">
        <v>41.22</v>
      </c>
      <c r="I7" s="23">
        <v>45</v>
      </c>
      <c r="J7">
        <v>0</v>
      </c>
    </row>
    <row r="8" spans="1:13" x14ac:dyDescent="0.25">
      <c r="A8" s="23">
        <v>33285</v>
      </c>
      <c r="B8" s="23">
        <v>316</v>
      </c>
      <c r="C8" s="23">
        <v>130</v>
      </c>
      <c r="D8" s="23">
        <v>186</v>
      </c>
      <c r="E8" s="23">
        <v>41.14</v>
      </c>
      <c r="F8" s="23">
        <v>58.86</v>
      </c>
      <c r="I8" s="23">
        <v>46</v>
      </c>
      <c r="J8">
        <v>0</v>
      </c>
    </row>
    <row r="9" spans="1:13" x14ac:dyDescent="0.25">
      <c r="A9" s="23">
        <v>61693</v>
      </c>
      <c r="B9" s="23">
        <v>220</v>
      </c>
      <c r="C9" s="23">
        <v>101</v>
      </c>
      <c r="D9" s="23">
        <v>119</v>
      </c>
      <c r="E9" s="23">
        <v>45.91</v>
      </c>
      <c r="F9" s="23">
        <v>54.09</v>
      </c>
      <c r="I9" s="23">
        <v>47</v>
      </c>
      <c r="J9">
        <v>1</v>
      </c>
    </row>
    <row r="10" spans="1:13" x14ac:dyDescent="0.25">
      <c r="A10" s="23">
        <v>86870</v>
      </c>
      <c r="B10" s="23">
        <v>384</v>
      </c>
      <c r="C10" s="23">
        <v>183</v>
      </c>
      <c r="D10" s="23">
        <v>201</v>
      </c>
      <c r="E10" s="23">
        <v>47.66</v>
      </c>
      <c r="F10" s="23">
        <v>52.34</v>
      </c>
      <c r="I10" s="23">
        <v>48</v>
      </c>
      <c r="J10">
        <v>0</v>
      </c>
    </row>
    <row r="11" spans="1:13" x14ac:dyDescent="0.25">
      <c r="A11" s="23">
        <v>89941</v>
      </c>
      <c r="B11" s="23">
        <v>273</v>
      </c>
      <c r="C11" s="23">
        <v>114</v>
      </c>
      <c r="D11" s="23">
        <v>159</v>
      </c>
      <c r="E11" s="23">
        <v>41.76</v>
      </c>
      <c r="F11" s="23">
        <v>58.24</v>
      </c>
      <c r="I11" s="23">
        <v>49</v>
      </c>
      <c r="J11">
        <v>0</v>
      </c>
    </row>
    <row r="12" spans="1:13" x14ac:dyDescent="0.25">
      <c r="A12" s="23">
        <v>87886</v>
      </c>
      <c r="B12" s="23">
        <v>520</v>
      </c>
      <c r="C12" s="23">
        <v>188</v>
      </c>
      <c r="D12" s="23">
        <v>332</v>
      </c>
      <c r="E12" s="23">
        <v>36.15</v>
      </c>
      <c r="F12" s="23">
        <v>63.85</v>
      </c>
      <c r="I12" s="23">
        <v>50</v>
      </c>
      <c r="J12">
        <v>2</v>
      </c>
    </row>
    <row r="13" spans="1:13" x14ac:dyDescent="0.25">
      <c r="A13" s="23">
        <v>33363</v>
      </c>
      <c r="B13" s="23">
        <v>248</v>
      </c>
      <c r="C13" s="23">
        <v>98</v>
      </c>
      <c r="D13" s="23">
        <v>150</v>
      </c>
      <c r="E13" s="23">
        <v>39.520000000000003</v>
      </c>
      <c r="F13" s="23">
        <v>60.48</v>
      </c>
      <c r="I13" s="23">
        <v>51</v>
      </c>
      <c r="J13">
        <v>0</v>
      </c>
    </row>
    <row r="14" spans="1:13" x14ac:dyDescent="0.25">
      <c r="A14" s="23">
        <v>86457</v>
      </c>
      <c r="B14" s="23">
        <v>358</v>
      </c>
      <c r="C14" s="23">
        <v>145</v>
      </c>
      <c r="D14" s="23">
        <v>213</v>
      </c>
      <c r="E14" s="23">
        <v>40.5</v>
      </c>
      <c r="F14" s="23">
        <v>59.5</v>
      </c>
      <c r="I14" s="23">
        <v>52</v>
      </c>
      <c r="J14">
        <v>0</v>
      </c>
    </row>
    <row r="15" spans="1:13" x14ac:dyDescent="0.25">
      <c r="A15" s="23">
        <v>87655</v>
      </c>
      <c r="B15" s="23">
        <v>311</v>
      </c>
      <c r="C15" s="23">
        <v>144</v>
      </c>
      <c r="D15" s="23">
        <v>167</v>
      </c>
      <c r="E15" s="23">
        <v>46.3</v>
      </c>
      <c r="F15" s="23">
        <v>53.7</v>
      </c>
      <c r="I15" s="23">
        <v>53</v>
      </c>
      <c r="J15">
        <v>1</v>
      </c>
    </row>
    <row r="16" spans="1:13" x14ac:dyDescent="0.25">
      <c r="A16" s="23">
        <v>86641</v>
      </c>
      <c r="B16" s="23">
        <v>363</v>
      </c>
      <c r="C16" s="23">
        <v>155</v>
      </c>
      <c r="D16" s="23">
        <v>208</v>
      </c>
      <c r="E16" s="23">
        <v>42.7</v>
      </c>
      <c r="F16" s="23">
        <v>57.3</v>
      </c>
      <c r="I16" s="23">
        <v>54</v>
      </c>
      <c r="J16">
        <v>3</v>
      </c>
    </row>
    <row r="17" spans="1:10" x14ac:dyDescent="0.25">
      <c r="A17" s="23">
        <v>85616</v>
      </c>
      <c r="B17" s="23">
        <v>181</v>
      </c>
      <c r="C17" s="23">
        <v>77</v>
      </c>
      <c r="D17" s="23">
        <v>104</v>
      </c>
      <c r="E17" s="23">
        <v>42.54</v>
      </c>
      <c r="F17" s="23">
        <v>57.46</v>
      </c>
      <c r="I17" s="23">
        <v>55</v>
      </c>
      <c r="J17">
        <v>2</v>
      </c>
    </row>
    <row r="18" spans="1:10" x14ac:dyDescent="0.25">
      <c r="A18" s="23">
        <v>71721</v>
      </c>
      <c r="B18" s="23">
        <v>147</v>
      </c>
      <c r="C18" s="23">
        <v>69</v>
      </c>
      <c r="D18" s="23">
        <v>78</v>
      </c>
      <c r="E18" s="23">
        <v>46.94</v>
      </c>
      <c r="F18" s="23">
        <v>53.06</v>
      </c>
      <c r="I18" s="23">
        <v>56</v>
      </c>
      <c r="J18">
        <v>1</v>
      </c>
    </row>
    <row r="19" spans="1:10" x14ac:dyDescent="0.25">
      <c r="A19" s="23">
        <v>87951</v>
      </c>
      <c r="B19" s="23">
        <v>401</v>
      </c>
      <c r="C19" s="23">
        <v>183</v>
      </c>
      <c r="D19" s="23">
        <v>218</v>
      </c>
      <c r="E19" s="23">
        <v>45.64</v>
      </c>
      <c r="F19" s="23">
        <v>54.36</v>
      </c>
      <c r="I19" s="23">
        <v>57</v>
      </c>
      <c r="J19">
        <v>0</v>
      </c>
    </row>
    <row r="20" spans="1:10" x14ac:dyDescent="0.25">
      <c r="A20" s="23">
        <v>78109</v>
      </c>
      <c r="B20" s="23">
        <v>163</v>
      </c>
      <c r="C20" s="23">
        <v>65</v>
      </c>
      <c r="D20" s="23">
        <v>98</v>
      </c>
      <c r="E20" s="23">
        <v>39.880000000000003</v>
      </c>
      <c r="F20" s="23">
        <v>60.12</v>
      </c>
      <c r="I20" s="23">
        <v>58</v>
      </c>
      <c r="J20">
        <v>2</v>
      </c>
    </row>
    <row r="21" spans="1:10" x14ac:dyDescent="0.25">
      <c r="A21" s="23">
        <v>85763</v>
      </c>
      <c r="B21" s="23">
        <v>337</v>
      </c>
      <c r="C21" s="23">
        <v>138</v>
      </c>
      <c r="D21" s="23">
        <v>199</v>
      </c>
      <c r="E21" s="23">
        <v>40.950000000000003</v>
      </c>
      <c r="F21" s="23">
        <v>59.05</v>
      </c>
      <c r="I21" s="23">
        <v>59</v>
      </c>
      <c r="J21">
        <v>2</v>
      </c>
    </row>
    <row r="22" spans="1:10" x14ac:dyDescent="0.25">
      <c r="A22" s="23">
        <v>33038</v>
      </c>
      <c r="B22" s="23">
        <v>182</v>
      </c>
      <c r="C22" s="23">
        <v>68</v>
      </c>
      <c r="D22" s="23">
        <v>114</v>
      </c>
      <c r="E22" s="23">
        <v>37.36</v>
      </c>
      <c r="F22" s="23">
        <v>62.64</v>
      </c>
      <c r="I22" s="23">
        <v>60</v>
      </c>
      <c r="J22">
        <v>4</v>
      </c>
    </row>
    <row r="23" spans="1:10" x14ac:dyDescent="0.25">
      <c r="A23" s="23">
        <v>38180</v>
      </c>
      <c r="B23" s="23">
        <v>97</v>
      </c>
      <c r="C23" s="23">
        <v>39</v>
      </c>
      <c r="D23" s="23">
        <v>58</v>
      </c>
      <c r="E23" s="23">
        <v>40.21</v>
      </c>
      <c r="F23" s="23">
        <v>59.79</v>
      </c>
      <c r="I23" s="23">
        <v>61</v>
      </c>
      <c r="J23">
        <v>4</v>
      </c>
    </row>
    <row r="24" spans="1:10" x14ac:dyDescent="0.25">
      <c r="A24" s="23">
        <v>33231</v>
      </c>
      <c r="B24" s="23">
        <v>172</v>
      </c>
      <c r="C24" s="23">
        <v>86</v>
      </c>
      <c r="D24" s="23">
        <v>86</v>
      </c>
      <c r="E24" s="23">
        <v>50</v>
      </c>
      <c r="F24" s="23">
        <v>50</v>
      </c>
      <c r="I24" s="23">
        <v>62</v>
      </c>
      <c r="J24">
        <v>0</v>
      </c>
    </row>
    <row r="25" spans="1:10" x14ac:dyDescent="0.25">
      <c r="A25" s="23">
        <v>2949</v>
      </c>
      <c r="B25" s="23">
        <v>105</v>
      </c>
      <c r="C25" s="23">
        <v>56</v>
      </c>
      <c r="D25" s="23">
        <v>49</v>
      </c>
      <c r="E25" s="23">
        <v>53.33</v>
      </c>
      <c r="F25" s="23">
        <v>46.67</v>
      </c>
      <c r="I25" s="23">
        <v>63</v>
      </c>
      <c r="J25">
        <v>1</v>
      </c>
    </row>
    <row r="26" spans="1:10" x14ac:dyDescent="0.25">
      <c r="A26" s="23">
        <v>27578</v>
      </c>
      <c r="B26" s="23">
        <v>194</v>
      </c>
      <c r="C26" s="23">
        <v>77</v>
      </c>
      <c r="D26" s="23">
        <v>117</v>
      </c>
      <c r="E26" s="23">
        <v>39.69</v>
      </c>
      <c r="F26" s="23">
        <v>60.31</v>
      </c>
      <c r="I26" s="23">
        <v>64</v>
      </c>
      <c r="J26">
        <v>1</v>
      </c>
    </row>
    <row r="27" spans="1:10" x14ac:dyDescent="0.25">
      <c r="I27" s="23">
        <v>65</v>
      </c>
      <c r="J27">
        <v>0</v>
      </c>
    </row>
    <row r="28" spans="1:10" x14ac:dyDescent="0.25">
      <c r="I28" s="23">
        <v>66</v>
      </c>
      <c r="J28">
        <v>0</v>
      </c>
    </row>
    <row r="29" spans="1:10" x14ac:dyDescent="0.25">
      <c r="I29" s="23">
        <v>67</v>
      </c>
      <c r="J29">
        <v>0</v>
      </c>
    </row>
    <row r="30" spans="1:10" x14ac:dyDescent="0.25">
      <c r="I30" s="23">
        <v>68</v>
      </c>
      <c r="J30">
        <v>0</v>
      </c>
    </row>
    <row r="31" spans="1:10" x14ac:dyDescent="0.25">
      <c r="I31" s="23">
        <v>69</v>
      </c>
      <c r="J31">
        <v>0</v>
      </c>
    </row>
    <row r="32" spans="1:10" x14ac:dyDescent="0.25">
      <c r="I32" s="23">
        <v>70</v>
      </c>
      <c r="J32">
        <v>0</v>
      </c>
    </row>
    <row r="33" spans="9:10" x14ac:dyDescent="0.25">
      <c r="I33" s="23">
        <v>71</v>
      </c>
      <c r="J33">
        <v>0</v>
      </c>
    </row>
  </sheetData>
  <autoFilter ref="A1:F26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17"/>
  <sheetViews>
    <sheetView workbookViewId="0">
      <selection activeCell="N9" sqref="N9"/>
    </sheetView>
  </sheetViews>
  <sheetFormatPr defaultRowHeight="15" x14ac:dyDescent="0.25"/>
  <cols>
    <col min="1" max="1" width="22.42578125" bestFit="1" customWidth="1"/>
    <col min="6" max="6" width="22.42578125" bestFit="1" customWidth="1"/>
  </cols>
  <sheetData>
    <row r="2" spans="1:13" x14ac:dyDescent="0.25">
      <c r="A2" s="23" t="s">
        <v>1607</v>
      </c>
      <c r="B2" s="23">
        <v>4</v>
      </c>
      <c r="C2" s="23">
        <v>57</v>
      </c>
      <c r="F2" t="s">
        <v>2248</v>
      </c>
      <c r="G2">
        <v>4</v>
      </c>
      <c r="H2">
        <v>22.5</v>
      </c>
      <c r="K2">
        <v>1</v>
      </c>
      <c r="L2">
        <v>26.74</v>
      </c>
      <c r="M2">
        <v>73.260000000000005</v>
      </c>
    </row>
    <row r="3" spans="1:13" x14ac:dyDescent="0.25">
      <c r="A3" s="23" t="s">
        <v>1608</v>
      </c>
      <c r="B3" s="23">
        <v>8</v>
      </c>
      <c r="C3" s="23">
        <v>75.489999999999995</v>
      </c>
      <c r="F3" t="s">
        <v>2249</v>
      </c>
      <c r="G3">
        <v>1</v>
      </c>
      <c r="H3">
        <v>20</v>
      </c>
      <c r="K3">
        <v>88847</v>
      </c>
      <c r="L3">
        <v>22.52</v>
      </c>
      <c r="M3">
        <v>77.48</v>
      </c>
    </row>
    <row r="4" spans="1:13" x14ac:dyDescent="0.25">
      <c r="A4" s="23" t="s">
        <v>1609</v>
      </c>
      <c r="B4" s="23">
        <v>13</v>
      </c>
      <c r="C4" s="23">
        <v>83</v>
      </c>
      <c r="F4" t="s">
        <v>2250</v>
      </c>
      <c r="G4">
        <v>2</v>
      </c>
      <c r="H4">
        <v>18</v>
      </c>
      <c r="K4">
        <v>87110</v>
      </c>
      <c r="L4">
        <v>26.27</v>
      </c>
      <c r="M4">
        <v>73.73</v>
      </c>
    </row>
    <row r="5" spans="1:13" x14ac:dyDescent="0.25">
      <c r="A5" s="23" t="s">
        <v>1610</v>
      </c>
      <c r="B5" s="23">
        <v>3</v>
      </c>
      <c r="C5" s="23">
        <v>15.75</v>
      </c>
      <c r="F5" t="s">
        <v>2251</v>
      </c>
      <c r="G5">
        <v>4</v>
      </c>
      <c r="H5">
        <v>19</v>
      </c>
      <c r="K5">
        <v>28228</v>
      </c>
      <c r="L5">
        <v>24.86</v>
      </c>
      <c r="M5">
        <v>75.14</v>
      </c>
    </row>
    <row r="6" spans="1:13" x14ac:dyDescent="0.25">
      <c r="A6" s="23" t="s">
        <v>449</v>
      </c>
      <c r="B6" s="23">
        <v>18</v>
      </c>
      <c r="C6" s="23">
        <v>75.400000000000006</v>
      </c>
      <c r="F6" t="s">
        <v>2252</v>
      </c>
      <c r="G6">
        <v>2</v>
      </c>
      <c r="H6">
        <v>17</v>
      </c>
      <c r="K6">
        <v>27849</v>
      </c>
      <c r="L6">
        <v>25</v>
      </c>
      <c r="M6">
        <v>75</v>
      </c>
    </row>
    <row r="7" spans="1:13" x14ac:dyDescent="0.25">
      <c r="A7" s="23" t="s">
        <v>1611</v>
      </c>
      <c r="B7" s="23">
        <v>6</v>
      </c>
      <c r="C7" s="23">
        <v>57.5</v>
      </c>
      <c r="F7" t="s">
        <v>2253</v>
      </c>
      <c r="G7">
        <v>1</v>
      </c>
      <c r="H7">
        <v>8</v>
      </c>
      <c r="K7">
        <v>26230</v>
      </c>
      <c r="L7">
        <v>25.32</v>
      </c>
      <c r="M7">
        <v>74.680000000000007</v>
      </c>
    </row>
    <row r="8" spans="1:13" x14ac:dyDescent="0.25">
      <c r="A8" s="23" t="s">
        <v>1612</v>
      </c>
      <c r="B8" s="23">
        <v>7</v>
      </c>
      <c r="C8" s="23">
        <v>50</v>
      </c>
      <c r="F8" t="s">
        <v>2254</v>
      </c>
      <c r="G8">
        <v>6</v>
      </c>
      <c r="H8">
        <v>20</v>
      </c>
      <c r="K8">
        <v>29495</v>
      </c>
      <c r="L8">
        <v>16.63</v>
      </c>
      <c r="M8">
        <v>83.37</v>
      </c>
    </row>
    <row r="9" spans="1:13" x14ac:dyDescent="0.25">
      <c r="A9" s="23" t="s">
        <v>1613</v>
      </c>
      <c r="B9" s="23">
        <v>22</v>
      </c>
      <c r="C9" s="23">
        <v>151</v>
      </c>
      <c r="F9" t="s">
        <v>2255</v>
      </c>
      <c r="G9">
        <v>5</v>
      </c>
      <c r="H9">
        <v>52</v>
      </c>
      <c r="K9">
        <v>62243</v>
      </c>
      <c r="L9">
        <v>28.61</v>
      </c>
      <c r="M9">
        <v>71.39</v>
      </c>
    </row>
    <row r="10" spans="1:13" x14ac:dyDescent="0.25">
      <c r="A10" s="23" t="s">
        <v>450</v>
      </c>
      <c r="B10" s="23">
        <v>14</v>
      </c>
      <c r="C10" s="23">
        <v>72.680000000000007</v>
      </c>
      <c r="F10" t="s">
        <v>2256</v>
      </c>
      <c r="G10">
        <v>4</v>
      </c>
      <c r="H10">
        <v>26</v>
      </c>
      <c r="K10">
        <v>87948</v>
      </c>
      <c r="L10">
        <v>46.12</v>
      </c>
      <c r="M10">
        <v>53.88</v>
      </c>
    </row>
    <row r="11" spans="1:13" x14ac:dyDescent="0.25">
      <c r="A11" s="23" t="s">
        <v>1614</v>
      </c>
      <c r="B11" s="23">
        <v>13</v>
      </c>
      <c r="C11" s="23">
        <v>95.5</v>
      </c>
      <c r="F11" t="s">
        <v>1607</v>
      </c>
      <c r="G11">
        <v>4</v>
      </c>
      <c r="H11">
        <v>57</v>
      </c>
      <c r="K11">
        <v>86750</v>
      </c>
      <c r="L11">
        <v>37.32</v>
      </c>
      <c r="M11">
        <v>62.68</v>
      </c>
    </row>
    <row r="12" spans="1:13" x14ac:dyDescent="0.25">
      <c r="A12" s="23" t="s">
        <v>1615</v>
      </c>
      <c r="B12" s="23">
        <v>13</v>
      </c>
      <c r="C12" s="23">
        <v>79.779999999999902</v>
      </c>
      <c r="F12" t="s">
        <v>2257</v>
      </c>
      <c r="G12">
        <v>2</v>
      </c>
      <c r="H12">
        <v>10</v>
      </c>
      <c r="K12">
        <v>61404</v>
      </c>
      <c r="L12">
        <v>39.659999999999997</v>
      </c>
      <c r="M12">
        <v>60.34</v>
      </c>
    </row>
    <row r="13" spans="1:13" x14ac:dyDescent="0.25">
      <c r="A13" s="23" t="s">
        <v>1616</v>
      </c>
      <c r="B13" s="23">
        <v>13</v>
      </c>
      <c r="C13" s="23">
        <v>47.5</v>
      </c>
      <c r="F13" t="s">
        <v>2258</v>
      </c>
      <c r="G13">
        <v>4</v>
      </c>
      <c r="H13">
        <v>15</v>
      </c>
      <c r="K13">
        <v>8372</v>
      </c>
      <c r="L13">
        <v>51.25</v>
      </c>
      <c r="M13">
        <v>48.75</v>
      </c>
    </row>
    <row r="14" spans="1:13" x14ac:dyDescent="0.25">
      <c r="A14" s="23" t="s">
        <v>451</v>
      </c>
      <c r="B14" s="23">
        <v>5</v>
      </c>
      <c r="C14" s="23">
        <v>21.9</v>
      </c>
      <c r="F14" t="s">
        <v>2259</v>
      </c>
      <c r="G14">
        <v>11</v>
      </c>
      <c r="H14">
        <v>60</v>
      </c>
      <c r="K14">
        <v>14862</v>
      </c>
      <c r="L14">
        <v>34.74</v>
      </c>
      <c r="M14">
        <v>65.260000000000005</v>
      </c>
    </row>
    <row r="15" spans="1:13" x14ac:dyDescent="0.25">
      <c r="A15" s="23" t="s">
        <v>1617</v>
      </c>
      <c r="B15" s="23">
        <v>4</v>
      </c>
      <c r="C15" s="23">
        <v>28</v>
      </c>
      <c r="F15" t="s">
        <v>2260</v>
      </c>
      <c r="G15">
        <v>3</v>
      </c>
      <c r="H15">
        <v>14</v>
      </c>
      <c r="K15">
        <v>29497</v>
      </c>
      <c r="L15">
        <v>25.03</v>
      </c>
      <c r="M15">
        <v>74.97</v>
      </c>
    </row>
    <row r="16" spans="1:13" x14ac:dyDescent="0.25">
      <c r="A16" s="23" t="s">
        <v>1618</v>
      </c>
      <c r="B16" s="23">
        <v>6</v>
      </c>
      <c r="C16" s="23">
        <v>22.65</v>
      </c>
      <c r="F16" t="s">
        <v>2261</v>
      </c>
      <c r="G16">
        <v>3</v>
      </c>
      <c r="H16">
        <v>9.98</v>
      </c>
      <c r="K16">
        <v>2712</v>
      </c>
      <c r="L16">
        <v>41.63</v>
      </c>
      <c r="M16">
        <v>58.37</v>
      </c>
    </row>
    <row r="17" spans="1:13" x14ac:dyDescent="0.25">
      <c r="A17" s="23" t="s">
        <v>452</v>
      </c>
      <c r="B17" s="23">
        <v>8</v>
      </c>
      <c r="C17" s="23">
        <v>39.5</v>
      </c>
      <c r="F17" t="s">
        <v>2262</v>
      </c>
      <c r="G17">
        <v>8</v>
      </c>
      <c r="H17">
        <v>24</v>
      </c>
      <c r="K17">
        <v>88848</v>
      </c>
      <c r="L17">
        <v>18.350000000000001</v>
      </c>
      <c r="M17">
        <v>81.650000000000006</v>
      </c>
    </row>
    <row r="18" spans="1:13" x14ac:dyDescent="0.25">
      <c r="A18" s="23" t="s">
        <v>1619</v>
      </c>
      <c r="B18" s="23">
        <v>3</v>
      </c>
      <c r="C18" s="23">
        <v>25</v>
      </c>
      <c r="F18" t="s">
        <v>2263</v>
      </c>
      <c r="G18">
        <v>4</v>
      </c>
      <c r="H18">
        <v>17.5</v>
      </c>
      <c r="K18">
        <v>33043</v>
      </c>
      <c r="L18">
        <v>52.27</v>
      </c>
      <c r="M18">
        <v>47.73</v>
      </c>
    </row>
    <row r="19" spans="1:13" x14ac:dyDescent="0.25">
      <c r="A19" s="23" t="s">
        <v>1620</v>
      </c>
      <c r="B19" s="23">
        <v>3</v>
      </c>
      <c r="C19" s="23">
        <v>35</v>
      </c>
      <c r="F19" t="s">
        <v>2264</v>
      </c>
      <c r="G19">
        <v>5</v>
      </c>
      <c r="H19">
        <v>17</v>
      </c>
      <c r="K19">
        <v>33380</v>
      </c>
      <c r="L19">
        <v>41.29</v>
      </c>
      <c r="M19">
        <v>58.71</v>
      </c>
    </row>
    <row r="20" spans="1:13" x14ac:dyDescent="0.25">
      <c r="A20" s="23" t="s">
        <v>1621</v>
      </c>
      <c r="B20" s="23">
        <v>5</v>
      </c>
      <c r="C20" s="23">
        <v>16</v>
      </c>
      <c r="F20" t="s">
        <v>2265</v>
      </c>
      <c r="G20">
        <v>1</v>
      </c>
      <c r="H20">
        <v>11</v>
      </c>
      <c r="K20">
        <v>37830</v>
      </c>
      <c r="L20">
        <v>40.64</v>
      </c>
      <c r="M20">
        <v>59.36</v>
      </c>
    </row>
    <row r="21" spans="1:13" x14ac:dyDescent="0.25">
      <c r="A21" s="23" t="s">
        <v>1622</v>
      </c>
      <c r="B21" s="23">
        <v>8</v>
      </c>
      <c r="C21" s="23">
        <v>30</v>
      </c>
      <c r="F21" t="s">
        <v>2266</v>
      </c>
      <c r="G21">
        <v>11</v>
      </c>
      <c r="H21">
        <v>45.899999999999899</v>
      </c>
      <c r="K21">
        <v>62524</v>
      </c>
      <c r="L21">
        <v>25.96</v>
      </c>
      <c r="M21">
        <v>74.040000000000006</v>
      </c>
    </row>
    <row r="22" spans="1:13" x14ac:dyDescent="0.25">
      <c r="A22" s="23" t="s">
        <v>1623</v>
      </c>
      <c r="B22" s="23">
        <v>22</v>
      </c>
      <c r="C22" s="23">
        <v>88.999999999999901</v>
      </c>
      <c r="F22" t="s">
        <v>2267</v>
      </c>
      <c r="G22">
        <v>10</v>
      </c>
      <c r="H22">
        <v>28.9</v>
      </c>
      <c r="K22">
        <v>87702</v>
      </c>
      <c r="L22">
        <v>27.27</v>
      </c>
      <c r="M22">
        <v>72.73</v>
      </c>
    </row>
    <row r="23" spans="1:13" x14ac:dyDescent="0.25">
      <c r="A23" s="23" t="s">
        <v>1624</v>
      </c>
      <c r="B23" s="23">
        <v>5</v>
      </c>
      <c r="C23" s="23">
        <v>24.5</v>
      </c>
      <c r="F23" t="s">
        <v>2268</v>
      </c>
      <c r="G23">
        <v>2</v>
      </c>
      <c r="H23">
        <v>12</v>
      </c>
      <c r="K23">
        <v>93201</v>
      </c>
      <c r="L23">
        <v>50</v>
      </c>
      <c r="M23">
        <v>50</v>
      </c>
    </row>
    <row r="24" spans="1:13" x14ac:dyDescent="0.25">
      <c r="A24" s="23" t="s">
        <v>1625</v>
      </c>
      <c r="B24" s="23">
        <v>3</v>
      </c>
      <c r="C24" s="23">
        <v>20.29</v>
      </c>
      <c r="F24" t="s">
        <v>2269</v>
      </c>
      <c r="G24">
        <v>1</v>
      </c>
      <c r="H24">
        <v>2.5</v>
      </c>
      <c r="K24">
        <v>61491</v>
      </c>
      <c r="L24">
        <v>33.65</v>
      </c>
      <c r="M24">
        <v>66.349999999999994</v>
      </c>
    </row>
    <row r="25" spans="1:13" x14ac:dyDescent="0.25">
      <c r="A25" s="23" t="s">
        <v>1626</v>
      </c>
      <c r="B25" s="23">
        <v>2</v>
      </c>
      <c r="C25" s="23">
        <v>20</v>
      </c>
      <c r="F25" t="s">
        <v>2270</v>
      </c>
      <c r="G25">
        <v>3</v>
      </c>
      <c r="H25">
        <v>26.5</v>
      </c>
      <c r="K25">
        <v>86701</v>
      </c>
      <c r="L25">
        <v>47.37</v>
      </c>
      <c r="M25">
        <v>52.63</v>
      </c>
    </row>
    <row r="26" spans="1:13" x14ac:dyDescent="0.25">
      <c r="A26" s="23" t="s">
        <v>1627</v>
      </c>
      <c r="B26" s="23">
        <v>18</v>
      </c>
      <c r="C26" s="23">
        <v>73.489999999999995</v>
      </c>
      <c r="F26" t="s">
        <v>2271</v>
      </c>
      <c r="G26">
        <v>1</v>
      </c>
      <c r="H26">
        <v>2</v>
      </c>
      <c r="K26">
        <v>87003</v>
      </c>
      <c r="L26">
        <v>44.1</v>
      </c>
      <c r="M26">
        <v>55.9</v>
      </c>
    </row>
    <row r="27" spans="1:13" x14ac:dyDescent="0.25">
      <c r="A27" s="23" t="s">
        <v>453</v>
      </c>
      <c r="B27" s="23">
        <v>7</v>
      </c>
      <c r="C27" s="23">
        <v>46</v>
      </c>
      <c r="F27" t="s">
        <v>1608</v>
      </c>
      <c r="G27">
        <v>8</v>
      </c>
      <c r="H27">
        <v>75.489999999999995</v>
      </c>
      <c r="K27">
        <v>89564</v>
      </c>
      <c r="L27">
        <v>43.16</v>
      </c>
      <c r="M27">
        <v>56.84</v>
      </c>
    </row>
    <row r="28" spans="1:13" x14ac:dyDescent="0.25">
      <c r="A28" s="23" t="s">
        <v>1628</v>
      </c>
      <c r="B28" s="23">
        <v>8</v>
      </c>
      <c r="C28" s="23">
        <v>44.75</v>
      </c>
      <c r="F28" t="s">
        <v>2272</v>
      </c>
      <c r="G28">
        <v>11</v>
      </c>
      <c r="H28">
        <v>49.75</v>
      </c>
      <c r="K28">
        <v>38394</v>
      </c>
      <c r="L28">
        <v>40.700000000000003</v>
      </c>
      <c r="M28">
        <v>59.3</v>
      </c>
    </row>
    <row r="29" spans="1:13" x14ac:dyDescent="0.25">
      <c r="A29" s="23" t="s">
        <v>1629</v>
      </c>
      <c r="B29" s="23">
        <v>4</v>
      </c>
      <c r="C29" s="23">
        <v>19</v>
      </c>
      <c r="F29" t="s">
        <v>2273</v>
      </c>
      <c r="G29">
        <v>10</v>
      </c>
      <c r="H29">
        <v>54.399999999999899</v>
      </c>
      <c r="K29">
        <v>88066</v>
      </c>
      <c r="L29">
        <v>42.14</v>
      </c>
      <c r="M29">
        <v>57.86</v>
      </c>
    </row>
    <row r="30" spans="1:13" x14ac:dyDescent="0.25">
      <c r="A30" s="23" t="s">
        <v>454</v>
      </c>
      <c r="B30" s="23">
        <v>32</v>
      </c>
      <c r="C30" s="23">
        <v>160.48999999999899</v>
      </c>
      <c r="F30" t="s">
        <v>1609</v>
      </c>
      <c r="G30">
        <v>13</v>
      </c>
      <c r="H30">
        <v>83</v>
      </c>
      <c r="K30">
        <v>97056</v>
      </c>
      <c r="L30">
        <v>41.09</v>
      </c>
      <c r="M30">
        <v>58.91</v>
      </c>
    </row>
    <row r="31" spans="1:13" x14ac:dyDescent="0.25">
      <c r="A31" s="23" t="s">
        <v>1630</v>
      </c>
      <c r="B31" s="23">
        <v>13</v>
      </c>
      <c r="C31" s="23">
        <v>42.399999999999899</v>
      </c>
      <c r="F31" t="s">
        <v>1610</v>
      </c>
      <c r="G31">
        <v>3</v>
      </c>
      <c r="H31">
        <v>15.75</v>
      </c>
      <c r="K31">
        <v>38011</v>
      </c>
      <c r="L31">
        <v>38.97</v>
      </c>
      <c r="M31">
        <v>61.03</v>
      </c>
    </row>
    <row r="32" spans="1:13" x14ac:dyDescent="0.25">
      <c r="A32" s="23" t="s">
        <v>1631</v>
      </c>
      <c r="B32" s="23">
        <v>5</v>
      </c>
      <c r="C32" s="23">
        <v>42</v>
      </c>
      <c r="F32" t="s">
        <v>2274</v>
      </c>
      <c r="G32">
        <v>3</v>
      </c>
      <c r="H32">
        <v>7.4899999999999904</v>
      </c>
      <c r="K32">
        <v>49379</v>
      </c>
      <c r="L32">
        <v>38.46</v>
      </c>
      <c r="M32">
        <v>61.54</v>
      </c>
    </row>
    <row r="33" spans="1:13" x14ac:dyDescent="0.25">
      <c r="A33" s="23" t="s">
        <v>1632</v>
      </c>
      <c r="B33" s="23">
        <v>18</v>
      </c>
      <c r="C33" s="23">
        <v>117</v>
      </c>
      <c r="F33" t="s">
        <v>2275</v>
      </c>
      <c r="G33">
        <v>3</v>
      </c>
      <c r="H33">
        <v>3.4</v>
      </c>
      <c r="K33">
        <v>69774</v>
      </c>
      <c r="L33">
        <v>36.700000000000003</v>
      </c>
      <c r="M33">
        <v>63.3</v>
      </c>
    </row>
    <row r="34" spans="1:13" x14ac:dyDescent="0.25">
      <c r="A34" s="23" t="s">
        <v>1633</v>
      </c>
      <c r="B34" s="23">
        <v>3</v>
      </c>
      <c r="C34" s="23">
        <v>36</v>
      </c>
      <c r="F34" t="s">
        <v>2276</v>
      </c>
      <c r="G34">
        <v>7</v>
      </c>
      <c r="H34">
        <v>21.55</v>
      </c>
      <c r="K34">
        <v>74038</v>
      </c>
      <c r="L34">
        <v>38.18</v>
      </c>
      <c r="M34">
        <v>61.82</v>
      </c>
    </row>
    <row r="35" spans="1:13" x14ac:dyDescent="0.25">
      <c r="A35" s="23" t="s">
        <v>1634</v>
      </c>
      <c r="B35" s="23">
        <v>5</v>
      </c>
      <c r="C35" s="23">
        <v>49.5</v>
      </c>
      <c r="F35" t="s">
        <v>2277</v>
      </c>
      <c r="G35">
        <v>4</v>
      </c>
      <c r="H35">
        <v>51</v>
      </c>
      <c r="K35">
        <v>85249</v>
      </c>
      <c r="L35">
        <v>32.53</v>
      </c>
      <c r="M35">
        <v>67.47</v>
      </c>
    </row>
    <row r="36" spans="1:13" x14ac:dyDescent="0.25">
      <c r="A36" s="23" t="s">
        <v>1635</v>
      </c>
      <c r="B36" s="23">
        <v>10</v>
      </c>
      <c r="C36" s="23">
        <v>43.5</v>
      </c>
      <c r="F36" t="s">
        <v>449</v>
      </c>
      <c r="G36">
        <v>18</v>
      </c>
      <c r="H36">
        <v>75.400000000000006</v>
      </c>
      <c r="K36">
        <v>10261</v>
      </c>
      <c r="L36">
        <v>23.51</v>
      </c>
      <c r="M36">
        <v>76.489999999999995</v>
      </c>
    </row>
    <row r="37" spans="1:13" x14ac:dyDescent="0.25">
      <c r="A37" s="23" t="s">
        <v>1636</v>
      </c>
      <c r="B37" s="23">
        <v>7</v>
      </c>
      <c r="C37" s="23">
        <v>25.8</v>
      </c>
      <c r="F37" t="s">
        <v>2278</v>
      </c>
      <c r="G37">
        <v>3</v>
      </c>
      <c r="H37">
        <v>6.5</v>
      </c>
      <c r="K37">
        <v>38199</v>
      </c>
      <c r="L37">
        <v>53.28</v>
      </c>
      <c r="M37">
        <v>46.72</v>
      </c>
    </row>
    <row r="38" spans="1:13" x14ac:dyDescent="0.25">
      <c r="A38" s="23" t="s">
        <v>1637</v>
      </c>
      <c r="B38" s="23">
        <v>13</v>
      </c>
      <c r="C38" s="23">
        <v>55</v>
      </c>
      <c r="F38" t="s">
        <v>2279</v>
      </c>
      <c r="G38">
        <v>4</v>
      </c>
      <c r="H38">
        <v>4</v>
      </c>
      <c r="K38">
        <v>60129</v>
      </c>
      <c r="L38">
        <v>22.22</v>
      </c>
      <c r="M38">
        <v>77.78</v>
      </c>
    </row>
    <row r="39" spans="1:13" x14ac:dyDescent="0.25">
      <c r="A39" s="23" t="s">
        <v>1638</v>
      </c>
      <c r="B39" s="23">
        <v>11</v>
      </c>
      <c r="C39" s="23">
        <v>89.5</v>
      </c>
      <c r="F39" t="s">
        <v>2280</v>
      </c>
      <c r="G39">
        <v>3</v>
      </c>
      <c r="H39">
        <v>23.75</v>
      </c>
      <c r="K39">
        <v>55965</v>
      </c>
      <c r="L39">
        <v>32.76</v>
      </c>
      <c r="M39">
        <v>67.239999999999995</v>
      </c>
    </row>
    <row r="40" spans="1:13" x14ac:dyDescent="0.25">
      <c r="A40" s="23" t="s">
        <v>455</v>
      </c>
      <c r="B40" s="23">
        <v>7</v>
      </c>
      <c r="C40" s="23">
        <v>69</v>
      </c>
      <c r="F40" t="s">
        <v>1611</v>
      </c>
      <c r="G40">
        <v>6</v>
      </c>
      <c r="H40">
        <v>57.5</v>
      </c>
      <c r="K40">
        <v>25564</v>
      </c>
      <c r="L40">
        <v>23.38</v>
      </c>
      <c r="M40">
        <v>76.62</v>
      </c>
    </row>
    <row r="41" spans="1:13" x14ac:dyDescent="0.25">
      <c r="A41" s="23" t="s">
        <v>456</v>
      </c>
      <c r="B41" s="23">
        <v>26</v>
      </c>
      <c r="C41" s="23">
        <v>123</v>
      </c>
      <c r="F41" t="s">
        <v>2281</v>
      </c>
      <c r="G41">
        <v>3</v>
      </c>
      <c r="H41">
        <v>29</v>
      </c>
      <c r="K41">
        <v>33036</v>
      </c>
      <c r="L41">
        <v>56.67</v>
      </c>
      <c r="M41">
        <v>43.33</v>
      </c>
    </row>
    <row r="42" spans="1:13" x14ac:dyDescent="0.25">
      <c r="A42" s="23" t="s">
        <v>1639</v>
      </c>
      <c r="B42" s="23">
        <v>4</v>
      </c>
      <c r="C42" s="23">
        <v>22</v>
      </c>
      <c r="F42" t="s">
        <v>2282</v>
      </c>
      <c r="G42">
        <v>1</v>
      </c>
      <c r="H42">
        <v>9</v>
      </c>
      <c r="K42">
        <v>38086</v>
      </c>
      <c r="L42">
        <v>47.06</v>
      </c>
      <c r="M42">
        <v>52.94</v>
      </c>
    </row>
    <row r="43" spans="1:13" x14ac:dyDescent="0.25">
      <c r="A43" s="23" t="s">
        <v>1640</v>
      </c>
      <c r="B43" s="23">
        <v>5</v>
      </c>
      <c r="C43" s="23">
        <v>18.29</v>
      </c>
      <c r="F43" t="s">
        <v>2283</v>
      </c>
      <c r="G43">
        <v>4</v>
      </c>
      <c r="H43">
        <v>21.5</v>
      </c>
      <c r="K43">
        <v>95260</v>
      </c>
      <c r="L43">
        <v>36.49</v>
      </c>
      <c r="M43">
        <v>63.51</v>
      </c>
    </row>
    <row r="44" spans="1:13" x14ac:dyDescent="0.25">
      <c r="A44" s="23" t="s">
        <v>1641</v>
      </c>
      <c r="B44" s="23">
        <v>7</v>
      </c>
      <c r="C44" s="23">
        <v>53.5</v>
      </c>
      <c r="F44" t="s">
        <v>2284</v>
      </c>
      <c r="G44">
        <v>2</v>
      </c>
      <c r="H44">
        <v>6.9</v>
      </c>
      <c r="K44">
        <v>66136</v>
      </c>
      <c r="L44">
        <v>35.340000000000003</v>
      </c>
      <c r="M44">
        <v>64.66</v>
      </c>
    </row>
    <row r="45" spans="1:13" x14ac:dyDescent="0.25">
      <c r="A45" s="23" t="s">
        <v>1642</v>
      </c>
      <c r="B45" s="23">
        <v>3</v>
      </c>
      <c r="C45" s="23">
        <v>31</v>
      </c>
      <c r="F45" t="s">
        <v>1612</v>
      </c>
      <c r="G45">
        <v>7</v>
      </c>
      <c r="H45">
        <v>50</v>
      </c>
      <c r="K45">
        <v>85758</v>
      </c>
      <c r="L45">
        <v>50.33</v>
      </c>
      <c r="M45">
        <v>49.67</v>
      </c>
    </row>
    <row r="46" spans="1:13" x14ac:dyDescent="0.25">
      <c r="A46" s="23" t="s">
        <v>1643</v>
      </c>
      <c r="B46" s="23">
        <v>7</v>
      </c>
      <c r="C46" s="23">
        <v>35.5</v>
      </c>
      <c r="F46" t="s">
        <v>2285</v>
      </c>
      <c r="G46">
        <v>25</v>
      </c>
      <c r="H46">
        <v>83.25</v>
      </c>
      <c r="K46">
        <v>97025</v>
      </c>
      <c r="L46">
        <v>41.76</v>
      </c>
      <c r="M46">
        <v>58.24</v>
      </c>
    </row>
    <row r="47" spans="1:13" x14ac:dyDescent="0.25">
      <c r="A47" s="23" t="s">
        <v>1644</v>
      </c>
      <c r="B47" s="23">
        <v>7</v>
      </c>
      <c r="C47" s="23">
        <v>38.5</v>
      </c>
      <c r="F47" t="s">
        <v>2286</v>
      </c>
      <c r="G47">
        <v>4</v>
      </c>
      <c r="H47">
        <v>23</v>
      </c>
      <c r="K47">
        <v>85390</v>
      </c>
      <c r="L47">
        <v>33.33</v>
      </c>
      <c r="M47">
        <v>66.67</v>
      </c>
    </row>
    <row r="48" spans="1:13" x14ac:dyDescent="0.25">
      <c r="A48" s="23" t="s">
        <v>457</v>
      </c>
      <c r="B48" s="23">
        <v>16</v>
      </c>
      <c r="C48" s="23">
        <v>75</v>
      </c>
      <c r="F48" t="s">
        <v>2287</v>
      </c>
      <c r="G48">
        <v>5</v>
      </c>
      <c r="H48">
        <v>19.5</v>
      </c>
      <c r="K48">
        <v>88314</v>
      </c>
      <c r="L48">
        <v>44.95</v>
      </c>
      <c r="M48">
        <v>55.05</v>
      </c>
    </row>
    <row r="49" spans="1:13" x14ac:dyDescent="0.25">
      <c r="A49" s="23" t="s">
        <v>1645</v>
      </c>
      <c r="B49" s="23">
        <v>5</v>
      </c>
      <c r="C49" s="23">
        <v>22.5</v>
      </c>
      <c r="F49" t="s">
        <v>2288</v>
      </c>
      <c r="G49">
        <v>5</v>
      </c>
      <c r="H49">
        <v>22.79</v>
      </c>
      <c r="K49">
        <v>26118</v>
      </c>
      <c r="L49">
        <v>26.05</v>
      </c>
      <c r="M49">
        <v>73.95</v>
      </c>
    </row>
    <row r="50" spans="1:13" x14ac:dyDescent="0.25">
      <c r="A50" s="23" t="s">
        <v>458</v>
      </c>
      <c r="B50" s="23">
        <v>7</v>
      </c>
      <c r="C50" s="23">
        <v>39.299999999999997</v>
      </c>
      <c r="F50" t="s">
        <v>1613</v>
      </c>
      <c r="G50">
        <v>22</v>
      </c>
      <c r="H50">
        <v>151</v>
      </c>
      <c r="K50">
        <v>99595</v>
      </c>
      <c r="L50">
        <v>26.63</v>
      </c>
      <c r="M50">
        <v>73.37</v>
      </c>
    </row>
    <row r="51" spans="1:13" x14ac:dyDescent="0.25">
      <c r="A51" s="23" t="s">
        <v>1646</v>
      </c>
      <c r="B51" s="23">
        <v>3</v>
      </c>
      <c r="C51" s="23">
        <v>22.75</v>
      </c>
      <c r="F51" t="s">
        <v>2289</v>
      </c>
      <c r="G51">
        <v>1</v>
      </c>
      <c r="H51">
        <v>1.5</v>
      </c>
      <c r="K51">
        <v>2633</v>
      </c>
      <c r="L51">
        <v>46.77</v>
      </c>
      <c r="M51">
        <v>53.23</v>
      </c>
    </row>
    <row r="52" spans="1:13" x14ac:dyDescent="0.25">
      <c r="A52" s="23" t="s">
        <v>1647</v>
      </c>
      <c r="B52" s="23">
        <v>7</v>
      </c>
      <c r="C52" s="23">
        <v>27.5</v>
      </c>
      <c r="F52" t="s">
        <v>2290</v>
      </c>
      <c r="G52">
        <v>2</v>
      </c>
      <c r="H52">
        <v>5.78</v>
      </c>
      <c r="K52">
        <v>26229</v>
      </c>
      <c r="L52">
        <v>26.31</v>
      </c>
      <c r="M52">
        <v>73.69</v>
      </c>
    </row>
    <row r="53" spans="1:13" x14ac:dyDescent="0.25">
      <c r="A53" s="23" t="s">
        <v>1648</v>
      </c>
      <c r="B53" s="23">
        <v>20</v>
      </c>
      <c r="C53" s="23">
        <v>139.94999999999999</v>
      </c>
      <c r="F53" t="s">
        <v>2291</v>
      </c>
      <c r="G53">
        <v>3</v>
      </c>
      <c r="H53">
        <v>7.5</v>
      </c>
      <c r="K53">
        <v>3066</v>
      </c>
      <c r="L53">
        <v>39.049999999999997</v>
      </c>
      <c r="M53">
        <v>60.95</v>
      </c>
    </row>
    <row r="54" spans="1:13" x14ac:dyDescent="0.25">
      <c r="A54" s="23" t="s">
        <v>1649</v>
      </c>
      <c r="B54" s="23">
        <v>3</v>
      </c>
      <c r="C54" s="23">
        <v>27</v>
      </c>
      <c r="F54" t="s">
        <v>2292</v>
      </c>
      <c r="G54">
        <v>5</v>
      </c>
      <c r="H54">
        <v>22.5</v>
      </c>
      <c r="K54">
        <v>46399</v>
      </c>
      <c r="L54">
        <v>53.77</v>
      </c>
      <c r="M54">
        <v>46.23</v>
      </c>
    </row>
    <row r="55" spans="1:13" x14ac:dyDescent="0.25">
      <c r="A55" s="23" t="s">
        <v>1650</v>
      </c>
      <c r="B55" s="23">
        <v>13</v>
      </c>
      <c r="C55" s="23">
        <v>64.5</v>
      </c>
      <c r="F55" t="s">
        <v>2293</v>
      </c>
      <c r="G55">
        <v>5</v>
      </c>
      <c r="H55">
        <v>12.09</v>
      </c>
      <c r="K55">
        <v>60012</v>
      </c>
      <c r="L55">
        <v>47.11</v>
      </c>
      <c r="M55">
        <v>52.89</v>
      </c>
    </row>
    <row r="56" spans="1:13" x14ac:dyDescent="0.25">
      <c r="A56" s="23" t="s">
        <v>1651</v>
      </c>
      <c r="B56" s="23">
        <v>10</v>
      </c>
      <c r="C56" s="23">
        <v>52</v>
      </c>
      <c r="F56" t="s">
        <v>450</v>
      </c>
      <c r="G56">
        <v>14</v>
      </c>
      <c r="H56">
        <v>72.680000000000007</v>
      </c>
      <c r="K56">
        <v>78228</v>
      </c>
      <c r="L56">
        <v>35.71</v>
      </c>
      <c r="M56">
        <v>64.290000000000006</v>
      </c>
    </row>
    <row r="57" spans="1:13" x14ac:dyDescent="0.25">
      <c r="A57" s="23" t="s">
        <v>1652</v>
      </c>
      <c r="B57" s="23">
        <v>1</v>
      </c>
      <c r="C57" s="23">
        <v>8</v>
      </c>
      <c r="F57" t="s">
        <v>2294</v>
      </c>
      <c r="G57">
        <v>3</v>
      </c>
      <c r="H57">
        <v>4.3</v>
      </c>
      <c r="K57">
        <v>86691</v>
      </c>
      <c r="L57">
        <v>40.57</v>
      </c>
      <c r="M57">
        <v>59.43</v>
      </c>
    </row>
    <row r="58" spans="1:13" x14ac:dyDescent="0.25">
      <c r="A58" s="23" t="s">
        <v>459</v>
      </c>
      <c r="B58" s="23">
        <v>8</v>
      </c>
      <c r="C58" s="23">
        <v>35.549999999999997</v>
      </c>
      <c r="F58" t="s">
        <v>2295</v>
      </c>
      <c r="G58">
        <v>12</v>
      </c>
      <c r="H58">
        <v>51.95</v>
      </c>
      <c r="K58">
        <v>88377</v>
      </c>
      <c r="L58">
        <v>45.86</v>
      </c>
      <c r="M58">
        <v>54.14</v>
      </c>
    </row>
    <row r="59" spans="1:13" x14ac:dyDescent="0.25">
      <c r="A59" s="23" t="s">
        <v>1653</v>
      </c>
      <c r="B59" s="23">
        <v>43</v>
      </c>
      <c r="C59" s="23">
        <v>208</v>
      </c>
      <c r="F59" t="s">
        <v>2296</v>
      </c>
      <c r="G59">
        <v>1</v>
      </c>
      <c r="H59">
        <v>8</v>
      </c>
      <c r="K59">
        <v>65608</v>
      </c>
      <c r="L59">
        <v>51.58</v>
      </c>
      <c r="M59">
        <v>48.42</v>
      </c>
    </row>
    <row r="60" spans="1:13" x14ac:dyDescent="0.25">
      <c r="A60" s="23" t="s">
        <v>1654</v>
      </c>
      <c r="B60" s="23">
        <v>3</v>
      </c>
      <c r="C60" s="23">
        <v>28.25</v>
      </c>
      <c r="F60" t="s">
        <v>1614</v>
      </c>
      <c r="G60">
        <v>13</v>
      </c>
      <c r="H60">
        <v>95.5</v>
      </c>
      <c r="K60">
        <v>3967</v>
      </c>
      <c r="L60">
        <v>38.82</v>
      </c>
      <c r="M60">
        <v>61.18</v>
      </c>
    </row>
    <row r="61" spans="1:13" x14ac:dyDescent="0.25">
      <c r="A61" s="23" t="s">
        <v>1655</v>
      </c>
      <c r="B61" s="23">
        <v>2</v>
      </c>
      <c r="C61" s="23">
        <v>25.5</v>
      </c>
      <c r="F61" t="s">
        <v>2297</v>
      </c>
      <c r="G61">
        <v>7</v>
      </c>
      <c r="H61">
        <v>13.2899999999999</v>
      </c>
      <c r="K61">
        <v>87186</v>
      </c>
      <c r="L61">
        <v>38.61</v>
      </c>
      <c r="M61">
        <v>61.39</v>
      </c>
    </row>
    <row r="62" spans="1:13" x14ac:dyDescent="0.25">
      <c r="A62" s="23" t="s">
        <v>1656</v>
      </c>
      <c r="B62" s="23">
        <v>4</v>
      </c>
      <c r="C62" s="23">
        <v>26.5</v>
      </c>
      <c r="F62" t="s">
        <v>2298</v>
      </c>
      <c r="G62">
        <v>8</v>
      </c>
      <c r="H62">
        <v>30</v>
      </c>
      <c r="K62">
        <v>88492</v>
      </c>
      <c r="L62">
        <v>24.59</v>
      </c>
      <c r="M62">
        <v>75.41</v>
      </c>
    </row>
    <row r="63" spans="1:13" x14ac:dyDescent="0.25">
      <c r="A63" s="23" t="s">
        <v>1657</v>
      </c>
      <c r="B63" s="23">
        <v>2</v>
      </c>
      <c r="C63" s="23">
        <v>20</v>
      </c>
      <c r="F63" t="s">
        <v>2299</v>
      </c>
      <c r="G63">
        <v>8</v>
      </c>
      <c r="H63">
        <v>45.5</v>
      </c>
      <c r="K63">
        <v>97003</v>
      </c>
      <c r="L63">
        <v>46.21</v>
      </c>
      <c r="M63">
        <v>53.79</v>
      </c>
    </row>
    <row r="64" spans="1:13" x14ac:dyDescent="0.25">
      <c r="A64" s="23" t="s">
        <v>1658</v>
      </c>
      <c r="B64" s="23">
        <v>15</v>
      </c>
      <c r="C64" s="23">
        <v>86.45</v>
      </c>
      <c r="F64" t="s">
        <v>2300</v>
      </c>
      <c r="G64">
        <v>4</v>
      </c>
      <c r="H64">
        <v>13.99</v>
      </c>
      <c r="K64">
        <v>86914</v>
      </c>
      <c r="L64">
        <v>65</v>
      </c>
      <c r="M64">
        <v>35</v>
      </c>
    </row>
    <row r="65" spans="1:13" x14ac:dyDescent="0.25">
      <c r="A65" s="23" t="s">
        <v>1659</v>
      </c>
      <c r="B65" s="23">
        <v>4</v>
      </c>
      <c r="C65" s="23">
        <v>26.5</v>
      </c>
      <c r="F65" t="s">
        <v>2301</v>
      </c>
      <c r="G65">
        <v>9</v>
      </c>
      <c r="H65">
        <v>30.3</v>
      </c>
      <c r="K65">
        <v>87323</v>
      </c>
      <c r="L65">
        <v>35.04</v>
      </c>
      <c r="M65">
        <v>64.959999999999994</v>
      </c>
    </row>
    <row r="66" spans="1:13" x14ac:dyDescent="0.25">
      <c r="A66" s="23" t="s">
        <v>460</v>
      </c>
      <c r="B66" s="23">
        <v>8</v>
      </c>
      <c r="C66" s="23">
        <v>58</v>
      </c>
      <c r="F66" t="s">
        <v>2302</v>
      </c>
      <c r="G66">
        <v>10</v>
      </c>
      <c r="H66">
        <v>45.5</v>
      </c>
      <c r="K66">
        <v>1713</v>
      </c>
      <c r="L66">
        <v>44.9</v>
      </c>
      <c r="M66">
        <v>55.1</v>
      </c>
    </row>
    <row r="67" spans="1:13" x14ac:dyDescent="0.25">
      <c r="A67" s="23" t="s">
        <v>1660</v>
      </c>
      <c r="B67" s="23">
        <v>10</v>
      </c>
      <c r="C67" s="23">
        <v>65</v>
      </c>
      <c r="F67" t="s">
        <v>2303</v>
      </c>
      <c r="G67">
        <v>3</v>
      </c>
      <c r="H67">
        <v>5.5</v>
      </c>
      <c r="K67">
        <v>88303</v>
      </c>
      <c r="L67">
        <v>36.51</v>
      </c>
      <c r="M67">
        <v>63.49</v>
      </c>
    </row>
    <row r="68" spans="1:13" x14ac:dyDescent="0.25">
      <c r="A68" s="23" t="s">
        <v>461</v>
      </c>
      <c r="B68" s="23">
        <v>7</v>
      </c>
      <c r="C68" s="23">
        <v>32</v>
      </c>
      <c r="F68" t="s">
        <v>2304</v>
      </c>
      <c r="G68">
        <v>1</v>
      </c>
      <c r="H68">
        <v>8</v>
      </c>
      <c r="K68">
        <v>97062</v>
      </c>
      <c r="L68">
        <v>41.24</v>
      </c>
      <c r="M68">
        <v>58.76</v>
      </c>
    </row>
    <row r="69" spans="1:13" x14ac:dyDescent="0.25">
      <c r="A69" s="23" t="s">
        <v>1661</v>
      </c>
      <c r="B69" s="23">
        <v>5</v>
      </c>
      <c r="C69" s="23">
        <v>36</v>
      </c>
      <c r="F69" t="s">
        <v>2305</v>
      </c>
      <c r="G69">
        <v>2</v>
      </c>
      <c r="H69">
        <v>4.5</v>
      </c>
      <c r="K69">
        <v>15327</v>
      </c>
      <c r="L69">
        <v>41.73</v>
      </c>
      <c r="M69">
        <v>58.27</v>
      </c>
    </row>
    <row r="70" spans="1:13" x14ac:dyDescent="0.25">
      <c r="A70" s="23" t="s">
        <v>1662</v>
      </c>
      <c r="B70" s="23">
        <v>5</v>
      </c>
      <c r="C70" s="23">
        <v>37.5</v>
      </c>
      <c r="F70" t="s">
        <v>2306</v>
      </c>
      <c r="G70">
        <v>4</v>
      </c>
      <c r="H70">
        <v>35</v>
      </c>
      <c r="K70">
        <v>3496</v>
      </c>
      <c r="L70">
        <v>41.12</v>
      </c>
      <c r="M70">
        <v>58.88</v>
      </c>
    </row>
    <row r="71" spans="1:13" x14ac:dyDescent="0.25">
      <c r="A71" s="23" t="s">
        <v>1663</v>
      </c>
      <c r="B71" s="23">
        <v>10</v>
      </c>
      <c r="C71" s="23">
        <v>64</v>
      </c>
      <c r="F71" t="s">
        <v>2307</v>
      </c>
      <c r="G71">
        <v>5</v>
      </c>
      <c r="H71">
        <v>21</v>
      </c>
      <c r="K71">
        <v>61611</v>
      </c>
      <c r="L71">
        <v>38.299999999999997</v>
      </c>
      <c r="M71">
        <v>61.7</v>
      </c>
    </row>
    <row r="72" spans="1:13" x14ac:dyDescent="0.25">
      <c r="A72" s="23" t="s">
        <v>1664</v>
      </c>
      <c r="B72" s="23">
        <v>14</v>
      </c>
      <c r="C72" s="23">
        <v>113.75</v>
      </c>
      <c r="F72" t="s">
        <v>2308</v>
      </c>
      <c r="G72">
        <v>6</v>
      </c>
      <c r="H72">
        <v>27.5</v>
      </c>
      <c r="K72">
        <v>88369</v>
      </c>
      <c r="L72">
        <v>43.53</v>
      </c>
      <c r="M72">
        <v>56.47</v>
      </c>
    </row>
    <row r="73" spans="1:13" x14ac:dyDescent="0.25">
      <c r="A73" s="23" t="s">
        <v>1665</v>
      </c>
      <c r="B73" s="23">
        <v>9</v>
      </c>
      <c r="C73" s="23">
        <v>36.56</v>
      </c>
      <c r="F73" t="s">
        <v>2309</v>
      </c>
      <c r="G73">
        <v>2</v>
      </c>
      <c r="H73">
        <v>3</v>
      </c>
      <c r="K73">
        <v>97082</v>
      </c>
      <c r="L73">
        <v>55.7</v>
      </c>
      <c r="M73">
        <v>44.3</v>
      </c>
    </row>
    <row r="74" spans="1:13" x14ac:dyDescent="0.25">
      <c r="A74" s="23" t="s">
        <v>462</v>
      </c>
      <c r="B74" s="23">
        <v>7</v>
      </c>
      <c r="C74" s="23">
        <v>58.5</v>
      </c>
      <c r="F74" t="s">
        <v>2310</v>
      </c>
      <c r="G74">
        <v>2</v>
      </c>
      <c r="H74">
        <v>5</v>
      </c>
      <c r="K74">
        <v>18305</v>
      </c>
      <c r="L74">
        <v>33.11</v>
      </c>
      <c r="M74">
        <v>66.89</v>
      </c>
    </row>
    <row r="75" spans="1:13" x14ac:dyDescent="0.25">
      <c r="A75" s="23" t="s">
        <v>1666</v>
      </c>
      <c r="B75" s="23">
        <v>12</v>
      </c>
      <c r="C75" s="23">
        <v>85</v>
      </c>
      <c r="F75" t="s">
        <v>1615</v>
      </c>
      <c r="G75">
        <v>13</v>
      </c>
      <c r="H75">
        <v>79.779999999999902</v>
      </c>
      <c r="K75">
        <v>85487</v>
      </c>
      <c r="L75">
        <v>31.58</v>
      </c>
      <c r="M75">
        <v>68.42</v>
      </c>
    </row>
    <row r="76" spans="1:13" x14ac:dyDescent="0.25">
      <c r="A76" s="23" t="s">
        <v>1667</v>
      </c>
      <c r="B76" s="23">
        <v>5</v>
      </c>
      <c r="C76" s="23">
        <v>43</v>
      </c>
      <c r="F76" t="s">
        <v>2311</v>
      </c>
      <c r="G76">
        <v>14</v>
      </c>
      <c r="H76">
        <v>44.5</v>
      </c>
      <c r="K76">
        <v>87021</v>
      </c>
      <c r="L76">
        <v>45.31</v>
      </c>
      <c r="M76">
        <v>54.69</v>
      </c>
    </row>
    <row r="77" spans="1:13" x14ac:dyDescent="0.25">
      <c r="A77" s="23" t="s">
        <v>1668</v>
      </c>
      <c r="B77" s="23">
        <v>8</v>
      </c>
      <c r="C77" s="23">
        <v>56.5</v>
      </c>
      <c r="F77" t="s">
        <v>2312</v>
      </c>
      <c r="G77">
        <v>5</v>
      </c>
      <c r="H77">
        <v>34</v>
      </c>
      <c r="K77">
        <v>88396</v>
      </c>
      <c r="L77">
        <v>40.479999999999997</v>
      </c>
      <c r="M77">
        <v>59.52</v>
      </c>
    </row>
    <row r="78" spans="1:13" x14ac:dyDescent="0.25">
      <c r="A78" s="23" t="s">
        <v>1669</v>
      </c>
      <c r="B78" s="23">
        <v>3</v>
      </c>
      <c r="C78" s="23">
        <v>43</v>
      </c>
      <c r="F78" t="s">
        <v>2313</v>
      </c>
      <c r="G78">
        <v>17</v>
      </c>
      <c r="H78">
        <v>68.5</v>
      </c>
      <c r="K78">
        <v>88399</v>
      </c>
      <c r="L78">
        <v>35.450000000000003</v>
      </c>
      <c r="M78">
        <v>64.55</v>
      </c>
    </row>
    <row r="79" spans="1:13" x14ac:dyDescent="0.25">
      <c r="A79" s="23" t="s">
        <v>1670</v>
      </c>
      <c r="B79" s="23">
        <v>11</v>
      </c>
      <c r="C79" s="23">
        <v>48.5</v>
      </c>
      <c r="F79" t="s">
        <v>2314</v>
      </c>
      <c r="G79">
        <v>10</v>
      </c>
      <c r="H79">
        <v>26</v>
      </c>
      <c r="K79">
        <v>99536</v>
      </c>
      <c r="L79">
        <v>35.29</v>
      </c>
      <c r="M79">
        <v>64.709999999999994</v>
      </c>
    </row>
    <row r="80" spans="1:13" x14ac:dyDescent="0.25">
      <c r="A80" s="23" t="s">
        <v>1671</v>
      </c>
      <c r="B80" s="23">
        <v>14</v>
      </c>
      <c r="C80" s="23">
        <v>73</v>
      </c>
      <c r="F80" t="s">
        <v>2315</v>
      </c>
      <c r="G80">
        <v>1</v>
      </c>
      <c r="H80">
        <v>6</v>
      </c>
      <c r="K80">
        <v>61401</v>
      </c>
      <c r="L80">
        <v>43.14</v>
      </c>
      <c r="M80">
        <v>56.86</v>
      </c>
    </row>
    <row r="81" spans="1:13" x14ac:dyDescent="0.25">
      <c r="A81" s="23" t="s">
        <v>1672</v>
      </c>
      <c r="B81" s="23">
        <v>4</v>
      </c>
      <c r="C81" s="23">
        <v>22.5</v>
      </c>
      <c r="F81" t="s">
        <v>2316</v>
      </c>
      <c r="G81">
        <v>2</v>
      </c>
      <c r="H81">
        <v>8</v>
      </c>
      <c r="K81">
        <v>3489</v>
      </c>
      <c r="L81">
        <v>38.46</v>
      </c>
      <c r="M81">
        <v>61.54</v>
      </c>
    </row>
    <row r="82" spans="1:13" x14ac:dyDescent="0.25">
      <c r="A82" s="23" t="s">
        <v>1673</v>
      </c>
      <c r="B82" s="23">
        <v>3</v>
      </c>
      <c r="C82" s="23">
        <v>30</v>
      </c>
      <c r="F82" t="s">
        <v>2317</v>
      </c>
      <c r="G82">
        <v>4</v>
      </c>
      <c r="H82">
        <v>13.8</v>
      </c>
      <c r="K82">
        <v>49374</v>
      </c>
      <c r="L82">
        <v>21.2</v>
      </c>
      <c r="M82">
        <v>78.8</v>
      </c>
    </row>
    <row r="83" spans="1:13" x14ac:dyDescent="0.25">
      <c r="A83" s="23" t="s">
        <v>1674</v>
      </c>
      <c r="B83" s="23">
        <v>3</v>
      </c>
      <c r="C83" s="23">
        <v>18</v>
      </c>
      <c r="F83" t="s">
        <v>2318</v>
      </c>
      <c r="G83">
        <v>3</v>
      </c>
      <c r="H83">
        <v>4</v>
      </c>
      <c r="K83">
        <v>1580</v>
      </c>
      <c r="L83">
        <v>36.130000000000003</v>
      </c>
      <c r="M83">
        <v>63.87</v>
      </c>
    </row>
    <row r="84" spans="1:13" x14ac:dyDescent="0.25">
      <c r="A84" s="23" t="s">
        <v>1675</v>
      </c>
      <c r="B84" s="23">
        <v>9</v>
      </c>
      <c r="C84" s="23">
        <v>61.5</v>
      </c>
      <c r="F84" t="s">
        <v>2319</v>
      </c>
      <c r="G84">
        <v>6</v>
      </c>
      <c r="H84">
        <v>20</v>
      </c>
      <c r="K84">
        <v>58856</v>
      </c>
      <c r="L84">
        <v>25</v>
      </c>
      <c r="M84">
        <v>75</v>
      </c>
    </row>
    <row r="85" spans="1:13" x14ac:dyDescent="0.25">
      <c r="A85" s="23" t="s">
        <v>463</v>
      </c>
      <c r="B85" s="23">
        <v>5</v>
      </c>
      <c r="C85" s="23">
        <v>43</v>
      </c>
      <c r="F85" t="s">
        <v>2320</v>
      </c>
      <c r="G85">
        <v>8</v>
      </c>
      <c r="H85">
        <v>22.3</v>
      </c>
      <c r="K85">
        <v>61445</v>
      </c>
      <c r="L85">
        <v>28.47</v>
      </c>
      <c r="M85">
        <v>71.53</v>
      </c>
    </row>
    <row r="86" spans="1:13" x14ac:dyDescent="0.25">
      <c r="A86" s="23" t="s">
        <v>464</v>
      </c>
      <c r="B86" s="23">
        <v>3</v>
      </c>
      <c r="C86" s="23">
        <v>21</v>
      </c>
      <c r="F86" t="s">
        <v>1616</v>
      </c>
      <c r="G86">
        <v>13</v>
      </c>
      <c r="H86">
        <v>47.5</v>
      </c>
      <c r="K86">
        <v>10503</v>
      </c>
      <c r="L86">
        <v>22.02</v>
      </c>
      <c r="M86">
        <v>77.98</v>
      </c>
    </row>
    <row r="87" spans="1:13" x14ac:dyDescent="0.25">
      <c r="A87" s="23" t="s">
        <v>1676</v>
      </c>
      <c r="B87" s="23">
        <v>23</v>
      </c>
      <c r="C87" s="23">
        <v>121</v>
      </c>
      <c r="F87" t="s">
        <v>2321</v>
      </c>
      <c r="G87">
        <v>8</v>
      </c>
      <c r="H87">
        <v>45.34</v>
      </c>
      <c r="K87">
        <v>63997</v>
      </c>
      <c r="L87">
        <v>19.54</v>
      </c>
      <c r="M87">
        <v>80.459999999999994</v>
      </c>
    </row>
    <row r="88" spans="1:13" x14ac:dyDescent="0.25">
      <c r="A88" s="23" t="s">
        <v>465</v>
      </c>
      <c r="B88" s="23">
        <v>11</v>
      </c>
      <c r="C88" s="23">
        <v>98.5</v>
      </c>
      <c r="F88" t="s">
        <v>2322</v>
      </c>
      <c r="G88">
        <v>1</v>
      </c>
      <c r="H88">
        <v>9</v>
      </c>
      <c r="K88">
        <v>26251</v>
      </c>
      <c r="L88">
        <v>27.43</v>
      </c>
      <c r="M88">
        <v>72.569999999999993</v>
      </c>
    </row>
    <row r="89" spans="1:13" x14ac:dyDescent="0.25">
      <c r="A89" s="23" t="s">
        <v>1677</v>
      </c>
      <c r="B89" s="23">
        <v>2</v>
      </c>
      <c r="C89" s="23">
        <v>27</v>
      </c>
      <c r="F89" t="s">
        <v>2323</v>
      </c>
      <c r="G89">
        <v>11</v>
      </c>
      <c r="H89">
        <v>42.5</v>
      </c>
      <c r="K89">
        <v>87313</v>
      </c>
      <c r="L89">
        <v>29.1</v>
      </c>
      <c r="M89">
        <v>70.900000000000006</v>
      </c>
    </row>
    <row r="90" spans="1:13" x14ac:dyDescent="0.25">
      <c r="A90" s="23" t="s">
        <v>466</v>
      </c>
      <c r="B90" s="23">
        <v>2</v>
      </c>
      <c r="C90" s="23">
        <v>14</v>
      </c>
      <c r="F90" t="s">
        <v>2324</v>
      </c>
      <c r="G90">
        <v>7</v>
      </c>
      <c r="H90">
        <v>22.5</v>
      </c>
      <c r="K90">
        <v>87931</v>
      </c>
      <c r="L90">
        <v>24.91</v>
      </c>
      <c r="M90">
        <v>75.09</v>
      </c>
    </row>
    <row r="91" spans="1:13" x14ac:dyDescent="0.25">
      <c r="A91" s="23" t="s">
        <v>1678</v>
      </c>
      <c r="B91" s="23">
        <v>15</v>
      </c>
      <c r="C91" s="23">
        <v>103.5</v>
      </c>
      <c r="F91" t="s">
        <v>2325</v>
      </c>
      <c r="G91">
        <v>6</v>
      </c>
      <c r="H91">
        <v>58.4</v>
      </c>
      <c r="K91">
        <v>38318</v>
      </c>
      <c r="L91">
        <v>52.66</v>
      </c>
      <c r="M91">
        <v>47.34</v>
      </c>
    </row>
    <row r="92" spans="1:13" x14ac:dyDescent="0.25">
      <c r="A92" s="23" t="s">
        <v>467</v>
      </c>
      <c r="B92" s="23">
        <v>1</v>
      </c>
      <c r="C92" s="23">
        <v>13</v>
      </c>
      <c r="F92" t="s">
        <v>2326</v>
      </c>
      <c r="G92">
        <v>2</v>
      </c>
      <c r="H92">
        <v>6</v>
      </c>
      <c r="K92">
        <v>6509</v>
      </c>
      <c r="L92">
        <v>29.27</v>
      </c>
      <c r="M92">
        <v>70.73</v>
      </c>
    </row>
    <row r="93" spans="1:13" x14ac:dyDescent="0.25">
      <c r="A93" s="23" t="s">
        <v>1679</v>
      </c>
      <c r="B93" s="23">
        <v>9</v>
      </c>
      <c r="C93" s="23">
        <v>57.5</v>
      </c>
      <c r="F93" t="s">
        <v>2327</v>
      </c>
      <c r="G93">
        <v>21</v>
      </c>
      <c r="H93">
        <v>98.5</v>
      </c>
      <c r="K93">
        <v>88546</v>
      </c>
      <c r="L93">
        <v>26.56</v>
      </c>
      <c r="M93">
        <v>73.44</v>
      </c>
    </row>
    <row r="94" spans="1:13" x14ac:dyDescent="0.25">
      <c r="A94" s="23" t="s">
        <v>1680</v>
      </c>
      <c r="B94" s="23">
        <v>1</v>
      </c>
      <c r="C94" s="23">
        <v>18</v>
      </c>
      <c r="F94" t="s">
        <v>2328</v>
      </c>
      <c r="G94">
        <v>6</v>
      </c>
      <c r="H94">
        <v>34</v>
      </c>
      <c r="K94">
        <v>1589</v>
      </c>
      <c r="L94">
        <v>44</v>
      </c>
      <c r="M94">
        <v>56</v>
      </c>
    </row>
    <row r="95" spans="1:13" x14ac:dyDescent="0.25">
      <c r="A95" s="23" t="s">
        <v>1681</v>
      </c>
      <c r="B95" s="23">
        <v>22</v>
      </c>
      <c r="C95" s="23">
        <v>171</v>
      </c>
      <c r="F95" t="s">
        <v>2329</v>
      </c>
      <c r="G95">
        <v>5</v>
      </c>
      <c r="H95">
        <v>20</v>
      </c>
      <c r="K95">
        <v>89863</v>
      </c>
      <c r="L95">
        <v>45.66</v>
      </c>
      <c r="M95">
        <v>54.34</v>
      </c>
    </row>
    <row r="96" spans="1:13" x14ac:dyDescent="0.25">
      <c r="A96" s="23" t="s">
        <v>1682</v>
      </c>
      <c r="B96" s="23">
        <v>19</v>
      </c>
      <c r="C96" s="23">
        <v>77.5</v>
      </c>
      <c r="F96" t="s">
        <v>451</v>
      </c>
      <c r="G96">
        <v>5</v>
      </c>
      <c r="H96">
        <v>21.9</v>
      </c>
      <c r="K96">
        <v>15781</v>
      </c>
      <c r="L96">
        <v>32.43</v>
      </c>
      <c r="M96">
        <v>67.569999999999993</v>
      </c>
    </row>
    <row r="97" spans="1:13" x14ac:dyDescent="0.25">
      <c r="A97" s="23" t="s">
        <v>1683</v>
      </c>
      <c r="B97" s="23">
        <v>23</v>
      </c>
      <c r="C97" s="23">
        <v>140.5</v>
      </c>
      <c r="F97" t="s">
        <v>1617</v>
      </c>
      <c r="G97">
        <v>4</v>
      </c>
      <c r="H97">
        <v>28</v>
      </c>
      <c r="K97">
        <v>33636</v>
      </c>
      <c r="L97">
        <v>40.97</v>
      </c>
      <c r="M97">
        <v>59.03</v>
      </c>
    </row>
    <row r="98" spans="1:13" x14ac:dyDescent="0.25">
      <c r="A98" s="23" t="s">
        <v>1684</v>
      </c>
      <c r="B98" s="23">
        <v>7</v>
      </c>
      <c r="C98" s="23">
        <v>28.349999999999898</v>
      </c>
      <c r="F98" t="s">
        <v>2330</v>
      </c>
      <c r="G98">
        <v>2</v>
      </c>
      <c r="H98">
        <v>5.5</v>
      </c>
      <c r="K98">
        <v>88097</v>
      </c>
      <c r="L98">
        <v>24.22</v>
      </c>
      <c r="M98">
        <v>75.78</v>
      </c>
    </row>
    <row r="99" spans="1:13" x14ac:dyDescent="0.25">
      <c r="A99" s="23" t="s">
        <v>1685</v>
      </c>
      <c r="B99" s="23">
        <v>18</v>
      </c>
      <c r="C99" s="23">
        <v>86.799999999999898</v>
      </c>
      <c r="F99" t="s">
        <v>2331</v>
      </c>
      <c r="G99">
        <v>8</v>
      </c>
      <c r="H99">
        <v>54</v>
      </c>
      <c r="K99">
        <v>10848</v>
      </c>
      <c r="L99">
        <v>21.16</v>
      </c>
      <c r="M99">
        <v>78.84</v>
      </c>
    </row>
    <row r="100" spans="1:13" x14ac:dyDescent="0.25">
      <c r="A100" s="23" t="s">
        <v>468</v>
      </c>
      <c r="B100" s="23">
        <v>11</v>
      </c>
      <c r="C100" s="23">
        <v>59</v>
      </c>
      <c r="F100" t="s">
        <v>2332</v>
      </c>
      <c r="G100">
        <v>4</v>
      </c>
      <c r="H100">
        <v>14</v>
      </c>
      <c r="K100">
        <v>48551</v>
      </c>
      <c r="L100">
        <v>23.74</v>
      </c>
      <c r="M100">
        <v>76.260000000000005</v>
      </c>
    </row>
    <row r="101" spans="1:13" x14ac:dyDescent="0.25">
      <c r="A101" s="23" t="s">
        <v>469</v>
      </c>
      <c r="B101" s="23">
        <v>13</v>
      </c>
      <c r="C101" s="23">
        <v>80</v>
      </c>
      <c r="F101" t="s">
        <v>2333</v>
      </c>
      <c r="G101">
        <v>4</v>
      </c>
      <c r="H101">
        <v>22</v>
      </c>
      <c r="K101">
        <v>78598</v>
      </c>
      <c r="L101">
        <v>36.31</v>
      </c>
      <c r="M101">
        <v>63.69</v>
      </c>
    </row>
    <row r="102" spans="1:13" x14ac:dyDescent="0.25">
      <c r="A102" s="23" t="s">
        <v>1686</v>
      </c>
      <c r="B102" s="23">
        <v>3</v>
      </c>
      <c r="C102" s="23">
        <v>29</v>
      </c>
      <c r="F102" t="s">
        <v>2334</v>
      </c>
      <c r="G102">
        <v>1</v>
      </c>
      <c r="H102">
        <v>2</v>
      </c>
      <c r="K102">
        <v>3195</v>
      </c>
      <c r="L102">
        <v>35.58</v>
      </c>
      <c r="M102">
        <v>64.42</v>
      </c>
    </row>
    <row r="103" spans="1:13" x14ac:dyDescent="0.25">
      <c r="A103" s="23" t="s">
        <v>470</v>
      </c>
      <c r="B103" s="23">
        <v>4</v>
      </c>
      <c r="C103" s="23">
        <v>26</v>
      </c>
      <c r="F103" t="s">
        <v>2335</v>
      </c>
      <c r="G103">
        <v>2</v>
      </c>
      <c r="H103">
        <v>35</v>
      </c>
      <c r="K103">
        <v>87322</v>
      </c>
      <c r="L103">
        <v>40.18</v>
      </c>
      <c r="M103">
        <v>59.82</v>
      </c>
    </row>
    <row r="104" spans="1:13" x14ac:dyDescent="0.25">
      <c r="A104" s="23" t="s">
        <v>1687</v>
      </c>
      <c r="B104" s="23">
        <v>4</v>
      </c>
      <c r="C104" s="23">
        <v>24.05</v>
      </c>
      <c r="F104" t="s">
        <v>2336</v>
      </c>
      <c r="G104">
        <v>3</v>
      </c>
      <c r="H104">
        <v>22</v>
      </c>
      <c r="K104">
        <v>55229</v>
      </c>
      <c r="L104">
        <v>15.36</v>
      </c>
      <c r="M104">
        <v>84.64</v>
      </c>
    </row>
    <row r="105" spans="1:13" x14ac:dyDescent="0.25">
      <c r="A105" s="23" t="s">
        <v>1688</v>
      </c>
      <c r="B105" s="23">
        <v>5</v>
      </c>
      <c r="C105" s="23">
        <v>26.5</v>
      </c>
      <c r="F105" t="s">
        <v>2337</v>
      </c>
      <c r="G105">
        <v>11</v>
      </c>
      <c r="H105">
        <v>38.5</v>
      </c>
      <c r="K105">
        <v>62576</v>
      </c>
      <c r="L105">
        <v>34.21</v>
      </c>
      <c r="M105">
        <v>65.790000000000006</v>
      </c>
    </row>
    <row r="106" spans="1:13" x14ac:dyDescent="0.25">
      <c r="A106" s="23" t="s">
        <v>1689</v>
      </c>
      <c r="B106" s="23">
        <v>7</v>
      </c>
      <c r="C106" s="23">
        <v>33</v>
      </c>
      <c r="F106" t="s">
        <v>2338</v>
      </c>
      <c r="G106">
        <v>1</v>
      </c>
      <c r="H106">
        <v>2</v>
      </c>
      <c r="K106">
        <v>11119</v>
      </c>
      <c r="L106">
        <v>39.42</v>
      </c>
      <c r="M106">
        <v>60.58</v>
      </c>
    </row>
    <row r="107" spans="1:13" x14ac:dyDescent="0.25">
      <c r="A107" s="23" t="s">
        <v>471</v>
      </c>
      <c r="B107" s="23">
        <v>17</v>
      </c>
      <c r="C107" s="23">
        <v>80</v>
      </c>
      <c r="F107" t="s">
        <v>2339</v>
      </c>
      <c r="G107">
        <v>4</v>
      </c>
      <c r="H107">
        <v>36.799999999999997</v>
      </c>
      <c r="K107">
        <v>15305</v>
      </c>
      <c r="L107">
        <v>27.16</v>
      </c>
      <c r="M107">
        <v>72.84</v>
      </c>
    </row>
    <row r="108" spans="1:13" x14ac:dyDescent="0.25">
      <c r="A108" s="23" t="s">
        <v>1690</v>
      </c>
      <c r="B108" s="23">
        <v>4</v>
      </c>
      <c r="C108" s="23">
        <v>33</v>
      </c>
      <c r="F108" t="s">
        <v>2340</v>
      </c>
      <c r="G108">
        <v>8</v>
      </c>
      <c r="H108">
        <v>36.5</v>
      </c>
      <c r="K108">
        <v>1579</v>
      </c>
      <c r="L108">
        <v>49.69</v>
      </c>
      <c r="M108">
        <v>50.31</v>
      </c>
    </row>
    <row r="109" spans="1:13" x14ac:dyDescent="0.25">
      <c r="A109" s="23" t="s">
        <v>472</v>
      </c>
      <c r="B109" s="23">
        <v>14</v>
      </c>
      <c r="C109" s="23">
        <v>110.5</v>
      </c>
      <c r="F109" t="s">
        <v>2341</v>
      </c>
      <c r="G109">
        <v>6</v>
      </c>
      <c r="H109">
        <v>37.5</v>
      </c>
      <c r="K109">
        <v>1987</v>
      </c>
      <c r="L109">
        <v>38.619999999999997</v>
      </c>
      <c r="M109">
        <v>61.38</v>
      </c>
    </row>
    <row r="110" spans="1:13" x14ac:dyDescent="0.25">
      <c r="A110" s="23" t="s">
        <v>1691</v>
      </c>
      <c r="B110" s="23">
        <v>8</v>
      </c>
      <c r="C110" s="23">
        <v>56</v>
      </c>
      <c r="F110" t="s">
        <v>2342</v>
      </c>
      <c r="G110">
        <v>2</v>
      </c>
      <c r="H110">
        <v>7</v>
      </c>
      <c r="K110">
        <v>2086</v>
      </c>
      <c r="L110">
        <v>43.68</v>
      </c>
      <c r="M110">
        <v>56.32</v>
      </c>
    </row>
    <row r="111" spans="1:13" x14ac:dyDescent="0.25">
      <c r="A111" s="23" t="s">
        <v>1692</v>
      </c>
      <c r="B111" s="23">
        <v>19</v>
      </c>
      <c r="C111" s="23">
        <v>106.5</v>
      </c>
      <c r="F111" t="s">
        <v>2343</v>
      </c>
      <c r="G111">
        <v>1</v>
      </c>
      <c r="H111">
        <v>1.5</v>
      </c>
      <c r="K111">
        <v>25696</v>
      </c>
      <c r="L111">
        <v>23.77</v>
      </c>
      <c r="M111">
        <v>76.23</v>
      </c>
    </row>
    <row r="112" spans="1:13" x14ac:dyDescent="0.25">
      <c r="A112" s="23" t="s">
        <v>1693</v>
      </c>
      <c r="B112" s="23">
        <v>11</v>
      </c>
      <c r="C112" s="23">
        <v>67</v>
      </c>
      <c r="F112" t="s">
        <v>1618</v>
      </c>
      <c r="G112">
        <v>6</v>
      </c>
      <c r="H112">
        <v>22.65</v>
      </c>
      <c r="K112">
        <v>38062</v>
      </c>
      <c r="L112">
        <v>55.96</v>
      </c>
      <c r="M112">
        <v>44.04</v>
      </c>
    </row>
    <row r="113" spans="1:13" x14ac:dyDescent="0.25">
      <c r="A113" s="23" t="s">
        <v>1694</v>
      </c>
      <c r="B113" s="23">
        <v>9</v>
      </c>
      <c r="C113" s="23">
        <v>61.5</v>
      </c>
      <c r="F113" t="s">
        <v>2344</v>
      </c>
      <c r="G113">
        <v>2</v>
      </c>
      <c r="H113">
        <v>3</v>
      </c>
      <c r="K113">
        <v>56108</v>
      </c>
      <c r="L113">
        <v>40.14</v>
      </c>
      <c r="M113">
        <v>59.86</v>
      </c>
    </row>
    <row r="114" spans="1:13" x14ac:dyDescent="0.25">
      <c r="A114" s="23" t="s">
        <v>473</v>
      </c>
      <c r="B114" s="23">
        <v>16</v>
      </c>
      <c r="C114" s="23">
        <v>118</v>
      </c>
      <c r="F114" t="s">
        <v>2345</v>
      </c>
      <c r="G114">
        <v>1</v>
      </c>
      <c r="H114">
        <v>15</v>
      </c>
      <c r="K114">
        <v>57404</v>
      </c>
      <c r="L114">
        <v>27.44</v>
      </c>
      <c r="M114">
        <v>72.56</v>
      </c>
    </row>
    <row r="115" spans="1:13" x14ac:dyDescent="0.25">
      <c r="A115" s="23" t="s">
        <v>474</v>
      </c>
      <c r="B115" s="23">
        <v>11</v>
      </c>
      <c r="C115" s="23">
        <v>46.5</v>
      </c>
      <c r="F115" t="s">
        <v>2346</v>
      </c>
      <c r="G115">
        <v>1</v>
      </c>
      <c r="H115">
        <v>24</v>
      </c>
      <c r="K115">
        <v>57497</v>
      </c>
      <c r="L115">
        <v>32.07</v>
      </c>
      <c r="M115">
        <v>67.930000000000007</v>
      </c>
    </row>
    <row r="116" spans="1:13" x14ac:dyDescent="0.25">
      <c r="A116" s="23" t="s">
        <v>1695</v>
      </c>
      <c r="B116" s="23">
        <v>7</v>
      </c>
      <c r="C116" s="23">
        <v>58</v>
      </c>
      <c r="F116" t="s">
        <v>2347</v>
      </c>
      <c r="G116">
        <v>16</v>
      </c>
      <c r="H116">
        <v>62.99</v>
      </c>
      <c r="K116">
        <v>65330</v>
      </c>
      <c r="L116">
        <v>35.659999999999997</v>
      </c>
      <c r="M116">
        <v>64.34</v>
      </c>
    </row>
    <row r="117" spans="1:13" x14ac:dyDescent="0.25">
      <c r="A117" s="23" t="s">
        <v>475</v>
      </c>
      <c r="B117" s="23">
        <v>3</v>
      </c>
      <c r="C117" s="23">
        <v>21</v>
      </c>
      <c r="F117" t="s">
        <v>2348</v>
      </c>
      <c r="G117">
        <v>1</v>
      </c>
      <c r="H117">
        <v>1.5</v>
      </c>
      <c r="K117">
        <v>76758</v>
      </c>
      <c r="L117">
        <v>38.36</v>
      </c>
      <c r="M117">
        <v>61.64</v>
      </c>
    </row>
    <row r="118" spans="1:13" x14ac:dyDescent="0.25">
      <c r="A118" s="23" t="s">
        <v>476</v>
      </c>
      <c r="B118" s="23">
        <v>5</v>
      </c>
      <c r="C118" s="23">
        <v>29.5</v>
      </c>
      <c r="F118" t="s">
        <v>2349</v>
      </c>
      <c r="G118">
        <v>22</v>
      </c>
      <c r="H118">
        <v>129.75</v>
      </c>
      <c r="K118">
        <v>85284</v>
      </c>
      <c r="L118">
        <v>52.94</v>
      </c>
      <c r="M118">
        <v>47.06</v>
      </c>
    </row>
    <row r="119" spans="1:13" x14ac:dyDescent="0.25">
      <c r="A119" s="23" t="s">
        <v>1696</v>
      </c>
      <c r="B119" s="23">
        <v>10</v>
      </c>
      <c r="C119" s="23">
        <v>38.399999999999899</v>
      </c>
      <c r="F119" t="s">
        <v>2350</v>
      </c>
      <c r="G119">
        <v>1</v>
      </c>
      <c r="H119">
        <v>2.75</v>
      </c>
      <c r="K119">
        <v>85865</v>
      </c>
      <c r="L119">
        <v>44.36</v>
      </c>
      <c r="M119">
        <v>55.64</v>
      </c>
    </row>
    <row r="120" spans="1:13" x14ac:dyDescent="0.25">
      <c r="A120" s="23" t="s">
        <v>1697</v>
      </c>
      <c r="B120" s="23">
        <v>17</v>
      </c>
      <c r="C120" s="23">
        <v>65.75</v>
      </c>
      <c r="F120" t="s">
        <v>2351</v>
      </c>
      <c r="G120">
        <v>4</v>
      </c>
      <c r="H120">
        <v>29.49</v>
      </c>
      <c r="K120">
        <v>87416</v>
      </c>
      <c r="L120">
        <v>28.43</v>
      </c>
      <c r="M120">
        <v>71.569999999999993</v>
      </c>
    </row>
    <row r="121" spans="1:13" x14ac:dyDescent="0.25">
      <c r="A121" s="23" t="s">
        <v>1698</v>
      </c>
      <c r="B121" s="23">
        <v>10</v>
      </c>
      <c r="C121" s="23">
        <v>54</v>
      </c>
      <c r="F121" t="s">
        <v>2352</v>
      </c>
      <c r="G121">
        <v>2</v>
      </c>
      <c r="H121">
        <v>4</v>
      </c>
      <c r="K121">
        <v>87585</v>
      </c>
      <c r="L121">
        <v>40.53</v>
      </c>
      <c r="M121">
        <v>59.47</v>
      </c>
    </row>
    <row r="122" spans="1:13" x14ac:dyDescent="0.25">
      <c r="A122" s="23" t="s">
        <v>1699</v>
      </c>
      <c r="B122" s="23">
        <v>3</v>
      </c>
      <c r="C122" s="23">
        <v>27</v>
      </c>
      <c r="F122" t="s">
        <v>2353</v>
      </c>
      <c r="G122">
        <v>3</v>
      </c>
      <c r="H122">
        <v>14.5</v>
      </c>
      <c r="K122">
        <v>97045</v>
      </c>
      <c r="L122">
        <v>49.63</v>
      </c>
      <c r="M122">
        <v>50.37</v>
      </c>
    </row>
    <row r="123" spans="1:13" x14ac:dyDescent="0.25">
      <c r="A123" s="23" t="s">
        <v>1700</v>
      </c>
      <c r="B123" s="23">
        <v>2</v>
      </c>
      <c r="C123" s="23">
        <v>16</v>
      </c>
      <c r="F123" t="s">
        <v>2354</v>
      </c>
      <c r="G123">
        <v>10</v>
      </c>
      <c r="H123">
        <v>75.179999999999893</v>
      </c>
      <c r="K123">
        <v>88347</v>
      </c>
      <c r="L123">
        <v>41.42</v>
      </c>
      <c r="M123">
        <v>58.58</v>
      </c>
    </row>
    <row r="124" spans="1:13" x14ac:dyDescent="0.25">
      <c r="A124" s="23" t="s">
        <v>1701</v>
      </c>
      <c r="B124" s="23">
        <v>2</v>
      </c>
      <c r="C124" s="23">
        <v>15</v>
      </c>
      <c r="F124" t="s">
        <v>2355</v>
      </c>
      <c r="G124">
        <v>10</v>
      </c>
      <c r="H124">
        <v>54.399999999999899</v>
      </c>
      <c r="K124">
        <v>89575</v>
      </c>
      <c r="L124">
        <v>45.68</v>
      </c>
      <c r="M124">
        <v>54.32</v>
      </c>
    </row>
    <row r="125" spans="1:13" x14ac:dyDescent="0.25">
      <c r="A125" s="23" t="s">
        <v>1702</v>
      </c>
      <c r="B125" s="23">
        <v>9</v>
      </c>
      <c r="C125" s="23">
        <v>50.49</v>
      </c>
      <c r="F125" t="s">
        <v>2356</v>
      </c>
      <c r="G125">
        <v>13</v>
      </c>
      <c r="H125">
        <v>42.399999999999899</v>
      </c>
      <c r="K125">
        <v>18312</v>
      </c>
      <c r="L125">
        <v>28.4</v>
      </c>
      <c r="M125">
        <v>71.599999999999994</v>
      </c>
    </row>
    <row r="126" spans="1:13" x14ac:dyDescent="0.25">
      <c r="A126" s="23" t="s">
        <v>477</v>
      </c>
      <c r="B126" s="23">
        <v>2</v>
      </c>
      <c r="C126" s="23">
        <v>21</v>
      </c>
      <c r="F126" t="s">
        <v>2357</v>
      </c>
      <c r="G126">
        <v>5</v>
      </c>
      <c r="H126">
        <v>15</v>
      </c>
      <c r="K126">
        <v>38002</v>
      </c>
      <c r="L126">
        <v>27.04</v>
      </c>
      <c r="M126">
        <v>72.959999999999994</v>
      </c>
    </row>
    <row r="127" spans="1:13" x14ac:dyDescent="0.25">
      <c r="A127" s="23" t="s">
        <v>1703</v>
      </c>
      <c r="B127" s="23">
        <v>20</v>
      </c>
      <c r="C127" s="23">
        <v>119</v>
      </c>
      <c r="F127" t="s">
        <v>2358</v>
      </c>
      <c r="G127">
        <v>1</v>
      </c>
      <c r="H127">
        <v>8</v>
      </c>
      <c r="K127">
        <v>60781</v>
      </c>
      <c r="L127">
        <v>49.09</v>
      </c>
      <c r="M127">
        <v>50.91</v>
      </c>
    </row>
    <row r="128" spans="1:13" x14ac:dyDescent="0.25">
      <c r="A128" s="23" t="s">
        <v>1704</v>
      </c>
      <c r="B128" s="23">
        <v>21</v>
      </c>
      <c r="C128" s="23">
        <v>113</v>
      </c>
      <c r="F128" t="s">
        <v>2359</v>
      </c>
      <c r="G128">
        <v>12</v>
      </c>
      <c r="H128">
        <v>45.24</v>
      </c>
      <c r="K128">
        <v>60792</v>
      </c>
      <c r="L128">
        <v>34.94</v>
      </c>
      <c r="M128">
        <v>65.06</v>
      </c>
    </row>
    <row r="129" spans="1:13" x14ac:dyDescent="0.25">
      <c r="A129" s="23" t="s">
        <v>1705</v>
      </c>
      <c r="B129" s="23">
        <v>3</v>
      </c>
      <c r="C129" s="23">
        <v>14</v>
      </c>
      <c r="F129" t="s">
        <v>452</v>
      </c>
      <c r="G129">
        <v>8</v>
      </c>
      <c r="H129">
        <v>39.5</v>
      </c>
      <c r="K129">
        <v>61456</v>
      </c>
      <c r="L129">
        <v>23.18</v>
      </c>
      <c r="M129">
        <v>76.819999999999993</v>
      </c>
    </row>
    <row r="130" spans="1:13" x14ac:dyDescent="0.25">
      <c r="A130" s="23" t="s">
        <v>1706</v>
      </c>
      <c r="B130" s="23">
        <v>2</v>
      </c>
      <c r="C130" s="23">
        <v>28</v>
      </c>
      <c r="F130" t="s">
        <v>1619</v>
      </c>
      <c r="G130">
        <v>3</v>
      </c>
      <c r="H130">
        <v>25</v>
      </c>
      <c r="K130">
        <v>61457</v>
      </c>
      <c r="L130">
        <v>27.09</v>
      </c>
      <c r="M130">
        <v>72.91</v>
      </c>
    </row>
    <row r="131" spans="1:13" x14ac:dyDescent="0.25">
      <c r="A131" s="23" t="s">
        <v>1707</v>
      </c>
      <c r="B131" s="23">
        <v>10</v>
      </c>
      <c r="C131" s="23">
        <v>64.289999999999907</v>
      </c>
      <c r="F131" t="s">
        <v>1620</v>
      </c>
      <c r="G131">
        <v>3</v>
      </c>
      <c r="H131">
        <v>35</v>
      </c>
      <c r="K131">
        <v>64055</v>
      </c>
      <c r="L131">
        <v>31.58</v>
      </c>
      <c r="M131">
        <v>68.42</v>
      </c>
    </row>
    <row r="132" spans="1:13" x14ac:dyDescent="0.25">
      <c r="A132" s="23" t="s">
        <v>1708</v>
      </c>
      <c r="B132" s="23">
        <v>4</v>
      </c>
      <c r="C132" s="23">
        <v>36</v>
      </c>
      <c r="F132" t="s">
        <v>2360</v>
      </c>
      <c r="G132">
        <v>9</v>
      </c>
      <c r="H132">
        <v>35.5</v>
      </c>
      <c r="K132">
        <v>66636</v>
      </c>
      <c r="L132">
        <v>34.9</v>
      </c>
      <c r="M132">
        <v>65.099999999999994</v>
      </c>
    </row>
    <row r="133" spans="1:13" x14ac:dyDescent="0.25">
      <c r="A133" s="23" t="s">
        <v>1709</v>
      </c>
      <c r="B133" s="23">
        <v>1</v>
      </c>
      <c r="C133" s="23">
        <v>18</v>
      </c>
      <c r="F133" t="s">
        <v>2361</v>
      </c>
      <c r="G133">
        <v>10</v>
      </c>
      <c r="H133">
        <v>61</v>
      </c>
      <c r="K133">
        <v>88851</v>
      </c>
      <c r="L133">
        <v>28.68</v>
      </c>
      <c r="M133">
        <v>71.319999999999993</v>
      </c>
    </row>
    <row r="134" spans="1:13" x14ac:dyDescent="0.25">
      <c r="A134" s="23" t="s">
        <v>1710</v>
      </c>
      <c r="B134" s="23">
        <v>9</v>
      </c>
      <c r="C134" s="23">
        <v>48.5</v>
      </c>
      <c r="F134" t="s">
        <v>2362</v>
      </c>
      <c r="G134">
        <v>6</v>
      </c>
      <c r="H134">
        <v>18.25</v>
      </c>
      <c r="K134">
        <v>2822</v>
      </c>
      <c r="L134">
        <v>37.619999999999997</v>
      </c>
      <c r="M134">
        <v>62.38</v>
      </c>
    </row>
    <row r="135" spans="1:13" x14ac:dyDescent="0.25">
      <c r="A135" s="23" t="s">
        <v>1711</v>
      </c>
      <c r="B135" s="23">
        <v>5</v>
      </c>
      <c r="C135" s="23">
        <v>37</v>
      </c>
      <c r="F135" t="s">
        <v>2363</v>
      </c>
      <c r="G135">
        <v>31</v>
      </c>
      <c r="H135">
        <v>123.5</v>
      </c>
      <c r="K135">
        <v>33359</v>
      </c>
      <c r="L135">
        <v>41.67</v>
      </c>
      <c r="M135">
        <v>58.33</v>
      </c>
    </row>
    <row r="136" spans="1:13" x14ac:dyDescent="0.25">
      <c r="A136" s="23" t="s">
        <v>478</v>
      </c>
      <c r="B136" s="23">
        <v>6</v>
      </c>
      <c r="C136" s="23">
        <v>45.5</v>
      </c>
      <c r="F136" t="s">
        <v>2364</v>
      </c>
      <c r="G136">
        <v>7</v>
      </c>
      <c r="H136">
        <v>32.4</v>
      </c>
      <c r="K136">
        <v>6174</v>
      </c>
      <c r="L136">
        <v>37.25</v>
      </c>
      <c r="M136">
        <v>62.75</v>
      </c>
    </row>
    <row r="137" spans="1:13" x14ac:dyDescent="0.25">
      <c r="A137" s="23" t="s">
        <v>1712</v>
      </c>
      <c r="B137" s="23">
        <v>2</v>
      </c>
      <c r="C137" s="23">
        <v>11.45</v>
      </c>
      <c r="F137" t="s">
        <v>2365</v>
      </c>
      <c r="G137">
        <v>3</v>
      </c>
      <c r="H137">
        <v>18</v>
      </c>
      <c r="K137">
        <v>85588</v>
      </c>
      <c r="L137">
        <v>39.44</v>
      </c>
      <c r="M137">
        <v>60.56</v>
      </c>
    </row>
    <row r="138" spans="1:13" x14ac:dyDescent="0.25">
      <c r="A138" s="23" t="s">
        <v>1713</v>
      </c>
      <c r="B138" s="23">
        <v>3</v>
      </c>
      <c r="C138" s="23">
        <v>18</v>
      </c>
      <c r="F138" t="s">
        <v>2366</v>
      </c>
      <c r="G138">
        <v>4</v>
      </c>
      <c r="H138">
        <v>15.5</v>
      </c>
      <c r="K138">
        <v>71730</v>
      </c>
      <c r="L138">
        <v>40.15</v>
      </c>
      <c r="M138">
        <v>59.85</v>
      </c>
    </row>
    <row r="139" spans="1:13" x14ac:dyDescent="0.25">
      <c r="A139" s="23" t="s">
        <v>479</v>
      </c>
      <c r="B139" s="23">
        <v>4</v>
      </c>
      <c r="C139" s="23">
        <v>33</v>
      </c>
      <c r="F139" t="s">
        <v>2367</v>
      </c>
      <c r="G139">
        <v>7</v>
      </c>
      <c r="H139">
        <v>22.05</v>
      </c>
      <c r="K139">
        <v>73628</v>
      </c>
      <c r="L139">
        <v>26.24</v>
      </c>
      <c r="M139">
        <v>73.760000000000005</v>
      </c>
    </row>
    <row r="140" spans="1:13" x14ac:dyDescent="0.25">
      <c r="A140" s="23" t="s">
        <v>1714</v>
      </c>
      <c r="B140" s="23">
        <v>1</v>
      </c>
      <c r="C140" s="23">
        <v>14</v>
      </c>
      <c r="F140" t="s">
        <v>2368</v>
      </c>
      <c r="G140">
        <v>3</v>
      </c>
      <c r="H140">
        <v>23</v>
      </c>
      <c r="K140">
        <v>75247</v>
      </c>
      <c r="L140">
        <v>45.59</v>
      </c>
      <c r="M140">
        <v>54.41</v>
      </c>
    </row>
    <row r="141" spans="1:13" x14ac:dyDescent="0.25">
      <c r="A141" s="23" t="s">
        <v>1715</v>
      </c>
      <c r="B141" s="23">
        <v>3</v>
      </c>
      <c r="C141" s="23">
        <v>17</v>
      </c>
      <c r="F141" t="s">
        <v>2369</v>
      </c>
      <c r="G141">
        <v>8</v>
      </c>
      <c r="H141">
        <v>31.9499999999999</v>
      </c>
      <c r="K141">
        <v>85878</v>
      </c>
      <c r="L141">
        <v>36.08</v>
      </c>
      <c r="M141">
        <v>63.92</v>
      </c>
    </row>
    <row r="142" spans="1:13" x14ac:dyDescent="0.25">
      <c r="A142" s="23" t="s">
        <v>1716</v>
      </c>
      <c r="B142" s="23">
        <v>8</v>
      </c>
      <c r="C142" s="23">
        <v>60</v>
      </c>
      <c r="F142" t="s">
        <v>2370</v>
      </c>
      <c r="G142">
        <v>8</v>
      </c>
      <c r="H142">
        <v>47.99</v>
      </c>
      <c r="K142">
        <v>86669</v>
      </c>
      <c r="L142">
        <v>33.799999999999997</v>
      </c>
      <c r="M142">
        <v>66.2</v>
      </c>
    </row>
    <row r="143" spans="1:13" x14ac:dyDescent="0.25">
      <c r="A143" s="23" t="s">
        <v>1717</v>
      </c>
      <c r="B143" s="23">
        <v>16</v>
      </c>
      <c r="C143" s="23">
        <v>121.5</v>
      </c>
      <c r="F143" t="s">
        <v>1621</v>
      </c>
      <c r="G143">
        <v>5</v>
      </c>
      <c r="H143">
        <v>16</v>
      </c>
      <c r="K143">
        <v>87887</v>
      </c>
      <c r="L143">
        <v>38.46</v>
      </c>
      <c r="M143">
        <v>61.54</v>
      </c>
    </row>
    <row r="144" spans="1:13" x14ac:dyDescent="0.25">
      <c r="A144" s="23" t="s">
        <v>1718</v>
      </c>
      <c r="B144" s="23">
        <v>10</v>
      </c>
      <c r="C144" s="23">
        <v>80</v>
      </c>
      <c r="F144" t="s">
        <v>1622</v>
      </c>
      <c r="G144">
        <v>8</v>
      </c>
      <c r="H144">
        <v>30</v>
      </c>
      <c r="K144">
        <v>61605</v>
      </c>
      <c r="L144">
        <v>53.45</v>
      </c>
      <c r="M144">
        <v>46.55</v>
      </c>
    </row>
    <row r="145" spans="1:13" x14ac:dyDescent="0.25">
      <c r="A145" s="23" t="s">
        <v>1719</v>
      </c>
      <c r="B145" s="23">
        <v>10</v>
      </c>
      <c r="C145" s="23">
        <v>29.3</v>
      </c>
      <c r="F145" t="s">
        <v>2371</v>
      </c>
      <c r="G145">
        <v>4</v>
      </c>
      <c r="H145">
        <v>18</v>
      </c>
      <c r="K145">
        <v>38010</v>
      </c>
      <c r="L145">
        <v>47.47</v>
      </c>
      <c r="M145">
        <v>52.53</v>
      </c>
    </row>
    <row r="146" spans="1:13" x14ac:dyDescent="0.25">
      <c r="A146" s="23" t="s">
        <v>1720</v>
      </c>
      <c r="B146" s="23">
        <v>2</v>
      </c>
      <c r="C146" s="23">
        <v>24</v>
      </c>
      <c r="F146" t="s">
        <v>2372</v>
      </c>
      <c r="G146">
        <v>15</v>
      </c>
      <c r="H146">
        <v>83.299999999999898</v>
      </c>
      <c r="K146">
        <v>87605</v>
      </c>
      <c r="L146">
        <v>47.15</v>
      </c>
      <c r="M146">
        <v>52.85</v>
      </c>
    </row>
    <row r="147" spans="1:13" x14ac:dyDescent="0.25">
      <c r="A147" s="23" t="s">
        <v>480</v>
      </c>
      <c r="B147" s="23">
        <v>12</v>
      </c>
      <c r="C147" s="23">
        <v>59.799999999999898</v>
      </c>
      <c r="F147" t="s">
        <v>2373</v>
      </c>
      <c r="G147">
        <v>2</v>
      </c>
      <c r="H147">
        <v>9</v>
      </c>
      <c r="K147">
        <v>88840</v>
      </c>
      <c r="L147">
        <v>24.58</v>
      </c>
      <c r="M147">
        <v>75.42</v>
      </c>
    </row>
    <row r="148" spans="1:13" x14ac:dyDescent="0.25">
      <c r="A148" s="23" t="s">
        <v>1721</v>
      </c>
      <c r="B148" s="23">
        <v>5</v>
      </c>
      <c r="C148" s="23">
        <v>37.5</v>
      </c>
      <c r="F148" t="s">
        <v>1623</v>
      </c>
      <c r="G148">
        <v>22</v>
      </c>
      <c r="H148">
        <v>88.999999999999901</v>
      </c>
      <c r="K148">
        <v>78516</v>
      </c>
      <c r="L148">
        <v>28.94</v>
      </c>
      <c r="M148">
        <v>71.06</v>
      </c>
    </row>
    <row r="149" spans="1:13" x14ac:dyDescent="0.25">
      <c r="A149" s="23" t="s">
        <v>1722</v>
      </c>
      <c r="B149" s="23">
        <v>2</v>
      </c>
      <c r="C149" s="23">
        <v>18</v>
      </c>
      <c r="F149" t="s">
        <v>2374</v>
      </c>
      <c r="G149">
        <v>3</v>
      </c>
      <c r="H149">
        <v>9.75</v>
      </c>
      <c r="K149">
        <v>2087</v>
      </c>
      <c r="L149">
        <v>43.87</v>
      </c>
      <c r="M149">
        <v>56.13</v>
      </c>
    </row>
    <row r="150" spans="1:13" x14ac:dyDescent="0.25">
      <c r="A150" s="23" t="s">
        <v>1723</v>
      </c>
      <c r="B150" s="23">
        <v>6</v>
      </c>
      <c r="C150" s="23">
        <v>31.5</v>
      </c>
      <c r="F150" t="s">
        <v>2375</v>
      </c>
      <c r="G150">
        <v>4</v>
      </c>
      <c r="H150">
        <v>22</v>
      </c>
      <c r="K150">
        <v>47339</v>
      </c>
      <c r="L150">
        <v>29.65</v>
      </c>
      <c r="M150">
        <v>70.349999999999994</v>
      </c>
    </row>
    <row r="151" spans="1:13" x14ac:dyDescent="0.25">
      <c r="A151" s="23" t="s">
        <v>1724</v>
      </c>
      <c r="B151" s="23">
        <v>8</v>
      </c>
      <c r="C151" s="23">
        <v>76</v>
      </c>
      <c r="F151" t="s">
        <v>2376</v>
      </c>
      <c r="G151">
        <v>2</v>
      </c>
      <c r="H151">
        <v>4</v>
      </c>
      <c r="K151">
        <v>47371</v>
      </c>
      <c r="L151">
        <v>31.33</v>
      </c>
      <c r="M151">
        <v>68.67</v>
      </c>
    </row>
    <row r="152" spans="1:13" x14ac:dyDescent="0.25">
      <c r="A152" s="23" t="s">
        <v>1725</v>
      </c>
      <c r="B152" s="23">
        <v>8</v>
      </c>
      <c r="C152" s="23">
        <v>64</v>
      </c>
      <c r="F152" t="s">
        <v>2377</v>
      </c>
      <c r="G152">
        <v>7</v>
      </c>
      <c r="H152">
        <v>47</v>
      </c>
      <c r="K152">
        <v>5321</v>
      </c>
      <c r="L152">
        <v>40.909999999999997</v>
      </c>
      <c r="M152">
        <v>59.09</v>
      </c>
    </row>
    <row r="153" spans="1:13" x14ac:dyDescent="0.25">
      <c r="A153" s="23" t="s">
        <v>1726</v>
      </c>
      <c r="B153" s="23">
        <v>1</v>
      </c>
      <c r="C153" s="23">
        <v>9</v>
      </c>
      <c r="F153" t="s">
        <v>1624</v>
      </c>
      <c r="G153">
        <v>5</v>
      </c>
      <c r="H153">
        <v>24.5</v>
      </c>
      <c r="K153">
        <v>63140</v>
      </c>
      <c r="L153">
        <v>35.200000000000003</v>
      </c>
      <c r="M153">
        <v>64.8</v>
      </c>
    </row>
    <row r="154" spans="1:13" x14ac:dyDescent="0.25">
      <c r="A154" s="23" t="s">
        <v>481</v>
      </c>
      <c r="B154" s="23">
        <v>5</v>
      </c>
      <c r="C154" s="23">
        <v>50</v>
      </c>
      <c r="F154" t="s">
        <v>2378</v>
      </c>
      <c r="G154">
        <v>9</v>
      </c>
      <c r="H154">
        <v>33.199999999999903</v>
      </c>
      <c r="K154">
        <v>63312</v>
      </c>
      <c r="L154">
        <v>42.4</v>
      </c>
      <c r="M154">
        <v>57.6</v>
      </c>
    </row>
    <row r="155" spans="1:13" x14ac:dyDescent="0.25">
      <c r="A155" s="23" t="s">
        <v>482</v>
      </c>
      <c r="B155" s="23">
        <v>3</v>
      </c>
      <c r="C155" s="23">
        <v>15.5</v>
      </c>
      <c r="F155" t="s">
        <v>2379</v>
      </c>
      <c r="G155">
        <v>7</v>
      </c>
      <c r="H155">
        <v>22.95</v>
      </c>
      <c r="K155">
        <v>85250</v>
      </c>
      <c r="L155">
        <v>32.049999999999997</v>
      </c>
      <c r="M155">
        <v>67.95</v>
      </c>
    </row>
    <row r="156" spans="1:13" x14ac:dyDescent="0.25">
      <c r="A156" s="23" t="s">
        <v>1727</v>
      </c>
      <c r="B156" s="23">
        <v>2</v>
      </c>
      <c r="C156" s="23">
        <v>9.5</v>
      </c>
      <c r="F156" t="s">
        <v>2380</v>
      </c>
      <c r="G156">
        <v>3</v>
      </c>
      <c r="H156">
        <v>12</v>
      </c>
      <c r="K156">
        <v>85948</v>
      </c>
      <c r="L156">
        <v>35.26</v>
      </c>
      <c r="M156">
        <v>64.739999999999995</v>
      </c>
    </row>
    <row r="157" spans="1:13" x14ac:dyDescent="0.25">
      <c r="A157" s="23" t="s">
        <v>1728</v>
      </c>
      <c r="B157" s="23">
        <v>2</v>
      </c>
      <c r="C157" s="23">
        <v>16</v>
      </c>
      <c r="F157" t="s">
        <v>2381</v>
      </c>
      <c r="G157">
        <v>3</v>
      </c>
      <c r="H157">
        <v>5.5</v>
      </c>
      <c r="K157">
        <v>86874</v>
      </c>
      <c r="L157">
        <v>47.67</v>
      </c>
      <c r="M157">
        <v>52.33</v>
      </c>
    </row>
    <row r="158" spans="1:13" x14ac:dyDescent="0.25">
      <c r="A158" s="23" t="s">
        <v>1729</v>
      </c>
      <c r="B158" s="23">
        <v>2</v>
      </c>
      <c r="C158" s="23">
        <v>21</v>
      </c>
      <c r="F158" t="s">
        <v>2382</v>
      </c>
      <c r="G158">
        <v>9</v>
      </c>
      <c r="H158">
        <v>28</v>
      </c>
      <c r="K158">
        <v>99579</v>
      </c>
      <c r="L158">
        <v>25.88</v>
      </c>
      <c r="M158">
        <v>74.12</v>
      </c>
    </row>
    <row r="159" spans="1:13" x14ac:dyDescent="0.25">
      <c r="A159" s="23" t="s">
        <v>483</v>
      </c>
      <c r="B159" s="23">
        <v>13</v>
      </c>
      <c r="C159" s="23">
        <v>56.5</v>
      </c>
      <c r="F159" t="s">
        <v>2383</v>
      </c>
      <c r="G159">
        <v>1</v>
      </c>
      <c r="H159">
        <v>13</v>
      </c>
      <c r="K159">
        <v>45266</v>
      </c>
      <c r="L159">
        <v>21.54</v>
      </c>
      <c r="M159">
        <v>78.459999999999994</v>
      </c>
    </row>
    <row r="160" spans="1:13" x14ac:dyDescent="0.25">
      <c r="A160" s="23" t="s">
        <v>1730</v>
      </c>
      <c r="B160" s="23">
        <v>9</v>
      </c>
      <c r="C160" s="23">
        <v>38.749999999999901</v>
      </c>
      <c r="F160" t="s">
        <v>2384</v>
      </c>
      <c r="G160">
        <v>5</v>
      </c>
      <c r="H160">
        <v>14.25</v>
      </c>
      <c r="K160">
        <v>55955</v>
      </c>
      <c r="L160">
        <v>34.409999999999997</v>
      </c>
      <c r="M160">
        <v>65.59</v>
      </c>
    </row>
    <row r="161" spans="1:13" x14ac:dyDescent="0.25">
      <c r="A161" s="23" t="s">
        <v>1731</v>
      </c>
      <c r="B161" s="23">
        <v>5</v>
      </c>
      <c r="C161" s="23">
        <v>34</v>
      </c>
      <c r="F161" t="s">
        <v>2385</v>
      </c>
      <c r="G161">
        <v>6</v>
      </c>
      <c r="H161">
        <v>22.5</v>
      </c>
      <c r="K161">
        <v>63540</v>
      </c>
      <c r="L161">
        <v>38.85</v>
      </c>
      <c r="M161">
        <v>61.15</v>
      </c>
    </row>
    <row r="162" spans="1:13" x14ac:dyDescent="0.25">
      <c r="A162" s="23" t="s">
        <v>1732</v>
      </c>
      <c r="B162" s="23">
        <v>10</v>
      </c>
      <c r="C162" s="23">
        <v>70</v>
      </c>
      <c r="F162" t="s">
        <v>2386</v>
      </c>
      <c r="G162">
        <v>1</v>
      </c>
      <c r="H162">
        <v>4</v>
      </c>
      <c r="K162">
        <v>64070</v>
      </c>
      <c r="L162">
        <v>49.28</v>
      </c>
      <c r="M162">
        <v>50.72</v>
      </c>
    </row>
    <row r="163" spans="1:13" x14ac:dyDescent="0.25">
      <c r="A163" s="23" t="s">
        <v>1733</v>
      </c>
      <c r="B163" s="23">
        <v>14</v>
      </c>
      <c r="C163" s="23">
        <v>80</v>
      </c>
      <c r="F163" t="s">
        <v>2387</v>
      </c>
      <c r="G163">
        <v>3</v>
      </c>
      <c r="H163">
        <v>24.5</v>
      </c>
      <c r="K163">
        <v>86588</v>
      </c>
      <c r="L163">
        <v>37.25</v>
      </c>
      <c r="M163">
        <v>62.75</v>
      </c>
    </row>
    <row r="164" spans="1:13" x14ac:dyDescent="0.25">
      <c r="A164" s="23" t="s">
        <v>1734</v>
      </c>
      <c r="B164" s="23">
        <v>7</v>
      </c>
      <c r="C164" s="23">
        <v>36.25</v>
      </c>
      <c r="F164" t="s">
        <v>2388</v>
      </c>
      <c r="G164">
        <v>1</v>
      </c>
      <c r="H164">
        <v>1.79</v>
      </c>
      <c r="K164">
        <v>88339</v>
      </c>
      <c r="L164">
        <v>44.81</v>
      </c>
      <c r="M164">
        <v>55.19</v>
      </c>
    </row>
    <row r="165" spans="1:13" x14ac:dyDescent="0.25">
      <c r="A165" s="23" t="s">
        <v>1735</v>
      </c>
      <c r="B165" s="23">
        <v>7</v>
      </c>
      <c r="C165" s="23">
        <v>47</v>
      </c>
      <c r="F165" t="s">
        <v>2389</v>
      </c>
      <c r="G165">
        <v>3</v>
      </c>
      <c r="H165">
        <v>16</v>
      </c>
      <c r="K165">
        <v>88414</v>
      </c>
      <c r="L165">
        <v>35.200000000000003</v>
      </c>
      <c r="M165">
        <v>64.8</v>
      </c>
    </row>
    <row r="166" spans="1:13" x14ac:dyDescent="0.25">
      <c r="A166" s="23" t="s">
        <v>1736</v>
      </c>
      <c r="B166" s="23">
        <v>8</v>
      </c>
      <c r="C166" s="23">
        <v>38.5</v>
      </c>
      <c r="F166" t="s">
        <v>2390</v>
      </c>
      <c r="G166">
        <v>3</v>
      </c>
      <c r="H166">
        <v>27</v>
      </c>
      <c r="K166">
        <v>89573</v>
      </c>
      <c r="L166">
        <v>44.87</v>
      </c>
      <c r="M166">
        <v>55.13</v>
      </c>
    </row>
    <row r="167" spans="1:13" x14ac:dyDescent="0.25">
      <c r="A167" s="23" t="s">
        <v>1737</v>
      </c>
      <c r="B167" s="23">
        <v>3</v>
      </c>
      <c r="C167" s="23">
        <v>20</v>
      </c>
      <c r="F167" t="s">
        <v>2391</v>
      </c>
      <c r="G167">
        <v>12</v>
      </c>
      <c r="H167">
        <v>76.25</v>
      </c>
      <c r="K167">
        <v>97043</v>
      </c>
      <c r="L167">
        <v>18.73</v>
      </c>
      <c r="M167">
        <v>81.27</v>
      </c>
    </row>
    <row r="168" spans="1:13" x14ac:dyDescent="0.25">
      <c r="A168" s="23" t="s">
        <v>1738</v>
      </c>
      <c r="B168" s="23">
        <v>17</v>
      </c>
      <c r="C168" s="23">
        <v>69.25</v>
      </c>
      <c r="F168" t="s">
        <v>2392</v>
      </c>
      <c r="G168">
        <v>11</v>
      </c>
      <c r="H168">
        <v>38</v>
      </c>
      <c r="K168">
        <v>99528</v>
      </c>
      <c r="L168">
        <v>56.18</v>
      </c>
      <c r="M168">
        <v>43.82</v>
      </c>
    </row>
    <row r="169" spans="1:13" x14ac:dyDescent="0.25">
      <c r="A169" s="23" t="s">
        <v>1739</v>
      </c>
      <c r="B169" s="23">
        <v>3</v>
      </c>
      <c r="C169" s="23">
        <v>19.95</v>
      </c>
      <c r="F169" t="s">
        <v>1625</v>
      </c>
      <c r="G169">
        <v>3</v>
      </c>
      <c r="H169">
        <v>20.29</v>
      </c>
      <c r="K169">
        <v>63463</v>
      </c>
      <c r="L169">
        <v>29.96</v>
      </c>
      <c r="M169">
        <v>70.040000000000006</v>
      </c>
    </row>
    <row r="170" spans="1:13" x14ac:dyDescent="0.25">
      <c r="A170" s="23" t="s">
        <v>1740</v>
      </c>
      <c r="B170" s="23">
        <v>13</v>
      </c>
      <c r="C170" s="23">
        <v>77</v>
      </c>
      <c r="F170" t="s">
        <v>1626</v>
      </c>
      <c r="G170">
        <v>2</v>
      </c>
      <c r="H170">
        <v>20</v>
      </c>
      <c r="K170">
        <v>25560</v>
      </c>
      <c r="L170">
        <v>21.69</v>
      </c>
      <c r="M170">
        <v>78.31</v>
      </c>
    </row>
    <row r="171" spans="1:13" x14ac:dyDescent="0.25">
      <c r="A171" s="23" t="s">
        <v>1741</v>
      </c>
      <c r="B171" s="23">
        <v>7</v>
      </c>
      <c r="C171" s="23">
        <v>43.5</v>
      </c>
      <c r="F171" t="s">
        <v>2393</v>
      </c>
      <c r="G171">
        <v>11</v>
      </c>
      <c r="H171">
        <v>52.899999999999899</v>
      </c>
      <c r="K171">
        <v>63013</v>
      </c>
      <c r="L171">
        <v>31</v>
      </c>
      <c r="M171">
        <v>69</v>
      </c>
    </row>
    <row r="172" spans="1:13" x14ac:dyDescent="0.25">
      <c r="A172" s="23" t="s">
        <v>1742</v>
      </c>
      <c r="B172" s="23">
        <v>2</v>
      </c>
      <c r="C172" s="23">
        <v>19</v>
      </c>
      <c r="F172" t="s">
        <v>1627</v>
      </c>
      <c r="G172">
        <v>18</v>
      </c>
      <c r="H172">
        <v>73.489999999999995</v>
      </c>
      <c r="K172">
        <v>2516</v>
      </c>
      <c r="L172">
        <v>33.57</v>
      </c>
      <c r="M172">
        <v>66.430000000000007</v>
      </c>
    </row>
    <row r="173" spans="1:13" x14ac:dyDescent="0.25">
      <c r="A173" s="23" t="s">
        <v>1743</v>
      </c>
      <c r="B173" s="23">
        <v>16</v>
      </c>
      <c r="C173" s="23">
        <v>59.5</v>
      </c>
      <c r="F173" t="s">
        <v>2394</v>
      </c>
      <c r="G173">
        <v>2</v>
      </c>
      <c r="H173">
        <v>18</v>
      </c>
      <c r="K173">
        <v>38046</v>
      </c>
      <c r="L173">
        <v>48.19</v>
      </c>
      <c r="M173">
        <v>51.81</v>
      </c>
    </row>
    <row r="174" spans="1:13" x14ac:dyDescent="0.25">
      <c r="A174" s="23" t="s">
        <v>1744</v>
      </c>
      <c r="B174" s="23">
        <v>1</v>
      </c>
      <c r="C174" s="23">
        <v>15</v>
      </c>
      <c r="F174" t="s">
        <v>2395</v>
      </c>
      <c r="G174">
        <v>3</v>
      </c>
      <c r="H174">
        <v>15.5</v>
      </c>
      <c r="K174">
        <v>63267</v>
      </c>
      <c r="L174">
        <v>42.76</v>
      </c>
      <c r="M174">
        <v>57.24</v>
      </c>
    </row>
    <row r="175" spans="1:13" x14ac:dyDescent="0.25">
      <c r="A175" s="23" t="s">
        <v>1745</v>
      </c>
      <c r="B175" s="23">
        <v>11</v>
      </c>
      <c r="C175" s="23">
        <v>48.139999999999901</v>
      </c>
      <c r="F175" t="s">
        <v>2396</v>
      </c>
      <c r="G175">
        <v>9</v>
      </c>
      <c r="H175">
        <v>28.849999999999898</v>
      </c>
      <c r="K175">
        <v>69859</v>
      </c>
      <c r="L175">
        <v>40.98</v>
      </c>
      <c r="M175">
        <v>59.02</v>
      </c>
    </row>
    <row r="176" spans="1:13" x14ac:dyDescent="0.25">
      <c r="A176" s="23" t="s">
        <v>484</v>
      </c>
      <c r="B176" s="23">
        <v>10</v>
      </c>
      <c r="C176" s="23">
        <v>45.5</v>
      </c>
      <c r="F176" t="s">
        <v>2397</v>
      </c>
      <c r="G176">
        <v>8</v>
      </c>
      <c r="H176">
        <v>37</v>
      </c>
      <c r="K176">
        <v>56415</v>
      </c>
      <c r="L176">
        <v>22.13</v>
      </c>
      <c r="M176">
        <v>77.87</v>
      </c>
    </row>
    <row r="177" spans="1:13" x14ac:dyDescent="0.25">
      <c r="A177" s="23" t="s">
        <v>1746</v>
      </c>
      <c r="B177" s="23">
        <v>2</v>
      </c>
      <c r="C177" s="23">
        <v>28</v>
      </c>
      <c r="F177" t="s">
        <v>2398</v>
      </c>
      <c r="G177">
        <v>1</v>
      </c>
      <c r="H177">
        <v>10</v>
      </c>
      <c r="K177">
        <v>55152</v>
      </c>
      <c r="L177">
        <v>24.1</v>
      </c>
      <c r="M177">
        <v>75.900000000000006</v>
      </c>
    </row>
    <row r="178" spans="1:13" x14ac:dyDescent="0.25">
      <c r="A178" s="23" t="s">
        <v>1747</v>
      </c>
      <c r="B178" s="23">
        <v>6</v>
      </c>
      <c r="C178" s="23">
        <v>23.25</v>
      </c>
      <c r="F178" t="s">
        <v>2399</v>
      </c>
      <c r="G178">
        <v>2</v>
      </c>
      <c r="H178">
        <v>13</v>
      </c>
      <c r="K178">
        <v>2940</v>
      </c>
      <c r="L178">
        <v>46.25</v>
      </c>
      <c r="M178">
        <v>53.75</v>
      </c>
    </row>
    <row r="179" spans="1:13" x14ac:dyDescent="0.25">
      <c r="A179" s="23" t="s">
        <v>1748</v>
      </c>
      <c r="B179" s="23">
        <v>7</v>
      </c>
      <c r="C179" s="23">
        <v>51.399999999999899</v>
      </c>
      <c r="F179" t="s">
        <v>453</v>
      </c>
      <c r="G179">
        <v>7</v>
      </c>
      <c r="H179">
        <v>46</v>
      </c>
      <c r="K179">
        <v>62583</v>
      </c>
      <c r="L179">
        <v>29.94</v>
      </c>
      <c r="M179">
        <v>70.06</v>
      </c>
    </row>
    <row r="180" spans="1:13" x14ac:dyDescent="0.25">
      <c r="A180" s="23" t="s">
        <v>1749</v>
      </c>
      <c r="B180" s="23">
        <v>2</v>
      </c>
      <c r="C180" s="23">
        <v>11.5</v>
      </c>
      <c r="F180" t="s">
        <v>2400</v>
      </c>
      <c r="G180">
        <v>1</v>
      </c>
      <c r="H180">
        <v>10</v>
      </c>
      <c r="K180">
        <v>62602</v>
      </c>
      <c r="L180">
        <v>38.83</v>
      </c>
      <c r="M180">
        <v>61.17</v>
      </c>
    </row>
    <row r="181" spans="1:13" x14ac:dyDescent="0.25">
      <c r="A181" s="23" t="s">
        <v>1750</v>
      </c>
      <c r="B181" s="23">
        <v>2</v>
      </c>
      <c r="C181" s="23">
        <v>24</v>
      </c>
      <c r="F181" t="s">
        <v>1628</v>
      </c>
      <c r="G181">
        <v>8</v>
      </c>
      <c r="H181">
        <v>44.75</v>
      </c>
      <c r="K181">
        <v>62603</v>
      </c>
      <c r="L181">
        <v>38.67</v>
      </c>
      <c r="M181">
        <v>61.33</v>
      </c>
    </row>
    <row r="182" spans="1:13" x14ac:dyDescent="0.25">
      <c r="A182" s="23" t="s">
        <v>1751</v>
      </c>
      <c r="B182" s="23">
        <v>22</v>
      </c>
      <c r="C182" s="23">
        <v>100</v>
      </c>
      <c r="F182" t="s">
        <v>2401</v>
      </c>
      <c r="G182">
        <v>5</v>
      </c>
      <c r="H182">
        <v>29.5</v>
      </c>
      <c r="K182">
        <v>77162</v>
      </c>
      <c r="L182">
        <v>38</v>
      </c>
      <c r="M182">
        <v>62</v>
      </c>
    </row>
    <row r="183" spans="1:13" x14ac:dyDescent="0.25">
      <c r="A183" s="23" t="s">
        <v>1752</v>
      </c>
      <c r="B183" s="23">
        <v>6</v>
      </c>
      <c r="C183" s="23">
        <v>34</v>
      </c>
      <c r="F183" t="s">
        <v>2402</v>
      </c>
      <c r="G183">
        <v>6</v>
      </c>
      <c r="H183">
        <v>29</v>
      </c>
      <c r="K183">
        <v>73536</v>
      </c>
      <c r="L183">
        <v>31.82</v>
      </c>
      <c r="M183">
        <v>68.180000000000007</v>
      </c>
    </row>
    <row r="184" spans="1:13" x14ac:dyDescent="0.25">
      <c r="A184" s="23" t="s">
        <v>1753</v>
      </c>
      <c r="B184" s="23">
        <v>10</v>
      </c>
      <c r="C184" s="23">
        <v>77.5</v>
      </c>
      <c r="F184" t="s">
        <v>2403</v>
      </c>
      <c r="G184">
        <v>2</v>
      </c>
      <c r="H184">
        <v>10.5</v>
      </c>
      <c r="K184">
        <v>73383</v>
      </c>
      <c r="L184">
        <v>20.100000000000001</v>
      </c>
      <c r="M184">
        <v>79.900000000000006</v>
      </c>
    </row>
    <row r="185" spans="1:13" x14ac:dyDescent="0.25">
      <c r="A185" s="23" t="s">
        <v>1754</v>
      </c>
      <c r="B185" s="23">
        <v>11</v>
      </c>
      <c r="C185" s="23">
        <v>42</v>
      </c>
      <c r="F185" t="s">
        <v>2404</v>
      </c>
      <c r="G185">
        <v>5</v>
      </c>
      <c r="H185">
        <v>20</v>
      </c>
      <c r="K185">
        <v>86063</v>
      </c>
      <c r="L185">
        <v>35.19</v>
      </c>
      <c r="M185">
        <v>64.81</v>
      </c>
    </row>
    <row r="186" spans="1:13" x14ac:dyDescent="0.25">
      <c r="A186" s="23" t="s">
        <v>1755</v>
      </c>
      <c r="B186" s="23">
        <v>2</v>
      </c>
      <c r="C186" s="23">
        <v>18</v>
      </c>
      <c r="F186" t="s">
        <v>2405</v>
      </c>
      <c r="G186">
        <v>6</v>
      </c>
      <c r="H186">
        <v>27</v>
      </c>
      <c r="K186">
        <v>38393</v>
      </c>
      <c r="L186">
        <v>46.67</v>
      </c>
      <c r="M186">
        <v>53.33</v>
      </c>
    </row>
    <row r="187" spans="1:13" x14ac:dyDescent="0.25">
      <c r="A187" s="23" t="s">
        <v>1756</v>
      </c>
      <c r="B187" s="23">
        <v>4</v>
      </c>
      <c r="C187" s="23">
        <v>29</v>
      </c>
      <c r="F187" t="s">
        <v>2406</v>
      </c>
      <c r="G187">
        <v>3</v>
      </c>
      <c r="H187">
        <v>15</v>
      </c>
      <c r="K187">
        <v>61910</v>
      </c>
      <c r="L187">
        <v>38.14</v>
      </c>
      <c r="M187">
        <v>61.86</v>
      </c>
    </row>
    <row r="188" spans="1:13" x14ac:dyDescent="0.25">
      <c r="A188" s="23" t="s">
        <v>485</v>
      </c>
      <c r="B188" s="23">
        <v>5</v>
      </c>
      <c r="C188" s="23">
        <v>17.5</v>
      </c>
      <c r="F188" t="s">
        <v>2407</v>
      </c>
      <c r="G188">
        <v>1</v>
      </c>
      <c r="H188">
        <v>5</v>
      </c>
      <c r="K188">
        <v>11700</v>
      </c>
      <c r="L188">
        <v>26.14</v>
      </c>
      <c r="M188">
        <v>73.86</v>
      </c>
    </row>
    <row r="189" spans="1:13" x14ac:dyDescent="0.25">
      <c r="A189" s="23" t="s">
        <v>1757</v>
      </c>
      <c r="B189" s="23">
        <v>3</v>
      </c>
      <c r="C189" s="23">
        <v>11</v>
      </c>
      <c r="F189" t="s">
        <v>2408</v>
      </c>
      <c r="G189">
        <v>2</v>
      </c>
      <c r="H189">
        <v>5.5</v>
      </c>
      <c r="K189">
        <v>14737</v>
      </c>
      <c r="L189">
        <v>42.86</v>
      </c>
      <c r="M189">
        <v>57.14</v>
      </c>
    </row>
    <row r="190" spans="1:13" x14ac:dyDescent="0.25">
      <c r="A190" s="23" t="s">
        <v>1758</v>
      </c>
      <c r="B190" s="23">
        <v>1</v>
      </c>
      <c r="C190" s="23">
        <v>7</v>
      </c>
      <c r="F190" t="s">
        <v>2409</v>
      </c>
      <c r="G190">
        <v>3</v>
      </c>
      <c r="H190">
        <v>26</v>
      </c>
      <c r="K190">
        <v>18307</v>
      </c>
      <c r="L190">
        <v>27.07</v>
      </c>
      <c r="M190">
        <v>72.930000000000007</v>
      </c>
    </row>
    <row r="191" spans="1:13" x14ac:dyDescent="0.25">
      <c r="A191" s="23" t="s">
        <v>1759</v>
      </c>
      <c r="B191" s="23">
        <v>20</v>
      </c>
      <c r="C191" s="23">
        <v>134.349999999999</v>
      </c>
      <c r="F191" t="s">
        <v>2410</v>
      </c>
      <c r="G191">
        <v>3</v>
      </c>
      <c r="H191">
        <v>8.8800000000000008</v>
      </c>
      <c r="K191">
        <v>2175</v>
      </c>
      <c r="L191">
        <v>41.44</v>
      </c>
      <c r="M191">
        <v>58.56</v>
      </c>
    </row>
    <row r="192" spans="1:13" x14ac:dyDescent="0.25">
      <c r="A192" s="23" t="s">
        <v>486</v>
      </c>
      <c r="B192" s="23">
        <v>1</v>
      </c>
      <c r="C192" s="23">
        <v>13</v>
      </c>
      <c r="F192" t="s">
        <v>2411</v>
      </c>
      <c r="G192">
        <v>1</v>
      </c>
      <c r="H192">
        <v>10</v>
      </c>
      <c r="K192">
        <v>26115</v>
      </c>
      <c r="L192">
        <v>22.65</v>
      </c>
      <c r="M192">
        <v>77.349999999999994</v>
      </c>
    </row>
    <row r="193" spans="1:13" x14ac:dyDescent="0.25">
      <c r="A193" s="23" t="s">
        <v>1760</v>
      </c>
      <c r="B193" s="23">
        <v>6</v>
      </c>
      <c r="C193" s="23">
        <v>44</v>
      </c>
      <c r="F193" t="s">
        <v>2412</v>
      </c>
      <c r="G193">
        <v>1</v>
      </c>
      <c r="H193">
        <v>2</v>
      </c>
      <c r="K193">
        <v>29729</v>
      </c>
      <c r="L193">
        <v>21.83</v>
      </c>
      <c r="M193">
        <v>78.17</v>
      </c>
    </row>
    <row r="194" spans="1:13" x14ac:dyDescent="0.25">
      <c r="A194" s="23" t="s">
        <v>1761</v>
      </c>
      <c r="B194" s="23">
        <v>8</v>
      </c>
      <c r="C194" s="23">
        <v>55</v>
      </c>
      <c r="F194" t="s">
        <v>2413</v>
      </c>
      <c r="G194">
        <v>31</v>
      </c>
      <c r="H194">
        <v>173.5</v>
      </c>
      <c r="K194">
        <v>3506</v>
      </c>
      <c r="L194">
        <v>47.02</v>
      </c>
      <c r="M194">
        <v>52.98</v>
      </c>
    </row>
    <row r="195" spans="1:13" x14ac:dyDescent="0.25">
      <c r="A195" s="23" t="s">
        <v>487</v>
      </c>
      <c r="B195" s="23">
        <v>11</v>
      </c>
      <c r="C195" s="23">
        <v>58.5</v>
      </c>
      <c r="F195" t="s">
        <v>2414</v>
      </c>
      <c r="G195">
        <v>4</v>
      </c>
      <c r="H195">
        <v>16.5</v>
      </c>
      <c r="K195">
        <v>38238</v>
      </c>
      <c r="L195">
        <v>39.17</v>
      </c>
      <c r="M195">
        <v>60.83</v>
      </c>
    </row>
    <row r="196" spans="1:13" x14ac:dyDescent="0.25">
      <c r="A196" s="23" t="s">
        <v>1762</v>
      </c>
      <c r="B196" s="23">
        <v>4</v>
      </c>
      <c r="C196" s="23">
        <v>22</v>
      </c>
      <c r="F196" t="s">
        <v>2415</v>
      </c>
      <c r="G196">
        <v>2</v>
      </c>
      <c r="H196">
        <v>10</v>
      </c>
      <c r="K196">
        <v>5641</v>
      </c>
      <c r="L196">
        <v>65.22</v>
      </c>
      <c r="M196">
        <v>34.78</v>
      </c>
    </row>
    <row r="197" spans="1:13" x14ac:dyDescent="0.25">
      <c r="A197" s="23" t="s">
        <v>1763</v>
      </c>
      <c r="B197" s="23">
        <v>8</v>
      </c>
      <c r="C197" s="23">
        <v>32.99</v>
      </c>
      <c r="F197" t="s">
        <v>2416</v>
      </c>
      <c r="G197">
        <v>3</v>
      </c>
      <c r="H197">
        <v>18.5</v>
      </c>
      <c r="K197">
        <v>63207</v>
      </c>
      <c r="L197">
        <v>50.41</v>
      </c>
      <c r="M197">
        <v>49.59</v>
      </c>
    </row>
    <row r="198" spans="1:13" x14ac:dyDescent="0.25">
      <c r="A198" s="23" t="s">
        <v>488</v>
      </c>
      <c r="B198" s="23">
        <v>13</v>
      </c>
      <c r="C198" s="23">
        <v>142</v>
      </c>
      <c r="F198" t="s">
        <v>2417</v>
      </c>
      <c r="G198">
        <v>1</v>
      </c>
      <c r="H198">
        <v>25</v>
      </c>
      <c r="K198">
        <v>78210</v>
      </c>
      <c r="L198">
        <v>40.67</v>
      </c>
      <c r="M198">
        <v>59.33</v>
      </c>
    </row>
    <row r="199" spans="1:13" x14ac:dyDescent="0.25">
      <c r="A199" s="23" t="s">
        <v>1764</v>
      </c>
      <c r="B199" s="23">
        <v>5</v>
      </c>
      <c r="C199" s="23">
        <v>39</v>
      </c>
      <c r="F199" t="s">
        <v>2418</v>
      </c>
      <c r="G199">
        <v>5</v>
      </c>
      <c r="H199">
        <v>18.5</v>
      </c>
      <c r="K199">
        <v>78256</v>
      </c>
      <c r="L199">
        <v>31.01</v>
      </c>
      <c r="M199">
        <v>68.989999999999995</v>
      </c>
    </row>
    <row r="200" spans="1:13" x14ac:dyDescent="0.25">
      <c r="A200" s="23" t="s">
        <v>1765</v>
      </c>
      <c r="B200" s="23">
        <v>2</v>
      </c>
      <c r="C200" s="23">
        <v>11.5</v>
      </c>
      <c r="F200" t="s">
        <v>2419</v>
      </c>
      <c r="G200">
        <v>10</v>
      </c>
      <c r="H200">
        <v>58.3</v>
      </c>
      <c r="K200">
        <v>87968</v>
      </c>
      <c r="L200">
        <v>36.36</v>
      </c>
      <c r="M200">
        <v>63.64</v>
      </c>
    </row>
    <row r="201" spans="1:13" x14ac:dyDescent="0.25">
      <c r="A201" s="23" t="s">
        <v>489</v>
      </c>
      <c r="B201" s="23">
        <v>11</v>
      </c>
      <c r="C201" s="23">
        <v>92</v>
      </c>
      <c r="F201" t="s">
        <v>2420</v>
      </c>
      <c r="G201">
        <v>3</v>
      </c>
      <c r="H201">
        <v>23.5</v>
      </c>
      <c r="K201">
        <v>98539</v>
      </c>
      <c r="L201">
        <v>43.81</v>
      </c>
      <c r="M201">
        <v>56.19</v>
      </c>
    </row>
    <row r="202" spans="1:13" x14ac:dyDescent="0.25">
      <c r="A202" s="23" t="s">
        <v>1766</v>
      </c>
      <c r="B202" s="23">
        <v>4</v>
      </c>
      <c r="C202" s="23">
        <v>28</v>
      </c>
      <c r="F202" t="s">
        <v>2421</v>
      </c>
      <c r="G202">
        <v>6</v>
      </c>
      <c r="H202">
        <v>24</v>
      </c>
      <c r="K202">
        <v>1730</v>
      </c>
      <c r="L202">
        <v>40.380000000000003</v>
      </c>
      <c r="M202">
        <v>59.62</v>
      </c>
    </row>
    <row r="203" spans="1:13" x14ac:dyDescent="0.25">
      <c r="A203" s="23" t="s">
        <v>490</v>
      </c>
      <c r="B203" s="23">
        <v>5</v>
      </c>
      <c r="C203" s="23">
        <v>26.5</v>
      </c>
      <c r="F203" t="s">
        <v>2422</v>
      </c>
      <c r="G203">
        <v>4</v>
      </c>
      <c r="H203">
        <v>34</v>
      </c>
      <c r="K203">
        <v>8099</v>
      </c>
      <c r="L203">
        <v>48.67</v>
      </c>
      <c r="M203">
        <v>51.33</v>
      </c>
    </row>
    <row r="204" spans="1:13" x14ac:dyDescent="0.25">
      <c r="A204" s="23" t="s">
        <v>1767</v>
      </c>
      <c r="B204" s="23">
        <v>10</v>
      </c>
      <c r="C204" s="23">
        <v>42.5</v>
      </c>
      <c r="F204" t="s">
        <v>1629</v>
      </c>
      <c r="G204">
        <v>4</v>
      </c>
      <c r="H204">
        <v>19</v>
      </c>
      <c r="K204">
        <v>17345</v>
      </c>
      <c r="L204">
        <v>39.020000000000003</v>
      </c>
      <c r="M204">
        <v>60.98</v>
      </c>
    </row>
    <row r="205" spans="1:13" x14ac:dyDescent="0.25">
      <c r="A205" s="23" t="s">
        <v>1768</v>
      </c>
      <c r="B205" s="23">
        <v>19</v>
      </c>
      <c r="C205" s="23">
        <v>161.5</v>
      </c>
      <c r="F205" t="s">
        <v>2423</v>
      </c>
      <c r="G205">
        <v>6</v>
      </c>
      <c r="H205">
        <v>15.87</v>
      </c>
      <c r="K205">
        <v>2418</v>
      </c>
      <c r="L205">
        <v>26.12</v>
      </c>
      <c r="M205">
        <v>73.88</v>
      </c>
    </row>
    <row r="206" spans="1:13" x14ac:dyDescent="0.25">
      <c r="A206" s="23" t="s">
        <v>1769</v>
      </c>
      <c r="B206" s="23">
        <v>1</v>
      </c>
      <c r="C206" s="23">
        <v>8</v>
      </c>
      <c r="F206" t="s">
        <v>454</v>
      </c>
      <c r="G206">
        <v>32</v>
      </c>
      <c r="H206">
        <v>160.48999999999899</v>
      </c>
      <c r="K206">
        <v>85880</v>
      </c>
      <c r="L206">
        <v>37.840000000000003</v>
      </c>
      <c r="M206">
        <v>62.16</v>
      </c>
    </row>
    <row r="207" spans="1:13" x14ac:dyDescent="0.25">
      <c r="A207" s="23" t="s">
        <v>1770</v>
      </c>
      <c r="B207" s="23">
        <v>5</v>
      </c>
      <c r="C207" s="23">
        <v>22.75</v>
      </c>
      <c r="F207" t="s">
        <v>2424</v>
      </c>
      <c r="G207">
        <v>6</v>
      </c>
      <c r="H207">
        <v>32.17</v>
      </c>
      <c r="K207">
        <v>99882</v>
      </c>
      <c r="L207">
        <v>24.45</v>
      </c>
      <c r="M207">
        <v>75.55</v>
      </c>
    </row>
    <row r="208" spans="1:13" x14ac:dyDescent="0.25">
      <c r="A208" s="23" t="s">
        <v>1771</v>
      </c>
      <c r="B208" s="23">
        <v>12</v>
      </c>
      <c r="C208" s="23">
        <v>108.799999999999</v>
      </c>
      <c r="F208" t="s">
        <v>2425</v>
      </c>
      <c r="G208">
        <v>9</v>
      </c>
      <c r="H208">
        <v>41.34</v>
      </c>
      <c r="K208">
        <v>25053</v>
      </c>
      <c r="L208">
        <v>20.440000000000001</v>
      </c>
      <c r="M208">
        <v>79.56</v>
      </c>
    </row>
    <row r="209" spans="1:13" x14ac:dyDescent="0.25">
      <c r="A209" s="23" t="s">
        <v>1772</v>
      </c>
      <c r="B209" s="23">
        <v>24</v>
      </c>
      <c r="C209" s="23">
        <v>137.5</v>
      </c>
      <c r="F209" t="s">
        <v>1630</v>
      </c>
      <c r="G209">
        <v>13</v>
      </c>
      <c r="H209">
        <v>42.399999999999899</v>
      </c>
      <c r="K209">
        <v>97060</v>
      </c>
      <c r="L209">
        <v>22.67</v>
      </c>
      <c r="M209">
        <v>77.33</v>
      </c>
    </row>
    <row r="210" spans="1:13" x14ac:dyDescent="0.25">
      <c r="A210" s="23" t="s">
        <v>1773</v>
      </c>
      <c r="B210" s="23">
        <v>12</v>
      </c>
      <c r="C210" s="23">
        <v>56.5</v>
      </c>
      <c r="F210" t="s">
        <v>2426</v>
      </c>
      <c r="G210">
        <v>16</v>
      </c>
      <c r="H210">
        <v>96</v>
      </c>
      <c r="K210">
        <v>87171</v>
      </c>
      <c r="L210">
        <v>21.5</v>
      </c>
      <c r="M210">
        <v>78.5</v>
      </c>
    </row>
    <row r="211" spans="1:13" x14ac:dyDescent="0.25">
      <c r="A211" s="23" t="s">
        <v>1774</v>
      </c>
      <c r="B211" s="23">
        <v>11</v>
      </c>
      <c r="C211" s="23">
        <v>50.149999999999899</v>
      </c>
      <c r="F211" t="s">
        <v>2427</v>
      </c>
      <c r="G211">
        <v>3</v>
      </c>
      <c r="H211">
        <v>24</v>
      </c>
      <c r="K211">
        <v>49370</v>
      </c>
      <c r="L211">
        <v>22.46</v>
      </c>
      <c r="M211">
        <v>77.540000000000006</v>
      </c>
    </row>
    <row r="212" spans="1:13" x14ac:dyDescent="0.25">
      <c r="A212" s="23" t="s">
        <v>1775</v>
      </c>
      <c r="B212" s="23">
        <v>4</v>
      </c>
      <c r="C212" s="23">
        <v>38.9</v>
      </c>
      <c r="F212" t="s">
        <v>2428</v>
      </c>
      <c r="G212">
        <v>17</v>
      </c>
      <c r="H212">
        <v>93.5</v>
      </c>
      <c r="K212">
        <v>56286</v>
      </c>
      <c r="L212">
        <v>27.49</v>
      </c>
      <c r="M212">
        <v>72.510000000000005</v>
      </c>
    </row>
    <row r="213" spans="1:13" x14ac:dyDescent="0.25">
      <c r="A213" s="23" t="s">
        <v>1776</v>
      </c>
      <c r="B213" s="23">
        <v>8</v>
      </c>
      <c r="C213" s="23">
        <v>34.5</v>
      </c>
      <c r="F213" t="s">
        <v>2429</v>
      </c>
      <c r="G213">
        <v>11</v>
      </c>
      <c r="H213">
        <v>56.899999999999899</v>
      </c>
      <c r="K213">
        <v>64079</v>
      </c>
      <c r="L213">
        <v>45</v>
      </c>
      <c r="M213">
        <v>55</v>
      </c>
    </row>
    <row r="214" spans="1:13" x14ac:dyDescent="0.25">
      <c r="A214" s="23" t="s">
        <v>1777</v>
      </c>
      <c r="B214" s="23">
        <v>6</v>
      </c>
      <c r="C214" s="23">
        <v>21.3</v>
      </c>
      <c r="F214" t="s">
        <v>2430</v>
      </c>
      <c r="G214">
        <v>1</v>
      </c>
      <c r="H214">
        <v>1</v>
      </c>
      <c r="K214">
        <v>11449</v>
      </c>
      <c r="L214">
        <v>29.57</v>
      </c>
      <c r="M214">
        <v>70.430000000000007</v>
      </c>
    </row>
    <row r="215" spans="1:13" x14ac:dyDescent="0.25">
      <c r="A215" s="23" t="s">
        <v>1778</v>
      </c>
      <c r="B215" s="23">
        <v>5</v>
      </c>
      <c r="C215" s="23">
        <v>31</v>
      </c>
      <c r="F215" t="s">
        <v>1631</v>
      </c>
      <c r="G215">
        <v>5</v>
      </c>
      <c r="H215">
        <v>42</v>
      </c>
      <c r="K215">
        <v>16215</v>
      </c>
      <c r="L215">
        <v>50.9</v>
      </c>
      <c r="M215">
        <v>49.1</v>
      </c>
    </row>
    <row r="216" spans="1:13" x14ac:dyDescent="0.25">
      <c r="A216" s="23" t="s">
        <v>1779</v>
      </c>
      <c r="B216" s="23">
        <v>12</v>
      </c>
      <c r="C216" s="23">
        <v>65</v>
      </c>
      <c r="F216" t="s">
        <v>2431</v>
      </c>
      <c r="G216">
        <v>1</v>
      </c>
      <c r="H216">
        <v>3</v>
      </c>
      <c r="K216">
        <v>33223</v>
      </c>
      <c r="L216">
        <v>57.14</v>
      </c>
      <c r="M216">
        <v>42.86</v>
      </c>
    </row>
    <row r="217" spans="1:13" x14ac:dyDescent="0.25">
      <c r="A217" s="23" t="s">
        <v>1780</v>
      </c>
      <c r="B217" s="23">
        <v>3</v>
      </c>
      <c r="C217" s="23">
        <v>29</v>
      </c>
      <c r="F217" t="s">
        <v>2432</v>
      </c>
      <c r="G217">
        <v>3</v>
      </c>
      <c r="H217">
        <v>21.5</v>
      </c>
      <c r="K217">
        <v>45299</v>
      </c>
      <c r="L217">
        <v>33.14</v>
      </c>
      <c r="M217">
        <v>66.86</v>
      </c>
    </row>
    <row r="218" spans="1:13" x14ac:dyDescent="0.25">
      <c r="A218" s="23" t="s">
        <v>1781</v>
      </c>
      <c r="B218" s="23">
        <v>11</v>
      </c>
      <c r="C218" s="23">
        <v>63</v>
      </c>
      <c r="F218" t="s">
        <v>2433</v>
      </c>
      <c r="G218">
        <v>6</v>
      </c>
      <c r="H218">
        <v>17.5</v>
      </c>
      <c r="K218">
        <v>56093</v>
      </c>
      <c r="L218">
        <v>24.5</v>
      </c>
      <c r="M218">
        <v>75.5</v>
      </c>
    </row>
    <row r="219" spans="1:13" x14ac:dyDescent="0.25">
      <c r="A219" s="23" t="s">
        <v>1782</v>
      </c>
      <c r="B219" s="23">
        <v>10</v>
      </c>
      <c r="C219" s="23">
        <v>62.2</v>
      </c>
      <c r="F219" t="s">
        <v>1632</v>
      </c>
      <c r="G219">
        <v>18</v>
      </c>
      <c r="H219">
        <v>117</v>
      </c>
      <c r="K219">
        <v>6800</v>
      </c>
      <c r="L219">
        <v>64.86</v>
      </c>
      <c r="M219">
        <v>35.14</v>
      </c>
    </row>
    <row r="220" spans="1:13" x14ac:dyDescent="0.25">
      <c r="A220" s="23" t="s">
        <v>1783</v>
      </c>
      <c r="B220" s="23">
        <v>7</v>
      </c>
      <c r="C220" s="23">
        <v>40.99</v>
      </c>
      <c r="F220" t="s">
        <v>2434</v>
      </c>
      <c r="G220">
        <v>1</v>
      </c>
      <c r="H220">
        <v>9</v>
      </c>
      <c r="K220">
        <v>73832</v>
      </c>
      <c r="L220">
        <v>18.46</v>
      </c>
      <c r="M220">
        <v>81.540000000000006</v>
      </c>
    </row>
    <row r="221" spans="1:13" x14ac:dyDescent="0.25">
      <c r="A221" s="23" t="s">
        <v>1784</v>
      </c>
      <c r="B221" s="23">
        <v>9</v>
      </c>
      <c r="C221" s="23">
        <v>37.5</v>
      </c>
      <c r="F221" t="s">
        <v>2435</v>
      </c>
      <c r="G221">
        <v>15</v>
      </c>
      <c r="H221">
        <v>101</v>
      </c>
      <c r="K221">
        <v>97076</v>
      </c>
      <c r="L221">
        <v>57.97</v>
      </c>
      <c r="M221">
        <v>42.03</v>
      </c>
    </row>
    <row r="222" spans="1:13" x14ac:dyDescent="0.25">
      <c r="A222" s="23" t="s">
        <v>1785</v>
      </c>
      <c r="B222" s="23">
        <v>22</v>
      </c>
      <c r="C222" s="23">
        <v>139.5</v>
      </c>
      <c r="F222" t="s">
        <v>2436</v>
      </c>
      <c r="G222">
        <v>5</v>
      </c>
      <c r="H222">
        <v>41.5</v>
      </c>
      <c r="K222">
        <v>99546</v>
      </c>
      <c r="L222">
        <v>35.479999999999997</v>
      </c>
      <c r="M222">
        <v>64.52</v>
      </c>
    </row>
    <row r="223" spans="1:13" x14ac:dyDescent="0.25">
      <c r="A223" s="23" t="s">
        <v>491</v>
      </c>
      <c r="B223" s="23">
        <v>6</v>
      </c>
      <c r="C223" s="23">
        <v>38.5</v>
      </c>
      <c r="F223" t="s">
        <v>1633</v>
      </c>
      <c r="G223">
        <v>3</v>
      </c>
      <c r="H223">
        <v>36</v>
      </c>
      <c r="K223">
        <v>26109</v>
      </c>
      <c r="L223">
        <v>23.4</v>
      </c>
      <c r="M223">
        <v>76.599999999999994</v>
      </c>
    </row>
    <row r="224" spans="1:13" x14ac:dyDescent="0.25">
      <c r="A224" s="23" t="s">
        <v>492</v>
      </c>
      <c r="B224" s="23">
        <v>14</v>
      </c>
      <c r="C224" s="23">
        <v>68.5</v>
      </c>
      <c r="F224" t="s">
        <v>2437</v>
      </c>
      <c r="G224">
        <v>4</v>
      </c>
      <c r="H224">
        <v>22</v>
      </c>
      <c r="K224">
        <v>26117</v>
      </c>
      <c r="L224">
        <v>26.05</v>
      </c>
      <c r="M224">
        <v>73.95</v>
      </c>
    </row>
    <row r="225" spans="1:13" x14ac:dyDescent="0.25">
      <c r="A225" s="23" t="s">
        <v>1786</v>
      </c>
      <c r="B225" s="23">
        <v>4</v>
      </c>
      <c r="C225" s="23">
        <v>19</v>
      </c>
      <c r="F225" t="s">
        <v>2438</v>
      </c>
      <c r="G225">
        <v>46</v>
      </c>
      <c r="H225">
        <v>365.79999999999899</v>
      </c>
      <c r="K225">
        <v>99580</v>
      </c>
      <c r="L225">
        <v>30.15</v>
      </c>
      <c r="M225">
        <v>69.849999999999994</v>
      </c>
    </row>
    <row r="226" spans="1:13" x14ac:dyDescent="0.25">
      <c r="A226" s="23" t="s">
        <v>1787</v>
      </c>
      <c r="B226" s="23">
        <v>8</v>
      </c>
      <c r="C226" s="23">
        <v>51.5</v>
      </c>
      <c r="F226" t="s">
        <v>1634</v>
      </c>
      <c r="G226">
        <v>5</v>
      </c>
      <c r="H226">
        <v>49.5</v>
      </c>
      <c r="K226">
        <v>10736</v>
      </c>
      <c r="L226">
        <v>37.39</v>
      </c>
      <c r="M226">
        <v>62.61</v>
      </c>
    </row>
    <row r="227" spans="1:13" x14ac:dyDescent="0.25">
      <c r="A227" s="23" t="s">
        <v>1788</v>
      </c>
      <c r="B227" s="23">
        <v>6</v>
      </c>
      <c r="C227" s="23">
        <v>47</v>
      </c>
      <c r="F227" t="s">
        <v>1635</v>
      </c>
      <c r="G227">
        <v>10</v>
      </c>
      <c r="H227">
        <v>43.5</v>
      </c>
      <c r="K227">
        <v>24248</v>
      </c>
      <c r="L227">
        <v>35.29</v>
      </c>
      <c r="M227">
        <v>64.709999999999994</v>
      </c>
    </row>
    <row r="228" spans="1:13" x14ac:dyDescent="0.25">
      <c r="A228" s="23" t="s">
        <v>1789</v>
      </c>
      <c r="B228" s="23">
        <v>26</v>
      </c>
      <c r="C228" s="23">
        <v>206.5</v>
      </c>
      <c r="F228" t="s">
        <v>2439</v>
      </c>
      <c r="G228">
        <v>14</v>
      </c>
      <c r="H228">
        <v>74.799999999999898</v>
      </c>
      <c r="K228">
        <v>3980</v>
      </c>
      <c r="L228">
        <v>44.16</v>
      </c>
      <c r="M228">
        <v>55.84</v>
      </c>
    </row>
    <row r="229" spans="1:13" x14ac:dyDescent="0.25">
      <c r="A229" s="23" t="s">
        <v>1790</v>
      </c>
      <c r="B229" s="23">
        <v>1</v>
      </c>
      <c r="C229" s="23">
        <v>11</v>
      </c>
      <c r="F229" t="s">
        <v>2440</v>
      </c>
      <c r="G229">
        <v>10</v>
      </c>
      <c r="H229">
        <v>24.5</v>
      </c>
      <c r="K229">
        <v>55936</v>
      </c>
      <c r="L229">
        <v>48.92</v>
      </c>
      <c r="M229">
        <v>51.08</v>
      </c>
    </row>
    <row r="230" spans="1:13" x14ac:dyDescent="0.25">
      <c r="A230" s="23" t="s">
        <v>1791</v>
      </c>
      <c r="B230" s="23">
        <v>3</v>
      </c>
      <c r="C230" s="23">
        <v>34</v>
      </c>
      <c r="F230" t="s">
        <v>1636</v>
      </c>
      <c r="G230">
        <v>7</v>
      </c>
      <c r="H230">
        <v>25.8</v>
      </c>
      <c r="K230">
        <v>60519</v>
      </c>
      <c r="L230">
        <v>41.18</v>
      </c>
      <c r="M230">
        <v>58.82</v>
      </c>
    </row>
    <row r="231" spans="1:13" x14ac:dyDescent="0.25">
      <c r="A231" s="23" t="s">
        <v>1792</v>
      </c>
      <c r="B231" s="23">
        <v>32</v>
      </c>
      <c r="C231" s="23">
        <v>225.6</v>
      </c>
      <c r="F231" t="s">
        <v>2441</v>
      </c>
      <c r="G231">
        <v>5</v>
      </c>
      <c r="H231">
        <v>7.8899999999999899</v>
      </c>
      <c r="K231">
        <v>99577</v>
      </c>
      <c r="L231">
        <v>34.909999999999997</v>
      </c>
      <c r="M231">
        <v>65.09</v>
      </c>
    </row>
    <row r="232" spans="1:13" x14ac:dyDescent="0.25">
      <c r="A232" s="23" t="s">
        <v>1793</v>
      </c>
      <c r="B232" s="23">
        <v>15</v>
      </c>
      <c r="C232" s="23">
        <v>89.5</v>
      </c>
      <c r="F232" t="s">
        <v>1637</v>
      </c>
      <c r="G232">
        <v>13</v>
      </c>
      <c r="H232">
        <v>55</v>
      </c>
      <c r="K232">
        <v>61403</v>
      </c>
      <c r="L232">
        <v>37.5</v>
      </c>
      <c r="M232">
        <v>62.5</v>
      </c>
    </row>
    <row r="233" spans="1:13" x14ac:dyDescent="0.25">
      <c r="A233" s="23" t="s">
        <v>1794</v>
      </c>
      <c r="B233" s="23">
        <v>4</v>
      </c>
      <c r="C233" s="23">
        <v>40</v>
      </c>
      <c r="F233" t="s">
        <v>1638</v>
      </c>
      <c r="G233">
        <v>11</v>
      </c>
      <c r="H233">
        <v>89.5</v>
      </c>
      <c r="K233">
        <v>26005</v>
      </c>
      <c r="L233">
        <v>20.32</v>
      </c>
      <c r="M233">
        <v>79.680000000000007</v>
      </c>
    </row>
    <row r="234" spans="1:13" x14ac:dyDescent="0.25">
      <c r="A234" s="23" t="s">
        <v>1795</v>
      </c>
      <c r="B234" s="23">
        <v>6</v>
      </c>
      <c r="C234" s="23">
        <v>55</v>
      </c>
      <c r="F234" t="s">
        <v>455</v>
      </c>
      <c r="G234">
        <v>7</v>
      </c>
      <c r="H234">
        <v>69</v>
      </c>
      <c r="K234">
        <v>26006</v>
      </c>
      <c r="L234">
        <v>20.399999999999999</v>
      </c>
      <c r="M234">
        <v>79.599999999999994</v>
      </c>
    </row>
    <row r="235" spans="1:13" x14ac:dyDescent="0.25">
      <c r="A235" s="23" t="s">
        <v>493</v>
      </c>
      <c r="B235" s="23">
        <v>6</v>
      </c>
      <c r="C235" s="23">
        <v>36.5</v>
      </c>
      <c r="F235" t="s">
        <v>456</v>
      </c>
      <c r="G235">
        <v>26</v>
      </c>
      <c r="H235">
        <v>123</v>
      </c>
      <c r="K235">
        <v>38672</v>
      </c>
      <c r="L235">
        <v>23.64</v>
      </c>
      <c r="M235">
        <v>76.36</v>
      </c>
    </row>
    <row r="236" spans="1:13" x14ac:dyDescent="0.25">
      <c r="A236" s="23" t="s">
        <v>1796</v>
      </c>
      <c r="B236" s="23">
        <v>5</v>
      </c>
      <c r="C236" s="23">
        <v>43.25</v>
      </c>
      <c r="F236" t="s">
        <v>2442</v>
      </c>
      <c r="G236">
        <v>3</v>
      </c>
      <c r="H236">
        <v>8</v>
      </c>
      <c r="K236">
        <v>11093</v>
      </c>
      <c r="L236">
        <v>41.25</v>
      </c>
      <c r="M236">
        <v>58.75</v>
      </c>
    </row>
    <row r="237" spans="1:13" x14ac:dyDescent="0.25">
      <c r="A237" s="23" t="s">
        <v>1797</v>
      </c>
      <c r="B237" s="23">
        <v>3</v>
      </c>
      <c r="C237" s="23">
        <v>46</v>
      </c>
      <c r="F237" t="s">
        <v>1639</v>
      </c>
      <c r="G237">
        <v>4</v>
      </c>
      <c r="H237">
        <v>22</v>
      </c>
      <c r="K237">
        <v>1348</v>
      </c>
      <c r="L237">
        <v>40.82</v>
      </c>
      <c r="M237">
        <v>59.18</v>
      </c>
    </row>
    <row r="238" spans="1:13" x14ac:dyDescent="0.25">
      <c r="A238" s="23" t="s">
        <v>1798</v>
      </c>
      <c r="B238" s="23">
        <v>6</v>
      </c>
      <c r="C238" s="23">
        <v>26</v>
      </c>
      <c r="F238" t="s">
        <v>2443</v>
      </c>
      <c r="G238">
        <v>8</v>
      </c>
      <c r="H238">
        <v>38.4</v>
      </c>
      <c r="K238">
        <v>23305</v>
      </c>
      <c r="L238">
        <v>35.450000000000003</v>
      </c>
      <c r="M238">
        <v>64.55</v>
      </c>
    </row>
    <row r="239" spans="1:13" x14ac:dyDescent="0.25">
      <c r="A239" s="23" t="s">
        <v>1799</v>
      </c>
      <c r="B239" s="23">
        <v>10</v>
      </c>
      <c r="C239" s="23">
        <v>30</v>
      </c>
      <c r="F239" t="s">
        <v>2444</v>
      </c>
      <c r="G239">
        <v>10</v>
      </c>
      <c r="H239">
        <v>46.98</v>
      </c>
      <c r="K239">
        <v>56084</v>
      </c>
      <c r="L239">
        <v>28.45</v>
      </c>
      <c r="M239">
        <v>71.55</v>
      </c>
    </row>
    <row r="240" spans="1:13" x14ac:dyDescent="0.25">
      <c r="A240" s="23" t="s">
        <v>1800</v>
      </c>
      <c r="B240" s="23">
        <v>1</v>
      </c>
      <c r="C240" s="23">
        <v>9</v>
      </c>
      <c r="F240" t="s">
        <v>1640</v>
      </c>
      <c r="G240">
        <v>5</v>
      </c>
      <c r="H240">
        <v>18.29</v>
      </c>
      <c r="K240">
        <v>62632</v>
      </c>
      <c r="L240">
        <v>50.65</v>
      </c>
      <c r="M240">
        <v>49.35</v>
      </c>
    </row>
    <row r="241" spans="1:13" x14ac:dyDescent="0.25">
      <c r="A241" s="23" t="s">
        <v>1801</v>
      </c>
      <c r="B241" s="23">
        <v>6</v>
      </c>
      <c r="C241" s="23">
        <v>33.25</v>
      </c>
      <c r="F241" t="s">
        <v>2445</v>
      </c>
      <c r="G241">
        <v>1</v>
      </c>
      <c r="H241">
        <v>1.5</v>
      </c>
      <c r="K241">
        <v>78250</v>
      </c>
      <c r="L241">
        <v>26.79</v>
      </c>
      <c r="M241">
        <v>73.209999999999994</v>
      </c>
    </row>
    <row r="242" spans="1:13" x14ac:dyDescent="0.25">
      <c r="A242" s="23" t="s">
        <v>1802</v>
      </c>
      <c r="B242" s="23">
        <v>9</v>
      </c>
      <c r="C242" s="23">
        <v>79.5</v>
      </c>
      <c r="F242" t="s">
        <v>2446</v>
      </c>
      <c r="G242">
        <v>6</v>
      </c>
      <c r="H242">
        <v>34.6</v>
      </c>
      <c r="K242">
        <v>88701</v>
      </c>
      <c r="L242">
        <v>28.7</v>
      </c>
      <c r="M242">
        <v>71.3</v>
      </c>
    </row>
    <row r="243" spans="1:13" x14ac:dyDescent="0.25">
      <c r="A243" s="23" t="s">
        <v>1803</v>
      </c>
      <c r="B243" s="23">
        <v>4</v>
      </c>
      <c r="C243" s="23">
        <v>27</v>
      </c>
      <c r="F243" t="s">
        <v>2447</v>
      </c>
      <c r="G243">
        <v>4</v>
      </c>
      <c r="H243">
        <v>36</v>
      </c>
      <c r="K243">
        <v>29894</v>
      </c>
      <c r="L243">
        <v>24.03</v>
      </c>
      <c r="M243">
        <v>75.97</v>
      </c>
    </row>
    <row r="244" spans="1:13" x14ac:dyDescent="0.25">
      <c r="A244" s="23" t="s">
        <v>1804</v>
      </c>
      <c r="B244" s="23">
        <v>8</v>
      </c>
      <c r="C244" s="23">
        <v>54.3</v>
      </c>
      <c r="F244" t="s">
        <v>2448</v>
      </c>
      <c r="G244">
        <v>6</v>
      </c>
      <c r="H244">
        <v>26.09</v>
      </c>
      <c r="K244">
        <v>33097</v>
      </c>
      <c r="L244">
        <v>55.56</v>
      </c>
      <c r="M244">
        <v>44.44</v>
      </c>
    </row>
    <row r="245" spans="1:13" x14ac:dyDescent="0.25">
      <c r="A245" s="23" t="s">
        <v>1805</v>
      </c>
      <c r="B245" s="23">
        <v>17</v>
      </c>
      <c r="C245" s="23">
        <v>113</v>
      </c>
      <c r="F245" t="s">
        <v>2449</v>
      </c>
      <c r="G245">
        <v>1</v>
      </c>
      <c r="H245">
        <v>9</v>
      </c>
      <c r="K245">
        <v>48286</v>
      </c>
      <c r="L245">
        <v>33.99</v>
      </c>
      <c r="M245">
        <v>66.010000000000005</v>
      </c>
    </row>
    <row r="246" spans="1:13" x14ac:dyDescent="0.25">
      <c r="A246" s="23" t="s">
        <v>1806</v>
      </c>
      <c r="B246" s="23">
        <v>17</v>
      </c>
      <c r="C246" s="23">
        <v>122.2</v>
      </c>
      <c r="F246" t="s">
        <v>2450</v>
      </c>
      <c r="G246">
        <v>34</v>
      </c>
      <c r="H246">
        <v>230.39999999999901</v>
      </c>
      <c r="K246">
        <v>85543</v>
      </c>
      <c r="L246">
        <v>21.83</v>
      </c>
      <c r="M246">
        <v>78.17</v>
      </c>
    </row>
    <row r="247" spans="1:13" x14ac:dyDescent="0.25">
      <c r="A247" s="23" t="s">
        <v>1807</v>
      </c>
      <c r="B247" s="23">
        <v>8</v>
      </c>
      <c r="C247" s="23">
        <v>63.899999999999899</v>
      </c>
      <c r="F247" t="s">
        <v>2451</v>
      </c>
      <c r="G247">
        <v>15</v>
      </c>
      <c r="H247">
        <v>60</v>
      </c>
      <c r="K247">
        <v>97132</v>
      </c>
      <c r="L247">
        <v>55</v>
      </c>
      <c r="M247">
        <v>45</v>
      </c>
    </row>
    <row r="248" spans="1:13" x14ac:dyDescent="0.25">
      <c r="A248" s="23" t="s">
        <v>494</v>
      </c>
      <c r="B248" s="23">
        <v>7</v>
      </c>
      <c r="C248" s="23">
        <v>64.899999999999906</v>
      </c>
      <c r="F248" t="s">
        <v>2452</v>
      </c>
      <c r="G248">
        <v>19</v>
      </c>
      <c r="H248">
        <v>69.369999999999905</v>
      </c>
      <c r="K248">
        <v>63227</v>
      </c>
      <c r="L248">
        <v>28.83</v>
      </c>
      <c r="M248">
        <v>71.17</v>
      </c>
    </row>
    <row r="249" spans="1:13" x14ac:dyDescent="0.25">
      <c r="A249" s="23" t="s">
        <v>1808</v>
      </c>
      <c r="B249" s="23">
        <v>4</v>
      </c>
      <c r="C249" s="23">
        <v>63</v>
      </c>
      <c r="F249" t="s">
        <v>1641</v>
      </c>
      <c r="G249">
        <v>7</v>
      </c>
      <c r="H249">
        <v>53.5</v>
      </c>
      <c r="K249">
        <v>88675</v>
      </c>
      <c r="L249">
        <v>43.75</v>
      </c>
      <c r="M249">
        <v>56.25</v>
      </c>
    </row>
    <row r="250" spans="1:13" x14ac:dyDescent="0.25">
      <c r="A250" s="23" t="s">
        <v>1809</v>
      </c>
      <c r="B250" s="23">
        <v>7</v>
      </c>
      <c r="C250" s="23">
        <v>63.8</v>
      </c>
      <c r="F250" t="s">
        <v>2453</v>
      </c>
      <c r="G250">
        <v>1</v>
      </c>
      <c r="H250">
        <v>5.5</v>
      </c>
      <c r="K250">
        <v>97135</v>
      </c>
      <c r="L250">
        <v>49.04</v>
      </c>
      <c r="M250">
        <v>50.96</v>
      </c>
    </row>
    <row r="251" spans="1:13" x14ac:dyDescent="0.25">
      <c r="A251" s="23" t="s">
        <v>1810</v>
      </c>
      <c r="B251" s="23">
        <v>6</v>
      </c>
      <c r="C251" s="23">
        <v>38</v>
      </c>
      <c r="F251" t="s">
        <v>1642</v>
      </c>
      <c r="G251">
        <v>3</v>
      </c>
      <c r="H251">
        <v>31</v>
      </c>
      <c r="K251">
        <v>10227</v>
      </c>
      <c r="L251">
        <v>44</v>
      </c>
      <c r="M251">
        <v>56</v>
      </c>
    </row>
    <row r="252" spans="1:13" x14ac:dyDescent="0.25">
      <c r="A252" s="23" t="s">
        <v>495</v>
      </c>
      <c r="B252" s="23">
        <v>3</v>
      </c>
      <c r="C252" s="23">
        <v>27</v>
      </c>
      <c r="F252" t="s">
        <v>2454</v>
      </c>
      <c r="G252">
        <v>3</v>
      </c>
      <c r="H252">
        <v>5</v>
      </c>
      <c r="K252">
        <v>89568</v>
      </c>
      <c r="L252">
        <v>41.46</v>
      </c>
      <c r="M252">
        <v>58.54</v>
      </c>
    </row>
    <row r="253" spans="1:13" x14ac:dyDescent="0.25">
      <c r="A253" s="23" t="s">
        <v>1811</v>
      </c>
      <c r="B253" s="23">
        <v>17</v>
      </c>
      <c r="C253" s="23">
        <v>86.45</v>
      </c>
      <c r="F253" t="s">
        <v>2455</v>
      </c>
      <c r="G253">
        <v>6</v>
      </c>
      <c r="H253">
        <v>15.2</v>
      </c>
      <c r="K253">
        <v>61905</v>
      </c>
      <c r="L253">
        <v>42.86</v>
      </c>
      <c r="M253">
        <v>57.14</v>
      </c>
    </row>
    <row r="254" spans="1:13" x14ac:dyDescent="0.25">
      <c r="A254" s="23" t="s">
        <v>1812</v>
      </c>
      <c r="B254" s="23">
        <v>8</v>
      </c>
      <c r="C254" s="23">
        <v>46.55</v>
      </c>
      <c r="F254" t="s">
        <v>2456</v>
      </c>
      <c r="G254">
        <v>16</v>
      </c>
      <c r="H254">
        <v>70.5</v>
      </c>
      <c r="K254">
        <v>1830</v>
      </c>
      <c r="L254">
        <v>21.94</v>
      </c>
      <c r="M254">
        <v>78.06</v>
      </c>
    </row>
    <row r="255" spans="1:13" x14ac:dyDescent="0.25">
      <c r="A255" s="23" t="s">
        <v>496</v>
      </c>
      <c r="B255" s="23">
        <v>4</v>
      </c>
      <c r="C255" s="23">
        <v>20</v>
      </c>
      <c r="F255" t="s">
        <v>2457</v>
      </c>
      <c r="G255">
        <v>4</v>
      </c>
      <c r="H255">
        <v>11.9</v>
      </c>
      <c r="K255">
        <v>3074</v>
      </c>
      <c r="L255">
        <v>46.88</v>
      </c>
      <c r="M255">
        <v>53.13</v>
      </c>
    </row>
    <row r="256" spans="1:13" x14ac:dyDescent="0.25">
      <c r="A256" s="23" t="s">
        <v>1813</v>
      </c>
      <c r="B256" s="23">
        <v>4</v>
      </c>
      <c r="C256" s="23">
        <v>30</v>
      </c>
      <c r="F256" t="s">
        <v>2458</v>
      </c>
      <c r="G256">
        <v>7</v>
      </c>
      <c r="H256">
        <v>31.15</v>
      </c>
      <c r="K256">
        <v>71718</v>
      </c>
      <c r="L256">
        <v>28.48</v>
      </c>
      <c r="M256">
        <v>71.52</v>
      </c>
    </row>
    <row r="257" spans="1:13" x14ac:dyDescent="0.25">
      <c r="A257" s="23" t="s">
        <v>1814</v>
      </c>
      <c r="B257" s="23">
        <v>6</v>
      </c>
      <c r="C257" s="23">
        <v>43</v>
      </c>
      <c r="F257" t="s">
        <v>2459</v>
      </c>
      <c r="G257">
        <v>4</v>
      </c>
      <c r="H257">
        <v>25</v>
      </c>
      <c r="K257">
        <v>99594</v>
      </c>
      <c r="L257">
        <v>25.36</v>
      </c>
      <c r="M257">
        <v>74.64</v>
      </c>
    </row>
    <row r="258" spans="1:13" x14ac:dyDescent="0.25">
      <c r="A258" s="23" t="s">
        <v>1815</v>
      </c>
      <c r="B258" s="23">
        <v>4</v>
      </c>
      <c r="C258" s="23">
        <v>25</v>
      </c>
      <c r="F258" t="s">
        <v>2460</v>
      </c>
      <c r="G258">
        <v>8</v>
      </c>
      <c r="H258">
        <v>26.5</v>
      </c>
      <c r="K258">
        <v>60333</v>
      </c>
      <c r="L258">
        <v>17.98</v>
      </c>
      <c r="M258">
        <v>82.02</v>
      </c>
    </row>
    <row r="259" spans="1:13" x14ac:dyDescent="0.25">
      <c r="A259" s="23" t="s">
        <v>1816</v>
      </c>
      <c r="B259" s="23">
        <v>11</v>
      </c>
      <c r="C259" s="23">
        <v>79.399999999999906</v>
      </c>
      <c r="F259" t="s">
        <v>2461</v>
      </c>
      <c r="G259">
        <v>1</v>
      </c>
      <c r="H259">
        <v>1.5</v>
      </c>
      <c r="K259">
        <v>1629</v>
      </c>
      <c r="L259">
        <v>31.15</v>
      </c>
      <c r="M259">
        <v>68.849999999999994</v>
      </c>
    </row>
    <row r="260" spans="1:13" x14ac:dyDescent="0.25">
      <c r="A260" s="23" t="s">
        <v>1817</v>
      </c>
      <c r="B260" s="23">
        <v>10</v>
      </c>
      <c r="C260" s="23">
        <v>52.5</v>
      </c>
      <c r="F260" t="s">
        <v>2462</v>
      </c>
      <c r="G260">
        <v>1</v>
      </c>
      <c r="H260">
        <v>1.5</v>
      </c>
      <c r="K260">
        <v>19101</v>
      </c>
      <c r="L260">
        <v>23.81</v>
      </c>
      <c r="M260">
        <v>76.19</v>
      </c>
    </row>
    <row r="261" spans="1:13" x14ac:dyDescent="0.25">
      <c r="A261" s="23" t="s">
        <v>1818</v>
      </c>
      <c r="B261" s="23">
        <v>5</v>
      </c>
      <c r="C261" s="23">
        <v>33</v>
      </c>
      <c r="F261" t="s">
        <v>1643</v>
      </c>
      <c r="G261">
        <v>7</v>
      </c>
      <c r="H261">
        <v>35.5</v>
      </c>
      <c r="K261">
        <v>1931</v>
      </c>
      <c r="L261">
        <v>36.08</v>
      </c>
      <c r="M261">
        <v>63.92</v>
      </c>
    </row>
    <row r="262" spans="1:13" x14ac:dyDescent="0.25">
      <c r="A262" s="23" t="s">
        <v>1819</v>
      </c>
      <c r="B262" s="23">
        <v>12</v>
      </c>
      <c r="C262" s="23">
        <v>72.5</v>
      </c>
      <c r="F262" t="s">
        <v>2463</v>
      </c>
      <c r="G262">
        <v>3</v>
      </c>
      <c r="H262">
        <v>11</v>
      </c>
      <c r="K262">
        <v>47477</v>
      </c>
      <c r="L262">
        <v>46.96</v>
      </c>
      <c r="M262">
        <v>53.04</v>
      </c>
    </row>
    <row r="263" spans="1:13" x14ac:dyDescent="0.25">
      <c r="A263" s="23" t="s">
        <v>1820</v>
      </c>
      <c r="B263" s="23">
        <v>19</v>
      </c>
      <c r="C263" s="23">
        <v>58.5</v>
      </c>
      <c r="F263" t="s">
        <v>2464</v>
      </c>
      <c r="G263">
        <v>2</v>
      </c>
      <c r="H263">
        <v>12</v>
      </c>
      <c r="K263">
        <v>60780</v>
      </c>
      <c r="L263">
        <v>52.94</v>
      </c>
      <c r="M263">
        <v>47.06</v>
      </c>
    </row>
    <row r="264" spans="1:13" x14ac:dyDescent="0.25">
      <c r="A264" s="23" t="s">
        <v>497</v>
      </c>
      <c r="B264" s="23">
        <v>4</v>
      </c>
      <c r="C264" s="23">
        <v>43</v>
      </c>
      <c r="F264" t="s">
        <v>2465</v>
      </c>
      <c r="G264">
        <v>15</v>
      </c>
      <c r="H264">
        <v>62</v>
      </c>
      <c r="K264">
        <v>87178</v>
      </c>
      <c r="L264">
        <v>58.82</v>
      </c>
      <c r="M264">
        <v>41.18</v>
      </c>
    </row>
    <row r="265" spans="1:13" x14ac:dyDescent="0.25">
      <c r="A265" s="23" t="s">
        <v>1821</v>
      </c>
      <c r="B265" s="23">
        <v>3</v>
      </c>
      <c r="C265" s="23">
        <v>26</v>
      </c>
      <c r="F265" t="s">
        <v>2466</v>
      </c>
      <c r="G265">
        <v>3</v>
      </c>
      <c r="H265">
        <v>11</v>
      </c>
      <c r="K265">
        <v>88394</v>
      </c>
      <c r="L265">
        <v>46.32</v>
      </c>
      <c r="M265">
        <v>53.68</v>
      </c>
    </row>
    <row r="266" spans="1:13" x14ac:dyDescent="0.25">
      <c r="A266" s="23" t="s">
        <v>1822</v>
      </c>
      <c r="B266" s="23">
        <v>22</v>
      </c>
      <c r="C266" s="23">
        <v>122.25</v>
      </c>
      <c r="F266" t="s">
        <v>2467</v>
      </c>
      <c r="G266">
        <v>2</v>
      </c>
      <c r="H266">
        <v>11.5</v>
      </c>
      <c r="K266">
        <v>2219</v>
      </c>
      <c r="L266">
        <v>21.9</v>
      </c>
      <c r="M266">
        <v>78.099999999999994</v>
      </c>
    </row>
    <row r="267" spans="1:13" x14ac:dyDescent="0.25">
      <c r="A267" s="23" t="s">
        <v>1823</v>
      </c>
      <c r="B267" s="23">
        <v>6</v>
      </c>
      <c r="C267" s="23">
        <v>36.949999999999903</v>
      </c>
      <c r="F267" t="s">
        <v>1644</v>
      </c>
      <c r="G267">
        <v>7</v>
      </c>
      <c r="H267">
        <v>38.5</v>
      </c>
      <c r="K267">
        <v>26022</v>
      </c>
      <c r="L267">
        <v>19.329999999999998</v>
      </c>
      <c r="M267">
        <v>80.67</v>
      </c>
    </row>
    <row r="268" spans="1:13" x14ac:dyDescent="0.25">
      <c r="A268" s="23" t="s">
        <v>1824</v>
      </c>
      <c r="B268" s="23">
        <v>12</v>
      </c>
      <c r="C268" s="23">
        <v>58.5</v>
      </c>
      <c r="F268" t="s">
        <v>2468</v>
      </c>
      <c r="G268">
        <v>5</v>
      </c>
      <c r="H268">
        <v>55.5</v>
      </c>
      <c r="K268">
        <v>26116</v>
      </c>
      <c r="L268">
        <v>25.45</v>
      </c>
      <c r="M268">
        <v>74.55</v>
      </c>
    </row>
    <row r="269" spans="1:13" x14ac:dyDescent="0.25">
      <c r="A269" s="23" t="s">
        <v>1825</v>
      </c>
      <c r="B269" s="23">
        <v>17</v>
      </c>
      <c r="C269" s="23">
        <v>98.4</v>
      </c>
      <c r="F269" t="s">
        <v>457</v>
      </c>
      <c r="G269">
        <v>16</v>
      </c>
      <c r="H269">
        <v>75</v>
      </c>
      <c r="K269">
        <v>3674</v>
      </c>
      <c r="L269">
        <v>40</v>
      </c>
      <c r="M269">
        <v>60</v>
      </c>
    </row>
    <row r="270" spans="1:13" x14ac:dyDescent="0.25">
      <c r="A270" s="23" t="s">
        <v>1826</v>
      </c>
      <c r="B270" s="23">
        <v>2</v>
      </c>
      <c r="C270" s="23">
        <v>24</v>
      </c>
      <c r="F270" t="s">
        <v>2469</v>
      </c>
      <c r="G270">
        <v>4</v>
      </c>
      <c r="H270">
        <v>54</v>
      </c>
      <c r="K270">
        <v>55134</v>
      </c>
      <c r="L270">
        <v>29.33</v>
      </c>
      <c r="M270">
        <v>70.67</v>
      </c>
    </row>
    <row r="271" spans="1:13" x14ac:dyDescent="0.25">
      <c r="A271" s="23" t="s">
        <v>1827</v>
      </c>
      <c r="B271" s="23">
        <v>1</v>
      </c>
      <c r="C271" s="23">
        <v>8</v>
      </c>
      <c r="F271" t="s">
        <v>2470</v>
      </c>
      <c r="G271">
        <v>7</v>
      </c>
      <c r="H271">
        <v>42</v>
      </c>
      <c r="K271">
        <v>62622</v>
      </c>
      <c r="L271">
        <v>38.03</v>
      </c>
      <c r="M271">
        <v>61.97</v>
      </c>
    </row>
    <row r="272" spans="1:13" x14ac:dyDescent="0.25">
      <c r="A272" s="23" t="s">
        <v>498</v>
      </c>
      <c r="B272" s="23">
        <v>15</v>
      </c>
      <c r="C272" s="23">
        <v>99</v>
      </c>
      <c r="F272" t="s">
        <v>2471</v>
      </c>
      <c r="G272">
        <v>3</v>
      </c>
      <c r="H272">
        <v>15</v>
      </c>
      <c r="K272">
        <v>66986</v>
      </c>
      <c r="L272">
        <v>41.11</v>
      </c>
      <c r="M272">
        <v>58.89</v>
      </c>
    </row>
    <row r="273" spans="1:13" x14ac:dyDescent="0.25">
      <c r="A273" s="23" t="s">
        <v>499</v>
      </c>
      <c r="B273" s="23">
        <v>5</v>
      </c>
      <c r="C273" s="23">
        <v>38</v>
      </c>
      <c r="F273" t="s">
        <v>2472</v>
      </c>
      <c r="G273">
        <v>3</v>
      </c>
      <c r="H273">
        <v>16</v>
      </c>
      <c r="K273">
        <v>76628</v>
      </c>
      <c r="L273">
        <v>40.909999999999997</v>
      </c>
      <c r="M273">
        <v>59.09</v>
      </c>
    </row>
    <row r="274" spans="1:13" x14ac:dyDescent="0.25">
      <c r="A274" s="23" t="s">
        <v>1828</v>
      </c>
      <c r="B274" s="23">
        <v>4</v>
      </c>
      <c r="C274" s="23">
        <v>27.3</v>
      </c>
      <c r="F274" t="s">
        <v>2473</v>
      </c>
      <c r="G274">
        <v>2</v>
      </c>
      <c r="H274">
        <v>8.5</v>
      </c>
      <c r="K274">
        <v>85625</v>
      </c>
      <c r="L274">
        <v>36.71</v>
      </c>
      <c r="M274">
        <v>63.29</v>
      </c>
    </row>
    <row r="275" spans="1:13" x14ac:dyDescent="0.25">
      <c r="A275" s="23" t="s">
        <v>1829</v>
      </c>
      <c r="B275" s="23">
        <v>26</v>
      </c>
      <c r="C275" s="23">
        <v>180.5</v>
      </c>
      <c r="F275" t="s">
        <v>1645</v>
      </c>
      <c r="G275">
        <v>5</v>
      </c>
      <c r="H275">
        <v>22.5</v>
      </c>
      <c r="K275">
        <v>88860</v>
      </c>
      <c r="L275">
        <v>17.010000000000002</v>
      </c>
      <c r="M275">
        <v>82.99</v>
      </c>
    </row>
    <row r="276" spans="1:13" x14ac:dyDescent="0.25">
      <c r="A276" s="23" t="s">
        <v>1830</v>
      </c>
      <c r="B276" s="23">
        <v>9</v>
      </c>
      <c r="C276" s="23">
        <v>27.5</v>
      </c>
      <c r="F276" t="s">
        <v>2474</v>
      </c>
      <c r="G276">
        <v>1</v>
      </c>
      <c r="H276">
        <v>3</v>
      </c>
      <c r="K276">
        <v>76506</v>
      </c>
      <c r="L276">
        <v>46</v>
      </c>
      <c r="M276">
        <v>54</v>
      </c>
    </row>
    <row r="277" spans="1:13" x14ac:dyDescent="0.25">
      <c r="A277" s="23" t="s">
        <v>1831</v>
      </c>
      <c r="B277" s="23">
        <v>5</v>
      </c>
      <c r="C277" s="23">
        <v>36</v>
      </c>
      <c r="F277" t="s">
        <v>2475</v>
      </c>
      <c r="G277">
        <v>1</v>
      </c>
      <c r="H277">
        <v>5</v>
      </c>
      <c r="K277">
        <v>28992</v>
      </c>
      <c r="L277">
        <v>18.489999999999998</v>
      </c>
      <c r="M277">
        <v>81.510000000000005</v>
      </c>
    </row>
    <row r="278" spans="1:13" x14ac:dyDescent="0.25">
      <c r="A278" s="23" t="s">
        <v>1832</v>
      </c>
      <c r="B278" s="23">
        <v>3</v>
      </c>
      <c r="C278" s="23">
        <v>21.5</v>
      </c>
      <c r="F278" t="s">
        <v>2476</v>
      </c>
      <c r="G278">
        <v>6</v>
      </c>
      <c r="H278">
        <v>21.4</v>
      </c>
      <c r="K278">
        <v>25809</v>
      </c>
      <c r="L278">
        <v>25.9</v>
      </c>
      <c r="M278">
        <v>74.099999999999994</v>
      </c>
    </row>
    <row r="279" spans="1:13" x14ac:dyDescent="0.25">
      <c r="A279" s="23" t="s">
        <v>1833</v>
      </c>
      <c r="B279" s="23">
        <v>3</v>
      </c>
      <c r="C279" s="23">
        <v>26</v>
      </c>
      <c r="F279" t="s">
        <v>2477</v>
      </c>
      <c r="G279">
        <v>26</v>
      </c>
      <c r="H279">
        <v>89</v>
      </c>
      <c r="K279">
        <v>55743</v>
      </c>
      <c r="L279">
        <v>36.78</v>
      </c>
      <c r="M279">
        <v>63.22</v>
      </c>
    </row>
    <row r="280" spans="1:13" x14ac:dyDescent="0.25">
      <c r="A280" s="23" t="s">
        <v>1834</v>
      </c>
      <c r="B280" s="23">
        <v>1</v>
      </c>
      <c r="C280" s="23">
        <v>14</v>
      </c>
      <c r="F280" t="s">
        <v>2478</v>
      </c>
      <c r="G280">
        <v>2</v>
      </c>
      <c r="H280">
        <v>28</v>
      </c>
      <c r="K280">
        <v>78555</v>
      </c>
      <c r="L280">
        <v>22.11</v>
      </c>
      <c r="M280">
        <v>77.89</v>
      </c>
    </row>
    <row r="281" spans="1:13" x14ac:dyDescent="0.25">
      <c r="A281" s="23" t="s">
        <v>1835</v>
      </c>
      <c r="B281" s="23">
        <v>2</v>
      </c>
      <c r="C281" s="23">
        <v>20</v>
      </c>
      <c r="F281" t="s">
        <v>2479</v>
      </c>
      <c r="G281">
        <v>4</v>
      </c>
      <c r="H281">
        <v>10</v>
      </c>
      <c r="K281">
        <v>88852</v>
      </c>
      <c r="L281">
        <v>29.05</v>
      </c>
      <c r="M281">
        <v>70.95</v>
      </c>
    </row>
    <row r="282" spans="1:13" x14ac:dyDescent="0.25">
      <c r="A282" s="23" t="s">
        <v>1836</v>
      </c>
      <c r="B282" s="23">
        <v>4</v>
      </c>
      <c r="C282" s="23">
        <v>19.5</v>
      </c>
      <c r="F282" t="s">
        <v>2480</v>
      </c>
      <c r="G282">
        <v>2</v>
      </c>
      <c r="H282">
        <v>4.5</v>
      </c>
      <c r="K282">
        <v>89666</v>
      </c>
      <c r="L282">
        <v>48.6</v>
      </c>
      <c r="M282">
        <v>51.4</v>
      </c>
    </row>
    <row r="283" spans="1:13" x14ac:dyDescent="0.25">
      <c r="A283" s="23" t="s">
        <v>1837</v>
      </c>
      <c r="B283" s="23">
        <v>8</v>
      </c>
      <c r="C283" s="23">
        <v>65</v>
      </c>
      <c r="F283" t="s">
        <v>2481</v>
      </c>
      <c r="G283">
        <v>5</v>
      </c>
      <c r="H283">
        <v>44</v>
      </c>
      <c r="K283">
        <v>88809</v>
      </c>
      <c r="L283">
        <v>37.5</v>
      </c>
      <c r="M283">
        <v>62.5</v>
      </c>
    </row>
    <row r="284" spans="1:13" x14ac:dyDescent="0.25">
      <c r="A284" s="23" t="s">
        <v>1838</v>
      </c>
      <c r="B284" s="23">
        <v>3</v>
      </c>
      <c r="C284" s="23">
        <v>28</v>
      </c>
      <c r="F284" t="s">
        <v>2482</v>
      </c>
      <c r="G284">
        <v>2</v>
      </c>
      <c r="H284">
        <v>10</v>
      </c>
      <c r="K284">
        <v>86538</v>
      </c>
      <c r="L284">
        <v>32.26</v>
      </c>
      <c r="M284">
        <v>67.739999999999995</v>
      </c>
    </row>
    <row r="285" spans="1:13" x14ac:dyDescent="0.25">
      <c r="A285" s="23" t="s">
        <v>1839</v>
      </c>
      <c r="B285" s="23">
        <v>7</v>
      </c>
      <c r="C285" s="23">
        <v>28</v>
      </c>
      <c r="F285" t="s">
        <v>2483</v>
      </c>
      <c r="G285">
        <v>1</v>
      </c>
      <c r="H285">
        <v>8</v>
      </c>
      <c r="K285">
        <v>16004</v>
      </c>
      <c r="L285">
        <v>48.04</v>
      </c>
      <c r="M285">
        <v>51.96</v>
      </c>
    </row>
    <row r="286" spans="1:13" x14ac:dyDescent="0.25">
      <c r="A286" s="23" t="s">
        <v>1840</v>
      </c>
      <c r="B286" s="23">
        <v>10</v>
      </c>
      <c r="C286" s="23">
        <v>82</v>
      </c>
      <c r="F286" t="s">
        <v>2484</v>
      </c>
      <c r="G286">
        <v>14</v>
      </c>
      <c r="H286">
        <v>59.5</v>
      </c>
      <c r="K286">
        <v>16033</v>
      </c>
      <c r="L286">
        <v>46.58</v>
      </c>
      <c r="M286">
        <v>53.42</v>
      </c>
    </row>
    <row r="287" spans="1:13" x14ac:dyDescent="0.25">
      <c r="A287" s="23" t="s">
        <v>500</v>
      </c>
      <c r="B287" s="23">
        <v>5</v>
      </c>
      <c r="C287" s="23">
        <v>39</v>
      </c>
      <c r="F287" t="s">
        <v>2485</v>
      </c>
      <c r="G287">
        <v>3</v>
      </c>
      <c r="H287">
        <v>7.28</v>
      </c>
      <c r="K287">
        <v>17568</v>
      </c>
      <c r="L287">
        <v>41.09</v>
      </c>
      <c r="M287">
        <v>58.91</v>
      </c>
    </row>
    <row r="288" spans="1:13" x14ac:dyDescent="0.25">
      <c r="A288" s="23" t="s">
        <v>1841</v>
      </c>
      <c r="B288" s="23">
        <v>2</v>
      </c>
      <c r="C288" s="23">
        <v>16</v>
      </c>
      <c r="F288" t="s">
        <v>2486</v>
      </c>
      <c r="G288">
        <v>2</v>
      </c>
      <c r="H288">
        <v>14</v>
      </c>
      <c r="K288">
        <v>18309</v>
      </c>
      <c r="L288">
        <v>22.22</v>
      </c>
      <c r="M288">
        <v>77.78</v>
      </c>
    </row>
    <row r="289" spans="1:13" x14ac:dyDescent="0.25">
      <c r="A289" s="23" t="s">
        <v>1842</v>
      </c>
      <c r="B289" s="23">
        <v>14</v>
      </c>
      <c r="C289" s="23">
        <v>91.6</v>
      </c>
      <c r="F289" t="s">
        <v>2487</v>
      </c>
      <c r="G289">
        <v>4</v>
      </c>
      <c r="H289">
        <v>20.79</v>
      </c>
      <c r="K289">
        <v>2161</v>
      </c>
      <c r="L289">
        <v>27.5</v>
      </c>
      <c r="M289">
        <v>72.5</v>
      </c>
    </row>
    <row r="290" spans="1:13" x14ac:dyDescent="0.25">
      <c r="A290" s="23" t="s">
        <v>1843</v>
      </c>
      <c r="B290" s="23">
        <v>3</v>
      </c>
      <c r="C290" s="23">
        <v>20</v>
      </c>
      <c r="F290" t="s">
        <v>2488</v>
      </c>
      <c r="G290">
        <v>6</v>
      </c>
      <c r="H290">
        <v>21.5</v>
      </c>
      <c r="K290">
        <v>2168</v>
      </c>
      <c r="L290">
        <v>22.78</v>
      </c>
      <c r="M290">
        <v>77.22</v>
      </c>
    </row>
    <row r="291" spans="1:13" x14ac:dyDescent="0.25">
      <c r="A291" s="23" t="s">
        <v>1844</v>
      </c>
      <c r="B291" s="23">
        <v>24</v>
      </c>
      <c r="C291" s="23">
        <v>107</v>
      </c>
      <c r="F291" t="s">
        <v>2489</v>
      </c>
      <c r="G291">
        <v>1</v>
      </c>
      <c r="H291">
        <v>3</v>
      </c>
      <c r="K291">
        <v>38060</v>
      </c>
      <c r="L291">
        <v>40</v>
      </c>
      <c r="M291">
        <v>60</v>
      </c>
    </row>
    <row r="292" spans="1:13" x14ac:dyDescent="0.25">
      <c r="A292" s="23" t="s">
        <v>1845</v>
      </c>
      <c r="B292" s="23">
        <v>5</v>
      </c>
      <c r="C292" s="23">
        <v>55</v>
      </c>
      <c r="F292" t="s">
        <v>2490</v>
      </c>
      <c r="G292">
        <v>4</v>
      </c>
      <c r="H292">
        <v>14</v>
      </c>
      <c r="K292">
        <v>38309</v>
      </c>
      <c r="L292">
        <v>38.1</v>
      </c>
      <c r="M292">
        <v>61.9</v>
      </c>
    </row>
    <row r="293" spans="1:13" x14ac:dyDescent="0.25">
      <c r="A293" s="23" t="s">
        <v>1846</v>
      </c>
      <c r="B293" s="23">
        <v>8</v>
      </c>
      <c r="C293" s="23">
        <v>56.899999999999899</v>
      </c>
      <c r="F293" t="s">
        <v>458</v>
      </c>
      <c r="G293">
        <v>7</v>
      </c>
      <c r="H293">
        <v>39.299999999999997</v>
      </c>
      <c r="K293">
        <v>4097</v>
      </c>
      <c r="L293">
        <v>24.77</v>
      </c>
      <c r="M293">
        <v>75.23</v>
      </c>
    </row>
    <row r="294" spans="1:13" x14ac:dyDescent="0.25">
      <c r="A294" s="23" t="s">
        <v>1847</v>
      </c>
      <c r="B294" s="23">
        <v>11</v>
      </c>
      <c r="C294" s="23">
        <v>85.5</v>
      </c>
      <c r="F294" t="s">
        <v>2491</v>
      </c>
      <c r="G294">
        <v>2</v>
      </c>
      <c r="H294">
        <v>6</v>
      </c>
      <c r="K294">
        <v>5324</v>
      </c>
      <c r="L294">
        <v>28.18</v>
      </c>
      <c r="M294">
        <v>71.819999999999993</v>
      </c>
    </row>
    <row r="295" spans="1:13" x14ac:dyDescent="0.25">
      <c r="A295" s="23" t="s">
        <v>1848</v>
      </c>
      <c r="B295" s="23">
        <v>3</v>
      </c>
      <c r="C295" s="23">
        <v>15</v>
      </c>
      <c r="F295" t="s">
        <v>1646</v>
      </c>
      <c r="G295">
        <v>3</v>
      </c>
      <c r="H295">
        <v>22.75</v>
      </c>
      <c r="K295">
        <v>55741</v>
      </c>
      <c r="L295">
        <v>39.06</v>
      </c>
      <c r="M295">
        <v>60.94</v>
      </c>
    </row>
    <row r="296" spans="1:13" x14ac:dyDescent="0.25">
      <c r="A296" s="23" t="s">
        <v>501</v>
      </c>
      <c r="B296" s="23">
        <v>7</v>
      </c>
      <c r="C296" s="23">
        <v>51</v>
      </c>
      <c r="F296" t="s">
        <v>1647</v>
      </c>
      <c r="G296">
        <v>7</v>
      </c>
      <c r="H296">
        <v>27.5</v>
      </c>
      <c r="K296">
        <v>56177</v>
      </c>
      <c r="L296">
        <v>22.86</v>
      </c>
      <c r="M296">
        <v>77.14</v>
      </c>
    </row>
    <row r="297" spans="1:13" x14ac:dyDescent="0.25">
      <c r="A297" s="23" t="s">
        <v>1849</v>
      </c>
      <c r="B297" s="23">
        <v>18</v>
      </c>
      <c r="C297" s="23">
        <v>109.5</v>
      </c>
      <c r="F297" t="s">
        <v>2492</v>
      </c>
      <c r="G297">
        <v>4</v>
      </c>
      <c r="H297">
        <v>20.5</v>
      </c>
      <c r="K297">
        <v>63225</v>
      </c>
      <c r="L297">
        <v>41.09</v>
      </c>
      <c r="M297">
        <v>58.91</v>
      </c>
    </row>
    <row r="298" spans="1:13" x14ac:dyDescent="0.25">
      <c r="A298" s="23" t="s">
        <v>1850</v>
      </c>
      <c r="B298" s="23">
        <v>5</v>
      </c>
      <c r="C298" s="23">
        <v>28.8</v>
      </c>
      <c r="F298" t="s">
        <v>2493</v>
      </c>
      <c r="G298">
        <v>6</v>
      </c>
      <c r="H298">
        <v>37</v>
      </c>
      <c r="K298">
        <v>66642</v>
      </c>
      <c r="L298">
        <v>30.3</v>
      </c>
      <c r="M298">
        <v>69.7</v>
      </c>
    </row>
    <row r="299" spans="1:13" x14ac:dyDescent="0.25">
      <c r="A299" s="23" t="s">
        <v>1851</v>
      </c>
      <c r="B299" s="23">
        <v>6</v>
      </c>
      <c r="C299" s="23">
        <v>49</v>
      </c>
      <c r="F299" t="s">
        <v>2494</v>
      </c>
      <c r="G299">
        <v>5</v>
      </c>
      <c r="H299">
        <v>23</v>
      </c>
      <c r="K299">
        <v>68762</v>
      </c>
      <c r="L299">
        <v>52.69</v>
      </c>
      <c r="M299">
        <v>47.31</v>
      </c>
    </row>
    <row r="300" spans="1:13" x14ac:dyDescent="0.25">
      <c r="A300" s="23" t="s">
        <v>1852</v>
      </c>
      <c r="B300" s="23">
        <v>12</v>
      </c>
      <c r="C300" s="23">
        <v>68</v>
      </c>
      <c r="F300" t="s">
        <v>1648</v>
      </c>
      <c r="G300">
        <v>20</v>
      </c>
      <c r="H300">
        <v>139.94999999999999</v>
      </c>
      <c r="K300">
        <v>78132</v>
      </c>
      <c r="L300">
        <v>37.659999999999997</v>
      </c>
      <c r="M300">
        <v>62.34</v>
      </c>
    </row>
    <row r="301" spans="1:13" x14ac:dyDescent="0.25">
      <c r="A301" s="23" t="s">
        <v>1853</v>
      </c>
      <c r="B301" s="23">
        <v>16</v>
      </c>
      <c r="C301" s="23">
        <v>107.75</v>
      </c>
      <c r="F301" t="s">
        <v>2495</v>
      </c>
      <c r="G301">
        <v>5</v>
      </c>
      <c r="H301">
        <v>32</v>
      </c>
      <c r="K301">
        <v>85891</v>
      </c>
      <c r="L301">
        <v>50.42</v>
      </c>
      <c r="M301">
        <v>49.58</v>
      </c>
    </row>
    <row r="302" spans="1:13" x14ac:dyDescent="0.25">
      <c r="A302" s="23" t="s">
        <v>1854</v>
      </c>
      <c r="B302" s="23">
        <v>12</v>
      </c>
      <c r="C302" s="23">
        <v>106.5</v>
      </c>
      <c r="F302" t="s">
        <v>2496</v>
      </c>
      <c r="G302">
        <v>2</v>
      </c>
      <c r="H302">
        <v>10</v>
      </c>
      <c r="K302">
        <v>86467</v>
      </c>
      <c r="L302">
        <v>42.11</v>
      </c>
      <c r="M302">
        <v>57.89</v>
      </c>
    </row>
    <row r="303" spans="1:13" x14ac:dyDescent="0.25">
      <c r="A303" s="23" t="s">
        <v>502</v>
      </c>
      <c r="B303" s="23">
        <v>3</v>
      </c>
      <c r="C303" s="23">
        <v>25</v>
      </c>
      <c r="F303" t="s">
        <v>2497</v>
      </c>
      <c r="G303">
        <v>3</v>
      </c>
      <c r="H303">
        <v>5</v>
      </c>
      <c r="K303">
        <v>87413</v>
      </c>
      <c r="L303">
        <v>35.03</v>
      </c>
      <c r="M303">
        <v>64.97</v>
      </c>
    </row>
    <row r="304" spans="1:13" x14ac:dyDescent="0.25">
      <c r="A304" s="23" t="s">
        <v>503</v>
      </c>
      <c r="B304" s="23">
        <v>4</v>
      </c>
      <c r="C304" s="23">
        <v>49</v>
      </c>
      <c r="F304" t="s">
        <v>2498</v>
      </c>
      <c r="G304">
        <v>1</v>
      </c>
      <c r="H304">
        <v>7</v>
      </c>
      <c r="K304">
        <v>88946</v>
      </c>
      <c r="L304">
        <v>26.99</v>
      </c>
      <c r="M304">
        <v>73.010000000000005</v>
      </c>
    </row>
    <row r="305" spans="1:13" x14ac:dyDescent="0.25">
      <c r="A305" s="23" t="s">
        <v>504</v>
      </c>
      <c r="B305" s="23">
        <v>12</v>
      </c>
      <c r="C305" s="23">
        <v>66.75</v>
      </c>
      <c r="F305" t="s">
        <v>2499</v>
      </c>
      <c r="G305">
        <v>2</v>
      </c>
      <c r="H305">
        <v>5</v>
      </c>
      <c r="K305">
        <v>57647</v>
      </c>
      <c r="L305">
        <v>29.67</v>
      </c>
      <c r="M305">
        <v>70.33</v>
      </c>
    </row>
    <row r="306" spans="1:13" x14ac:dyDescent="0.25">
      <c r="A306" s="23" t="s">
        <v>1855</v>
      </c>
      <c r="B306" s="23">
        <v>4</v>
      </c>
      <c r="C306" s="23">
        <v>51</v>
      </c>
      <c r="F306" t="s">
        <v>2500</v>
      </c>
      <c r="G306">
        <v>1</v>
      </c>
      <c r="H306">
        <v>8</v>
      </c>
      <c r="K306">
        <v>88388</v>
      </c>
      <c r="L306">
        <v>71.430000000000007</v>
      </c>
      <c r="M306">
        <v>28.57</v>
      </c>
    </row>
    <row r="307" spans="1:13" x14ac:dyDescent="0.25">
      <c r="A307" s="23" t="s">
        <v>1856</v>
      </c>
      <c r="B307" s="23">
        <v>5</v>
      </c>
      <c r="C307" s="23">
        <v>32.299999999999997</v>
      </c>
      <c r="F307" t="s">
        <v>2501</v>
      </c>
      <c r="G307">
        <v>3</v>
      </c>
      <c r="H307">
        <v>6.79</v>
      </c>
      <c r="K307">
        <v>86247</v>
      </c>
      <c r="L307">
        <v>27.39</v>
      </c>
      <c r="M307">
        <v>72.61</v>
      </c>
    </row>
    <row r="308" spans="1:13" x14ac:dyDescent="0.25">
      <c r="A308" s="23" t="s">
        <v>1857</v>
      </c>
      <c r="B308" s="23">
        <v>9</v>
      </c>
      <c r="C308" s="23">
        <v>53.5</v>
      </c>
      <c r="F308" t="s">
        <v>2502</v>
      </c>
      <c r="G308">
        <v>4</v>
      </c>
      <c r="H308">
        <v>12.95</v>
      </c>
      <c r="K308">
        <v>28406</v>
      </c>
      <c r="L308">
        <v>23.03</v>
      </c>
      <c r="M308">
        <v>76.97</v>
      </c>
    </row>
    <row r="309" spans="1:13" x14ac:dyDescent="0.25">
      <c r="A309" s="23" t="s">
        <v>505</v>
      </c>
      <c r="B309" s="23">
        <v>30</v>
      </c>
      <c r="C309" s="23">
        <v>194.39999999999901</v>
      </c>
      <c r="F309" t="s">
        <v>2503</v>
      </c>
      <c r="G309">
        <v>8</v>
      </c>
      <c r="H309">
        <v>40.799999999999997</v>
      </c>
      <c r="K309">
        <v>17642</v>
      </c>
      <c r="L309">
        <v>25.7</v>
      </c>
      <c r="M309">
        <v>74.3</v>
      </c>
    </row>
    <row r="310" spans="1:13" x14ac:dyDescent="0.25">
      <c r="A310" s="23" t="s">
        <v>1858</v>
      </c>
      <c r="B310" s="23">
        <v>3</v>
      </c>
      <c r="C310" s="23">
        <v>13.55</v>
      </c>
      <c r="F310" t="s">
        <v>2504</v>
      </c>
      <c r="G310">
        <v>5</v>
      </c>
      <c r="H310">
        <v>20.07</v>
      </c>
      <c r="K310">
        <v>60149</v>
      </c>
      <c r="L310">
        <v>18.41</v>
      </c>
      <c r="M310">
        <v>81.59</v>
      </c>
    </row>
    <row r="311" spans="1:13" x14ac:dyDescent="0.25">
      <c r="A311" s="23" t="s">
        <v>1859</v>
      </c>
      <c r="B311" s="23">
        <v>4</v>
      </c>
      <c r="C311" s="23">
        <v>28.5</v>
      </c>
      <c r="F311" t="s">
        <v>2505</v>
      </c>
      <c r="G311">
        <v>2</v>
      </c>
      <c r="H311">
        <v>8.5</v>
      </c>
      <c r="K311">
        <v>1284</v>
      </c>
      <c r="L311">
        <v>29.26</v>
      </c>
      <c r="M311">
        <v>70.739999999999995</v>
      </c>
    </row>
    <row r="312" spans="1:13" x14ac:dyDescent="0.25">
      <c r="A312" s="23" t="s">
        <v>506</v>
      </c>
      <c r="B312" s="23">
        <v>19</v>
      </c>
      <c r="C312" s="23">
        <v>105.5</v>
      </c>
      <c r="F312" t="s">
        <v>2506</v>
      </c>
      <c r="G312">
        <v>6</v>
      </c>
      <c r="H312">
        <v>19.45</v>
      </c>
      <c r="K312">
        <v>86718</v>
      </c>
      <c r="L312">
        <v>28.68</v>
      </c>
      <c r="M312">
        <v>71.319999999999993</v>
      </c>
    </row>
    <row r="313" spans="1:13" x14ac:dyDescent="0.25">
      <c r="A313" s="23" t="s">
        <v>507</v>
      </c>
      <c r="B313" s="23">
        <v>5</v>
      </c>
      <c r="C313" s="23">
        <v>31</v>
      </c>
      <c r="F313" t="s">
        <v>2507</v>
      </c>
      <c r="G313">
        <v>7</v>
      </c>
      <c r="H313">
        <v>17</v>
      </c>
      <c r="K313">
        <v>21552</v>
      </c>
      <c r="L313">
        <v>40</v>
      </c>
      <c r="M313">
        <v>60</v>
      </c>
    </row>
    <row r="314" spans="1:13" x14ac:dyDescent="0.25">
      <c r="A314" s="23" t="s">
        <v>1860</v>
      </c>
      <c r="B314" s="23">
        <v>7</v>
      </c>
      <c r="C314" s="23">
        <v>43.399999999999899</v>
      </c>
      <c r="F314" t="s">
        <v>2508</v>
      </c>
      <c r="G314">
        <v>4</v>
      </c>
      <c r="H314">
        <v>11.5</v>
      </c>
      <c r="K314">
        <v>26023</v>
      </c>
      <c r="L314">
        <v>25.28</v>
      </c>
      <c r="M314">
        <v>74.72</v>
      </c>
    </row>
    <row r="315" spans="1:13" x14ac:dyDescent="0.25">
      <c r="A315" s="23" t="s">
        <v>1861</v>
      </c>
      <c r="B315" s="23">
        <v>3</v>
      </c>
      <c r="C315" s="23">
        <v>24</v>
      </c>
      <c r="F315" t="s">
        <v>2509</v>
      </c>
      <c r="G315">
        <v>5</v>
      </c>
      <c r="H315">
        <v>20.5</v>
      </c>
      <c r="K315">
        <v>3263</v>
      </c>
      <c r="L315">
        <v>38.549999999999997</v>
      </c>
      <c r="M315">
        <v>61.45</v>
      </c>
    </row>
    <row r="316" spans="1:13" x14ac:dyDescent="0.25">
      <c r="A316" s="23" t="s">
        <v>1862</v>
      </c>
      <c r="B316" s="23">
        <v>11</v>
      </c>
      <c r="C316" s="23">
        <v>44</v>
      </c>
      <c r="F316" t="s">
        <v>2510</v>
      </c>
      <c r="G316">
        <v>2</v>
      </c>
      <c r="H316">
        <v>8</v>
      </c>
      <c r="K316">
        <v>33086</v>
      </c>
      <c r="L316">
        <v>38.979999999999997</v>
      </c>
      <c r="M316">
        <v>61.02</v>
      </c>
    </row>
    <row r="317" spans="1:13" x14ac:dyDescent="0.25">
      <c r="A317" s="23" t="s">
        <v>1863</v>
      </c>
      <c r="B317" s="23">
        <v>19</v>
      </c>
      <c r="C317" s="23">
        <v>87.599999999999895</v>
      </c>
      <c r="F317" t="s">
        <v>2511</v>
      </c>
      <c r="G317">
        <v>6</v>
      </c>
      <c r="H317">
        <v>10</v>
      </c>
      <c r="K317">
        <v>33299</v>
      </c>
      <c r="L317">
        <v>23.68</v>
      </c>
      <c r="M317">
        <v>76.319999999999993</v>
      </c>
    </row>
    <row r="318" spans="1:13" x14ac:dyDescent="0.25">
      <c r="A318" s="23" t="s">
        <v>508</v>
      </c>
      <c r="B318" s="23">
        <v>7</v>
      </c>
      <c r="C318" s="23">
        <v>58.3</v>
      </c>
      <c r="F318" t="s">
        <v>2512</v>
      </c>
      <c r="G318">
        <v>5</v>
      </c>
      <c r="H318">
        <v>40.99</v>
      </c>
      <c r="K318">
        <v>3838</v>
      </c>
      <c r="L318">
        <v>38.18</v>
      </c>
      <c r="M318">
        <v>61.82</v>
      </c>
    </row>
    <row r="319" spans="1:13" x14ac:dyDescent="0.25">
      <c r="A319" s="23" t="s">
        <v>1864</v>
      </c>
      <c r="B319" s="23">
        <v>4</v>
      </c>
      <c r="C319" s="23">
        <v>50</v>
      </c>
      <c r="F319" t="s">
        <v>2513</v>
      </c>
      <c r="G319">
        <v>5</v>
      </c>
      <c r="H319">
        <v>17.5</v>
      </c>
      <c r="K319">
        <v>55782</v>
      </c>
      <c r="L319">
        <v>31.51</v>
      </c>
      <c r="M319">
        <v>68.489999999999995</v>
      </c>
    </row>
    <row r="320" spans="1:13" x14ac:dyDescent="0.25">
      <c r="A320" s="23" t="s">
        <v>1865</v>
      </c>
      <c r="B320" s="23">
        <v>5</v>
      </c>
      <c r="C320" s="23">
        <v>20</v>
      </c>
      <c r="F320" t="s">
        <v>2514</v>
      </c>
      <c r="G320">
        <v>3</v>
      </c>
      <c r="H320">
        <v>20.5</v>
      </c>
      <c r="K320">
        <v>63117</v>
      </c>
      <c r="L320">
        <v>67.5</v>
      </c>
      <c r="M320">
        <v>32.5</v>
      </c>
    </row>
    <row r="321" spans="1:13" x14ac:dyDescent="0.25">
      <c r="A321" s="23" t="s">
        <v>509</v>
      </c>
      <c r="B321" s="23">
        <v>12</v>
      </c>
      <c r="C321" s="23">
        <v>77</v>
      </c>
      <c r="F321" t="s">
        <v>2515</v>
      </c>
      <c r="G321">
        <v>1</v>
      </c>
      <c r="H321">
        <v>15</v>
      </c>
      <c r="K321">
        <v>85290</v>
      </c>
      <c r="L321">
        <v>33.33</v>
      </c>
      <c r="M321">
        <v>66.67</v>
      </c>
    </row>
    <row r="322" spans="1:13" x14ac:dyDescent="0.25">
      <c r="A322" s="23" t="s">
        <v>1866</v>
      </c>
      <c r="B322" s="23">
        <v>2</v>
      </c>
      <c r="C322" s="23">
        <v>9.5</v>
      </c>
      <c r="F322" t="s">
        <v>2516</v>
      </c>
      <c r="G322">
        <v>9</v>
      </c>
      <c r="H322">
        <v>49.99</v>
      </c>
      <c r="K322">
        <v>87324</v>
      </c>
      <c r="L322">
        <v>48.1</v>
      </c>
      <c r="M322">
        <v>51.9</v>
      </c>
    </row>
    <row r="323" spans="1:13" x14ac:dyDescent="0.25">
      <c r="A323" s="23" t="s">
        <v>1867</v>
      </c>
      <c r="B323" s="23">
        <v>5</v>
      </c>
      <c r="C323" s="23">
        <v>20.5</v>
      </c>
      <c r="F323" t="s">
        <v>2517</v>
      </c>
      <c r="G323">
        <v>6</v>
      </c>
      <c r="H323">
        <v>31.5</v>
      </c>
      <c r="K323">
        <v>97193</v>
      </c>
      <c r="L323">
        <v>47.52</v>
      </c>
      <c r="M323">
        <v>52.48</v>
      </c>
    </row>
    <row r="324" spans="1:13" x14ac:dyDescent="0.25">
      <c r="A324" s="23" t="s">
        <v>510</v>
      </c>
      <c r="B324" s="23">
        <v>5</v>
      </c>
      <c r="C324" s="23">
        <v>32.49</v>
      </c>
      <c r="F324" t="s">
        <v>2518</v>
      </c>
      <c r="G324">
        <v>4</v>
      </c>
      <c r="H324">
        <v>21.5</v>
      </c>
      <c r="K324">
        <v>1583</v>
      </c>
      <c r="L324">
        <v>35.159999999999997</v>
      </c>
      <c r="M324">
        <v>64.84</v>
      </c>
    </row>
    <row r="325" spans="1:13" x14ac:dyDescent="0.25">
      <c r="A325" s="23" t="s">
        <v>1868</v>
      </c>
      <c r="B325" s="23">
        <v>16</v>
      </c>
      <c r="C325" s="23">
        <v>109.5</v>
      </c>
      <c r="F325" t="s">
        <v>2519</v>
      </c>
      <c r="G325">
        <v>3</v>
      </c>
      <c r="H325">
        <v>7.5</v>
      </c>
      <c r="K325">
        <v>2091</v>
      </c>
      <c r="L325">
        <v>26.82</v>
      </c>
      <c r="M325">
        <v>73.180000000000007</v>
      </c>
    </row>
    <row r="326" spans="1:13" x14ac:dyDescent="0.25">
      <c r="A326" s="23" t="s">
        <v>1869</v>
      </c>
      <c r="B326" s="23">
        <v>6</v>
      </c>
      <c r="C326" s="23">
        <v>41</v>
      </c>
      <c r="F326" t="s">
        <v>1649</v>
      </c>
      <c r="G326">
        <v>3</v>
      </c>
      <c r="H326">
        <v>27</v>
      </c>
      <c r="K326">
        <v>26297</v>
      </c>
      <c r="L326">
        <v>23.75</v>
      </c>
      <c r="M326">
        <v>76.25</v>
      </c>
    </row>
    <row r="327" spans="1:13" x14ac:dyDescent="0.25">
      <c r="A327" s="23" t="s">
        <v>1870</v>
      </c>
      <c r="B327" s="23">
        <v>13</v>
      </c>
      <c r="C327" s="23">
        <v>74.5</v>
      </c>
      <c r="F327" t="s">
        <v>1650</v>
      </c>
      <c r="G327">
        <v>13</v>
      </c>
      <c r="H327">
        <v>64.5</v>
      </c>
      <c r="K327">
        <v>2679</v>
      </c>
      <c r="L327">
        <v>33.9</v>
      </c>
      <c r="M327">
        <v>66.099999999999994</v>
      </c>
    </row>
    <row r="328" spans="1:13" x14ac:dyDescent="0.25">
      <c r="A328" s="23" t="s">
        <v>1871</v>
      </c>
      <c r="B328" s="23">
        <v>28</v>
      </c>
      <c r="C328" s="23">
        <v>173.5</v>
      </c>
      <c r="F328" t="s">
        <v>2520</v>
      </c>
      <c r="G328">
        <v>4</v>
      </c>
      <c r="H328">
        <v>26</v>
      </c>
      <c r="K328">
        <v>37180</v>
      </c>
      <c r="L328">
        <v>31.43</v>
      </c>
      <c r="M328">
        <v>68.569999999999993</v>
      </c>
    </row>
    <row r="329" spans="1:13" x14ac:dyDescent="0.25">
      <c r="A329" s="23" t="s">
        <v>1872</v>
      </c>
      <c r="B329" s="23">
        <v>6</v>
      </c>
      <c r="C329" s="23">
        <v>29.5</v>
      </c>
      <c r="F329" t="s">
        <v>2521</v>
      </c>
      <c r="G329">
        <v>13</v>
      </c>
      <c r="H329">
        <v>88</v>
      </c>
      <c r="K329">
        <v>5580</v>
      </c>
      <c r="L329">
        <v>25.15</v>
      </c>
      <c r="M329">
        <v>74.849999999999994</v>
      </c>
    </row>
    <row r="330" spans="1:13" x14ac:dyDescent="0.25">
      <c r="A330" s="23" t="s">
        <v>1873</v>
      </c>
      <c r="B330" s="23">
        <v>2</v>
      </c>
      <c r="C330" s="23">
        <v>14</v>
      </c>
      <c r="F330" t="s">
        <v>2522</v>
      </c>
      <c r="G330">
        <v>2</v>
      </c>
      <c r="H330">
        <v>8</v>
      </c>
      <c r="K330">
        <v>62551</v>
      </c>
      <c r="L330">
        <v>35.630000000000003</v>
      </c>
      <c r="M330">
        <v>64.38</v>
      </c>
    </row>
    <row r="331" spans="1:13" x14ac:dyDescent="0.25">
      <c r="A331" s="23" t="s">
        <v>1874</v>
      </c>
      <c r="B331" s="23">
        <v>10</v>
      </c>
      <c r="C331" s="23">
        <v>43.5</v>
      </c>
      <c r="F331" t="s">
        <v>2523</v>
      </c>
      <c r="G331">
        <v>4</v>
      </c>
      <c r="H331">
        <v>13.9</v>
      </c>
      <c r="K331">
        <v>63399</v>
      </c>
      <c r="L331">
        <v>37.270000000000003</v>
      </c>
      <c r="M331">
        <v>62.73</v>
      </c>
    </row>
    <row r="332" spans="1:13" x14ac:dyDescent="0.25">
      <c r="A332" s="23" t="s">
        <v>1875</v>
      </c>
      <c r="B332" s="23">
        <v>7</v>
      </c>
      <c r="C332" s="23">
        <v>32.5</v>
      </c>
      <c r="F332" t="s">
        <v>2524</v>
      </c>
      <c r="G332">
        <v>1</v>
      </c>
      <c r="H332">
        <v>12</v>
      </c>
      <c r="K332">
        <v>66697</v>
      </c>
      <c r="L332">
        <v>39.19</v>
      </c>
      <c r="M332">
        <v>60.81</v>
      </c>
    </row>
    <row r="333" spans="1:13" x14ac:dyDescent="0.25">
      <c r="A333" s="23" t="s">
        <v>1876</v>
      </c>
      <c r="B333" s="23">
        <v>13</v>
      </c>
      <c r="C333" s="23">
        <v>100</v>
      </c>
      <c r="F333" t="s">
        <v>2525</v>
      </c>
      <c r="G333">
        <v>4</v>
      </c>
      <c r="H333">
        <v>20</v>
      </c>
      <c r="K333">
        <v>7061</v>
      </c>
      <c r="L333">
        <v>38.619999999999997</v>
      </c>
      <c r="M333">
        <v>61.38</v>
      </c>
    </row>
    <row r="334" spans="1:13" x14ac:dyDescent="0.25">
      <c r="A334" s="23" t="s">
        <v>1877</v>
      </c>
      <c r="B334" s="23">
        <v>7</v>
      </c>
      <c r="C334" s="23">
        <v>30.4</v>
      </c>
      <c r="F334" t="s">
        <v>1651</v>
      </c>
      <c r="G334">
        <v>10</v>
      </c>
      <c r="H334">
        <v>52</v>
      </c>
      <c r="K334">
        <v>75205</v>
      </c>
      <c r="L334">
        <v>21.84</v>
      </c>
      <c r="M334">
        <v>78.16</v>
      </c>
    </row>
    <row r="335" spans="1:13" x14ac:dyDescent="0.25">
      <c r="A335" s="23" t="s">
        <v>1878</v>
      </c>
      <c r="B335" s="23">
        <v>8</v>
      </c>
      <c r="C335" s="23">
        <v>45.5</v>
      </c>
      <c r="F335" t="s">
        <v>2526</v>
      </c>
      <c r="G335">
        <v>1</v>
      </c>
      <c r="H335">
        <v>10</v>
      </c>
      <c r="K335">
        <v>75516</v>
      </c>
      <c r="L335">
        <v>24.41</v>
      </c>
      <c r="M335">
        <v>75.59</v>
      </c>
    </row>
    <row r="336" spans="1:13" x14ac:dyDescent="0.25">
      <c r="A336" s="23" t="s">
        <v>1879</v>
      </c>
      <c r="B336" s="23">
        <v>2</v>
      </c>
      <c r="C336" s="23">
        <v>20.5</v>
      </c>
      <c r="F336" t="s">
        <v>2527</v>
      </c>
      <c r="G336">
        <v>3</v>
      </c>
      <c r="H336">
        <v>21</v>
      </c>
      <c r="K336">
        <v>76745</v>
      </c>
      <c r="L336">
        <v>68.42</v>
      </c>
      <c r="M336">
        <v>31.58</v>
      </c>
    </row>
    <row r="337" spans="1:13" x14ac:dyDescent="0.25">
      <c r="A337" s="23" t="s">
        <v>1880</v>
      </c>
      <c r="B337" s="23">
        <v>5</v>
      </c>
      <c r="C337" s="23">
        <v>40</v>
      </c>
      <c r="F337" t="s">
        <v>2528</v>
      </c>
      <c r="G337">
        <v>3</v>
      </c>
      <c r="H337">
        <v>19</v>
      </c>
      <c r="K337">
        <v>78113</v>
      </c>
      <c r="L337">
        <v>33.33</v>
      </c>
      <c r="M337">
        <v>66.67</v>
      </c>
    </row>
    <row r="338" spans="1:13" x14ac:dyDescent="0.25">
      <c r="A338" s="23" t="s">
        <v>511</v>
      </c>
      <c r="B338" s="23">
        <v>2</v>
      </c>
      <c r="C338" s="23">
        <v>11.5</v>
      </c>
      <c r="F338" t="s">
        <v>2529</v>
      </c>
      <c r="G338">
        <v>1</v>
      </c>
      <c r="H338">
        <v>13</v>
      </c>
      <c r="K338">
        <v>78286</v>
      </c>
      <c r="L338">
        <v>54.05</v>
      </c>
      <c r="M338">
        <v>45.95</v>
      </c>
    </row>
    <row r="339" spans="1:13" x14ac:dyDescent="0.25">
      <c r="A339" s="23" t="s">
        <v>1881</v>
      </c>
      <c r="B339" s="23">
        <v>8</v>
      </c>
      <c r="C339" s="23">
        <v>84</v>
      </c>
      <c r="F339" t="s">
        <v>2530</v>
      </c>
      <c r="G339">
        <v>2</v>
      </c>
      <c r="H339">
        <v>16</v>
      </c>
      <c r="K339">
        <v>86719</v>
      </c>
      <c r="L339">
        <v>21.69</v>
      </c>
      <c r="M339">
        <v>78.31</v>
      </c>
    </row>
    <row r="340" spans="1:13" x14ac:dyDescent="0.25">
      <c r="A340" s="23" t="s">
        <v>1882</v>
      </c>
      <c r="B340" s="23">
        <v>5</v>
      </c>
      <c r="C340" s="23">
        <v>39.5</v>
      </c>
      <c r="F340" t="s">
        <v>2531</v>
      </c>
      <c r="G340">
        <v>2</v>
      </c>
      <c r="H340">
        <v>4.75</v>
      </c>
      <c r="K340">
        <v>88559</v>
      </c>
      <c r="L340">
        <v>43.64</v>
      </c>
      <c r="M340">
        <v>56.36</v>
      </c>
    </row>
    <row r="341" spans="1:13" x14ac:dyDescent="0.25">
      <c r="A341" s="23" t="s">
        <v>1883</v>
      </c>
      <c r="B341" s="23">
        <v>17</v>
      </c>
      <c r="C341" s="23">
        <v>67</v>
      </c>
      <c r="F341" t="s">
        <v>2532</v>
      </c>
      <c r="G341">
        <v>6</v>
      </c>
      <c r="H341">
        <v>21.25</v>
      </c>
      <c r="K341">
        <v>99563</v>
      </c>
      <c r="L341">
        <v>49.49</v>
      </c>
      <c r="M341">
        <v>50.51</v>
      </c>
    </row>
    <row r="342" spans="1:13" x14ac:dyDescent="0.25">
      <c r="A342" s="23" t="s">
        <v>1884</v>
      </c>
      <c r="B342" s="23">
        <v>6</v>
      </c>
      <c r="C342" s="23">
        <v>42</v>
      </c>
      <c r="F342" t="s">
        <v>2533</v>
      </c>
      <c r="G342">
        <v>17</v>
      </c>
      <c r="H342">
        <v>53.6799999999999</v>
      </c>
      <c r="K342">
        <v>2424</v>
      </c>
      <c r="L342">
        <v>46.15</v>
      </c>
      <c r="M342">
        <v>53.85</v>
      </c>
    </row>
    <row r="343" spans="1:13" x14ac:dyDescent="0.25">
      <c r="A343" s="23" t="s">
        <v>1885</v>
      </c>
      <c r="B343" s="23">
        <v>9</v>
      </c>
      <c r="C343" s="23">
        <v>50.5</v>
      </c>
      <c r="F343" t="s">
        <v>2534</v>
      </c>
      <c r="G343">
        <v>2</v>
      </c>
      <c r="H343">
        <v>7</v>
      </c>
      <c r="K343">
        <v>63037</v>
      </c>
      <c r="L343">
        <v>35.21</v>
      </c>
      <c r="M343">
        <v>64.790000000000006</v>
      </c>
    </row>
    <row r="344" spans="1:13" x14ac:dyDescent="0.25">
      <c r="A344" s="23" t="s">
        <v>1886</v>
      </c>
      <c r="B344" s="23">
        <v>4</v>
      </c>
      <c r="C344" s="23">
        <v>52</v>
      </c>
      <c r="F344" t="s">
        <v>2535</v>
      </c>
      <c r="G344">
        <v>3</v>
      </c>
      <c r="H344">
        <v>17</v>
      </c>
      <c r="K344">
        <v>86068</v>
      </c>
      <c r="L344">
        <v>45.71</v>
      </c>
      <c r="M344">
        <v>54.29</v>
      </c>
    </row>
    <row r="345" spans="1:13" x14ac:dyDescent="0.25">
      <c r="A345" s="23" t="s">
        <v>1887</v>
      </c>
      <c r="B345" s="23">
        <v>8</v>
      </c>
      <c r="C345" s="23">
        <v>34.549999999999997</v>
      </c>
      <c r="F345" t="s">
        <v>2536</v>
      </c>
      <c r="G345">
        <v>6</v>
      </c>
      <c r="H345">
        <v>30</v>
      </c>
      <c r="K345">
        <v>86463</v>
      </c>
      <c r="L345">
        <v>62.32</v>
      </c>
      <c r="M345">
        <v>37.68</v>
      </c>
    </row>
    <row r="346" spans="1:13" x14ac:dyDescent="0.25">
      <c r="A346" s="23" t="s">
        <v>1888</v>
      </c>
      <c r="B346" s="23">
        <v>3</v>
      </c>
      <c r="C346" s="23">
        <v>36</v>
      </c>
      <c r="F346" t="s">
        <v>2537</v>
      </c>
      <c r="G346">
        <v>3</v>
      </c>
      <c r="H346">
        <v>12</v>
      </c>
      <c r="K346">
        <v>18331</v>
      </c>
      <c r="L346">
        <v>23.33</v>
      </c>
      <c r="M346">
        <v>76.67</v>
      </c>
    </row>
    <row r="347" spans="1:13" x14ac:dyDescent="0.25">
      <c r="A347" s="23" t="s">
        <v>1889</v>
      </c>
      <c r="B347" s="23">
        <v>10</v>
      </c>
      <c r="C347" s="23">
        <v>48</v>
      </c>
      <c r="F347" t="s">
        <v>2538</v>
      </c>
      <c r="G347">
        <v>8</v>
      </c>
      <c r="H347">
        <v>51</v>
      </c>
      <c r="K347">
        <v>2059</v>
      </c>
      <c r="L347">
        <v>38.1</v>
      </c>
      <c r="M347">
        <v>61.9</v>
      </c>
    </row>
    <row r="348" spans="1:13" x14ac:dyDescent="0.25">
      <c r="A348" s="23" t="s">
        <v>1890</v>
      </c>
      <c r="B348" s="23">
        <v>1</v>
      </c>
      <c r="C348" s="23">
        <v>16</v>
      </c>
      <c r="F348" t="s">
        <v>2539</v>
      </c>
      <c r="G348">
        <v>6</v>
      </c>
      <c r="H348">
        <v>19.989999999999998</v>
      </c>
      <c r="K348">
        <v>38092</v>
      </c>
      <c r="L348">
        <v>37.18</v>
      </c>
      <c r="M348">
        <v>62.82</v>
      </c>
    </row>
    <row r="349" spans="1:13" x14ac:dyDescent="0.25">
      <c r="A349" s="23" t="s">
        <v>1891</v>
      </c>
      <c r="B349" s="23">
        <v>7</v>
      </c>
      <c r="C349" s="23">
        <v>48</v>
      </c>
      <c r="F349" t="s">
        <v>2540</v>
      </c>
      <c r="G349">
        <v>1</v>
      </c>
      <c r="H349">
        <v>16</v>
      </c>
      <c r="K349">
        <v>47853</v>
      </c>
      <c r="L349">
        <v>34.76</v>
      </c>
      <c r="M349">
        <v>65.239999999999995</v>
      </c>
    </row>
    <row r="350" spans="1:13" x14ac:dyDescent="0.25">
      <c r="A350" s="23" t="s">
        <v>1892</v>
      </c>
      <c r="B350" s="23">
        <v>13</v>
      </c>
      <c r="C350" s="23">
        <v>80</v>
      </c>
      <c r="F350" t="s">
        <v>2541</v>
      </c>
      <c r="G350">
        <v>1</v>
      </c>
      <c r="H350">
        <v>5</v>
      </c>
      <c r="K350">
        <v>55177</v>
      </c>
      <c r="L350">
        <v>23.4</v>
      </c>
      <c r="M350">
        <v>76.599999999999994</v>
      </c>
    </row>
    <row r="351" spans="1:13" x14ac:dyDescent="0.25">
      <c r="A351" s="23" t="s">
        <v>1893</v>
      </c>
      <c r="B351" s="23">
        <v>9</v>
      </c>
      <c r="C351" s="23">
        <v>35</v>
      </c>
      <c r="F351" t="s">
        <v>2542</v>
      </c>
      <c r="G351">
        <v>4</v>
      </c>
      <c r="H351">
        <v>20</v>
      </c>
      <c r="K351">
        <v>61529</v>
      </c>
      <c r="L351">
        <v>59.21</v>
      </c>
      <c r="M351">
        <v>40.79</v>
      </c>
    </row>
    <row r="352" spans="1:13" x14ac:dyDescent="0.25">
      <c r="A352" s="23" t="s">
        <v>1894</v>
      </c>
      <c r="B352" s="23">
        <v>4</v>
      </c>
      <c r="C352" s="23">
        <v>34</v>
      </c>
      <c r="F352" t="s">
        <v>2543</v>
      </c>
      <c r="G352">
        <v>6</v>
      </c>
      <c r="H352">
        <v>23.5</v>
      </c>
      <c r="K352">
        <v>8861</v>
      </c>
      <c r="L352">
        <v>48.31</v>
      </c>
      <c r="M352">
        <v>51.69</v>
      </c>
    </row>
    <row r="353" spans="1:13" x14ac:dyDescent="0.25">
      <c r="A353" s="23" t="s">
        <v>1895</v>
      </c>
      <c r="B353" s="23">
        <v>11</v>
      </c>
      <c r="C353" s="23">
        <v>59</v>
      </c>
      <c r="F353" t="s">
        <v>2544</v>
      </c>
      <c r="G353">
        <v>4</v>
      </c>
      <c r="H353">
        <v>10</v>
      </c>
      <c r="K353">
        <v>97061</v>
      </c>
      <c r="L353">
        <v>23.51</v>
      </c>
      <c r="M353">
        <v>76.489999999999995</v>
      </c>
    </row>
    <row r="354" spans="1:13" x14ac:dyDescent="0.25">
      <c r="A354" s="23" t="s">
        <v>1896</v>
      </c>
      <c r="B354" s="23">
        <v>3</v>
      </c>
      <c r="C354" s="23">
        <v>43</v>
      </c>
      <c r="F354" t="s">
        <v>2545</v>
      </c>
      <c r="G354">
        <v>30</v>
      </c>
      <c r="H354">
        <v>158.5</v>
      </c>
      <c r="K354">
        <v>97136</v>
      </c>
      <c r="L354">
        <v>45.57</v>
      </c>
      <c r="M354">
        <v>54.43</v>
      </c>
    </row>
    <row r="355" spans="1:13" x14ac:dyDescent="0.25">
      <c r="A355" s="23" t="s">
        <v>1897</v>
      </c>
      <c r="B355" s="23">
        <v>23</v>
      </c>
      <c r="C355" s="23">
        <v>196</v>
      </c>
      <c r="F355" t="s">
        <v>2546</v>
      </c>
      <c r="G355">
        <v>2</v>
      </c>
      <c r="H355">
        <v>29</v>
      </c>
      <c r="K355">
        <v>73742</v>
      </c>
      <c r="L355">
        <v>53.33</v>
      </c>
      <c r="M355">
        <v>46.67</v>
      </c>
    </row>
    <row r="356" spans="1:13" x14ac:dyDescent="0.25">
      <c r="A356" s="23" t="s">
        <v>1898</v>
      </c>
      <c r="B356" s="23">
        <v>4</v>
      </c>
      <c r="C356" s="23">
        <v>27.25</v>
      </c>
      <c r="F356" t="s">
        <v>2547</v>
      </c>
      <c r="G356">
        <v>1</v>
      </c>
      <c r="H356">
        <v>2</v>
      </c>
      <c r="K356">
        <v>87135</v>
      </c>
      <c r="L356">
        <v>39.729999999999997</v>
      </c>
      <c r="M356">
        <v>60.27</v>
      </c>
    </row>
    <row r="357" spans="1:13" x14ac:dyDescent="0.25">
      <c r="A357" s="23" t="s">
        <v>1899</v>
      </c>
      <c r="B357" s="23">
        <v>4</v>
      </c>
      <c r="C357" s="23">
        <v>17.5</v>
      </c>
      <c r="F357" t="s">
        <v>2548</v>
      </c>
      <c r="G357">
        <v>6</v>
      </c>
      <c r="H357">
        <v>41.5</v>
      </c>
      <c r="K357">
        <v>97053</v>
      </c>
      <c r="L357">
        <v>36.229999999999997</v>
      </c>
      <c r="M357">
        <v>63.77</v>
      </c>
    </row>
    <row r="358" spans="1:13" x14ac:dyDescent="0.25">
      <c r="A358" s="23" t="s">
        <v>1900</v>
      </c>
      <c r="B358" s="23">
        <v>5</v>
      </c>
      <c r="C358" s="23">
        <v>26</v>
      </c>
      <c r="F358" t="s">
        <v>2549</v>
      </c>
      <c r="G358">
        <v>7</v>
      </c>
      <c r="H358">
        <v>42.5</v>
      </c>
      <c r="K358">
        <v>64083</v>
      </c>
      <c r="L358">
        <v>22.46</v>
      </c>
      <c r="M358">
        <v>77.540000000000006</v>
      </c>
    </row>
    <row r="359" spans="1:13" x14ac:dyDescent="0.25">
      <c r="A359" s="23" t="s">
        <v>1901</v>
      </c>
      <c r="B359" s="23">
        <v>1</v>
      </c>
      <c r="C359" s="23">
        <v>8</v>
      </c>
      <c r="F359" t="s">
        <v>2550</v>
      </c>
      <c r="G359">
        <v>6</v>
      </c>
      <c r="H359">
        <v>27.4</v>
      </c>
      <c r="K359">
        <v>85024</v>
      </c>
      <c r="L359">
        <v>21.27</v>
      </c>
      <c r="M359">
        <v>78.73</v>
      </c>
    </row>
    <row r="360" spans="1:13" x14ac:dyDescent="0.25">
      <c r="A360" s="23" t="s">
        <v>1902</v>
      </c>
      <c r="B360" s="23">
        <v>6</v>
      </c>
      <c r="C360" s="23">
        <v>40</v>
      </c>
      <c r="F360" t="s">
        <v>2551</v>
      </c>
      <c r="G360">
        <v>8</v>
      </c>
      <c r="H360">
        <v>20.5</v>
      </c>
      <c r="K360">
        <v>86246</v>
      </c>
      <c r="L360">
        <v>21.15</v>
      </c>
      <c r="M360">
        <v>78.849999999999994</v>
      </c>
    </row>
    <row r="361" spans="1:13" x14ac:dyDescent="0.25">
      <c r="A361" s="23" t="s">
        <v>1903</v>
      </c>
      <c r="B361" s="23">
        <v>5</v>
      </c>
      <c r="C361" s="23">
        <v>36</v>
      </c>
      <c r="F361" t="s">
        <v>2552</v>
      </c>
      <c r="G361">
        <v>3</v>
      </c>
      <c r="H361">
        <v>9.5</v>
      </c>
      <c r="K361">
        <v>10829</v>
      </c>
      <c r="L361">
        <v>20.23</v>
      </c>
      <c r="M361">
        <v>79.77</v>
      </c>
    </row>
    <row r="362" spans="1:13" x14ac:dyDescent="0.25">
      <c r="A362" s="23" t="s">
        <v>1904</v>
      </c>
      <c r="B362" s="23">
        <v>6</v>
      </c>
      <c r="C362" s="23">
        <v>39</v>
      </c>
      <c r="F362" t="s">
        <v>1652</v>
      </c>
      <c r="G362">
        <v>1</v>
      </c>
      <c r="H362">
        <v>8</v>
      </c>
      <c r="K362">
        <v>2666</v>
      </c>
      <c r="L362">
        <v>19.82</v>
      </c>
      <c r="M362">
        <v>80.180000000000007</v>
      </c>
    </row>
    <row r="363" spans="1:13" x14ac:dyDescent="0.25">
      <c r="A363" s="23" t="s">
        <v>1905</v>
      </c>
      <c r="B363" s="23">
        <v>5</v>
      </c>
      <c r="C363" s="23">
        <v>22.29</v>
      </c>
      <c r="F363" t="s">
        <v>2553</v>
      </c>
      <c r="G363">
        <v>1</v>
      </c>
      <c r="H363">
        <v>7</v>
      </c>
      <c r="K363">
        <v>73827</v>
      </c>
      <c r="L363">
        <v>18.93</v>
      </c>
      <c r="M363">
        <v>81.069999999999993</v>
      </c>
    </row>
    <row r="364" spans="1:13" x14ac:dyDescent="0.25">
      <c r="A364" s="23" t="s">
        <v>1906</v>
      </c>
      <c r="B364" s="23">
        <v>14</v>
      </c>
      <c r="C364" s="23">
        <v>66</v>
      </c>
      <c r="F364" t="s">
        <v>2554</v>
      </c>
      <c r="G364">
        <v>9</v>
      </c>
      <c r="H364">
        <v>38</v>
      </c>
      <c r="K364">
        <v>62242</v>
      </c>
      <c r="L364">
        <v>32.08</v>
      </c>
      <c r="M364">
        <v>67.92</v>
      </c>
    </row>
    <row r="365" spans="1:13" x14ac:dyDescent="0.25">
      <c r="A365" s="23" t="s">
        <v>1907</v>
      </c>
      <c r="B365" s="23">
        <v>9</v>
      </c>
      <c r="C365" s="23">
        <v>49.8</v>
      </c>
      <c r="F365" t="s">
        <v>2555</v>
      </c>
      <c r="G365">
        <v>6</v>
      </c>
      <c r="H365">
        <v>23</v>
      </c>
      <c r="K365">
        <v>62581</v>
      </c>
      <c r="L365">
        <v>46.3</v>
      </c>
      <c r="M365">
        <v>53.7</v>
      </c>
    </row>
    <row r="366" spans="1:13" x14ac:dyDescent="0.25">
      <c r="A366" s="23" t="s">
        <v>1908</v>
      </c>
      <c r="B366" s="23">
        <v>2</v>
      </c>
      <c r="C366" s="23">
        <v>14</v>
      </c>
      <c r="F366" t="s">
        <v>2556</v>
      </c>
      <c r="G366">
        <v>1</v>
      </c>
      <c r="H366">
        <v>2.99</v>
      </c>
      <c r="K366">
        <v>64082</v>
      </c>
      <c r="L366">
        <v>60.71</v>
      </c>
      <c r="M366">
        <v>39.29</v>
      </c>
    </row>
    <row r="367" spans="1:13" x14ac:dyDescent="0.25">
      <c r="A367" s="23" t="s">
        <v>1909</v>
      </c>
      <c r="B367" s="23">
        <v>10</v>
      </c>
      <c r="C367" s="23">
        <v>45</v>
      </c>
      <c r="F367" t="s">
        <v>459</v>
      </c>
      <c r="G367">
        <v>8</v>
      </c>
      <c r="H367">
        <v>35.549999999999997</v>
      </c>
      <c r="K367">
        <v>75697</v>
      </c>
      <c r="L367">
        <v>19.489999999999998</v>
      </c>
      <c r="M367">
        <v>80.510000000000005</v>
      </c>
    </row>
    <row r="368" spans="1:13" x14ac:dyDescent="0.25">
      <c r="A368" s="23" t="s">
        <v>1910</v>
      </c>
      <c r="B368" s="23">
        <v>1</v>
      </c>
      <c r="C368" s="23">
        <v>8</v>
      </c>
      <c r="F368" t="s">
        <v>2557</v>
      </c>
      <c r="G368">
        <v>5</v>
      </c>
      <c r="H368">
        <v>15.99</v>
      </c>
      <c r="K368">
        <v>15865</v>
      </c>
      <c r="L368">
        <v>25.74</v>
      </c>
      <c r="M368">
        <v>74.260000000000005</v>
      </c>
    </row>
    <row r="369" spans="1:13" x14ac:dyDescent="0.25">
      <c r="A369" s="23" t="s">
        <v>1911</v>
      </c>
      <c r="B369" s="23">
        <v>2</v>
      </c>
      <c r="C369" s="23">
        <v>30</v>
      </c>
      <c r="F369" t="s">
        <v>2558</v>
      </c>
      <c r="G369">
        <v>6</v>
      </c>
      <c r="H369">
        <v>28.5</v>
      </c>
      <c r="K369">
        <v>1632</v>
      </c>
      <c r="L369">
        <v>31.22</v>
      </c>
      <c r="M369">
        <v>68.78</v>
      </c>
    </row>
    <row r="370" spans="1:13" x14ac:dyDescent="0.25">
      <c r="A370" s="23" t="s">
        <v>1912</v>
      </c>
      <c r="B370" s="23">
        <v>2</v>
      </c>
      <c r="C370" s="23">
        <v>18</v>
      </c>
      <c r="F370" t="s">
        <v>2559</v>
      </c>
      <c r="G370">
        <v>6</v>
      </c>
      <c r="H370">
        <v>32.799999999999997</v>
      </c>
      <c r="K370">
        <v>30002</v>
      </c>
      <c r="L370">
        <v>24.59</v>
      </c>
      <c r="M370">
        <v>75.41</v>
      </c>
    </row>
    <row r="371" spans="1:13" x14ac:dyDescent="0.25">
      <c r="A371" s="23" t="s">
        <v>1913</v>
      </c>
      <c r="B371" s="23">
        <v>7</v>
      </c>
      <c r="C371" s="23">
        <v>45</v>
      </c>
      <c r="F371" t="s">
        <v>2560</v>
      </c>
      <c r="G371">
        <v>4</v>
      </c>
      <c r="H371">
        <v>40.799999999999997</v>
      </c>
      <c r="K371">
        <v>32206</v>
      </c>
      <c r="L371">
        <v>35.24</v>
      </c>
      <c r="M371">
        <v>64.760000000000005</v>
      </c>
    </row>
    <row r="372" spans="1:13" x14ac:dyDescent="0.25">
      <c r="A372" s="23" t="s">
        <v>1914</v>
      </c>
      <c r="B372" s="23">
        <v>1</v>
      </c>
      <c r="C372" s="23">
        <v>8</v>
      </c>
      <c r="F372" t="s">
        <v>2561</v>
      </c>
      <c r="G372">
        <v>4</v>
      </c>
      <c r="H372">
        <v>11</v>
      </c>
      <c r="K372">
        <v>37806</v>
      </c>
      <c r="L372">
        <v>28.97</v>
      </c>
      <c r="M372">
        <v>71.03</v>
      </c>
    </row>
    <row r="373" spans="1:13" x14ac:dyDescent="0.25">
      <c r="A373" s="23" t="s">
        <v>512</v>
      </c>
      <c r="B373" s="23">
        <v>6</v>
      </c>
      <c r="C373" s="23">
        <v>69</v>
      </c>
      <c r="F373" t="s">
        <v>2562</v>
      </c>
      <c r="G373">
        <v>3</v>
      </c>
      <c r="H373">
        <v>16.899999999999999</v>
      </c>
      <c r="K373">
        <v>38681</v>
      </c>
      <c r="L373">
        <v>24.09</v>
      </c>
      <c r="M373">
        <v>75.91</v>
      </c>
    </row>
    <row r="374" spans="1:13" x14ac:dyDescent="0.25">
      <c r="A374" s="23" t="s">
        <v>1915</v>
      </c>
      <c r="B374" s="23">
        <v>5</v>
      </c>
      <c r="C374" s="23">
        <v>29.3</v>
      </c>
      <c r="F374" t="s">
        <v>2563</v>
      </c>
      <c r="G374">
        <v>6</v>
      </c>
      <c r="H374">
        <v>15.299999999999899</v>
      </c>
      <c r="K374">
        <v>45837</v>
      </c>
      <c r="L374">
        <v>30.19</v>
      </c>
      <c r="M374">
        <v>69.81</v>
      </c>
    </row>
    <row r="375" spans="1:13" x14ac:dyDescent="0.25">
      <c r="A375" s="23" t="s">
        <v>1916</v>
      </c>
      <c r="B375" s="23">
        <v>22</v>
      </c>
      <c r="C375" s="23">
        <v>108.5</v>
      </c>
      <c r="F375" t="s">
        <v>2564</v>
      </c>
      <c r="G375">
        <v>1</v>
      </c>
      <c r="H375">
        <v>3</v>
      </c>
      <c r="K375">
        <v>47764</v>
      </c>
      <c r="L375">
        <v>16.510000000000002</v>
      </c>
      <c r="M375">
        <v>83.49</v>
      </c>
    </row>
    <row r="376" spans="1:13" x14ac:dyDescent="0.25">
      <c r="A376" s="23" t="s">
        <v>1917</v>
      </c>
      <c r="B376" s="23">
        <v>7</v>
      </c>
      <c r="C376" s="23">
        <v>55</v>
      </c>
      <c r="F376" t="s">
        <v>2565</v>
      </c>
      <c r="G376">
        <v>2</v>
      </c>
      <c r="H376">
        <v>7.5</v>
      </c>
      <c r="K376">
        <v>56125</v>
      </c>
      <c r="L376">
        <v>23.86</v>
      </c>
      <c r="M376">
        <v>76.14</v>
      </c>
    </row>
    <row r="377" spans="1:13" x14ac:dyDescent="0.25">
      <c r="A377" s="23" t="s">
        <v>1918</v>
      </c>
      <c r="B377" s="23">
        <v>18</v>
      </c>
      <c r="C377" s="23">
        <v>128.849999999999</v>
      </c>
      <c r="F377" t="s">
        <v>2566</v>
      </c>
      <c r="G377">
        <v>16</v>
      </c>
      <c r="H377">
        <v>76.5</v>
      </c>
      <c r="K377">
        <v>56342</v>
      </c>
      <c r="L377">
        <v>16.329999999999998</v>
      </c>
      <c r="M377">
        <v>83.67</v>
      </c>
    </row>
    <row r="378" spans="1:13" x14ac:dyDescent="0.25">
      <c r="A378" s="23" t="s">
        <v>1919</v>
      </c>
      <c r="B378" s="23">
        <v>8</v>
      </c>
      <c r="C378" s="23">
        <v>37</v>
      </c>
      <c r="F378" t="s">
        <v>2567</v>
      </c>
      <c r="G378">
        <v>2</v>
      </c>
      <c r="H378">
        <v>28</v>
      </c>
      <c r="K378">
        <v>56356</v>
      </c>
      <c r="L378">
        <v>15.18</v>
      </c>
      <c r="M378">
        <v>84.82</v>
      </c>
    </row>
    <row r="379" spans="1:13" x14ac:dyDescent="0.25">
      <c r="A379" s="23" t="s">
        <v>1920</v>
      </c>
      <c r="B379" s="23">
        <v>6</v>
      </c>
      <c r="C379" s="23">
        <v>61</v>
      </c>
      <c r="F379" t="s">
        <v>2568</v>
      </c>
      <c r="G379">
        <v>5</v>
      </c>
      <c r="H379">
        <v>11.3</v>
      </c>
      <c r="K379">
        <v>59144</v>
      </c>
      <c r="L379">
        <v>34.82</v>
      </c>
      <c r="M379">
        <v>65.180000000000007</v>
      </c>
    </row>
    <row r="380" spans="1:13" x14ac:dyDescent="0.25">
      <c r="A380" s="23" t="s">
        <v>513</v>
      </c>
      <c r="B380" s="23">
        <v>2</v>
      </c>
      <c r="C380" s="23">
        <v>10</v>
      </c>
      <c r="F380" t="s">
        <v>2569</v>
      </c>
      <c r="G380">
        <v>1</v>
      </c>
      <c r="H380">
        <v>8</v>
      </c>
      <c r="K380">
        <v>61516</v>
      </c>
      <c r="L380">
        <v>50</v>
      </c>
      <c r="M380">
        <v>50</v>
      </c>
    </row>
    <row r="381" spans="1:13" x14ac:dyDescent="0.25">
      <c r="A381" s="23" t="s">
        <v>1921</v>
      </c>
      <c r="B381" s="23">
        <v>3</v>
      </c>
      <c r="C381" s="23">
        <v>19</v>
      </c>
      <c r="F381" t="s">
        <v>2570</v>
      </c>
      <c r="G381">
        <v>15</v>
      </c>
      <c r="H381">
        <v>47.399999999999899</v>
      </c>
      <c r="K381">
        <v>71118</v>
      </c>
      <c r="L381">
        <v>21.1</v>
      </c>
      <c r="M381">
        <v>78.900000000000006</v>
      </c>
    </row>
    <row r="382" spans="1:13" x14ac:dyDescent="0.25">
      <c r="A382" s="23" t="s">
        <v>1922</v>
      </c>
      <c r="B382" s="23">
        <v>32</v>
      </c>
      <c r="C382" s="23">
        <v>158.5</v>
      </c>
      <c r="F382" t="s">
        <v>2571</v>
      </c>
      <c r="G382">
        <v>13</v>
      </c>
      <c r="H382">
        <v>74.169999999999902</v>
      </c>
      <c r="K382">
        <v>71171</v>
      </c>
      <c r="L382">
        <v>19.920000000000002</v>
      </c>
      <c r="M382">
        <v>80.08</v>
      </c>
    </row>
    <row r="383" spans="1:13" x14ac:dyDescent="0.25">
      <c r="A383" s="23" t="s">
        <v>1923</v>
      </c>
      <c r="B383" s="23">
        <v>6</v>
      </c>
      <c r="C383" s="23">
        <v>45</v>
      </c>
      <c r="F383" t="s">
        <v>2572</v>
      </c>
      <c r="G383">
        <v>7</v>
      </c>
      <c r="H383">
        <v>31</v>
      </c>
      <c r="K383">
        <v>78220</v>
      </c>
      <c r="L383">
        <v>23.71</v>
      </c>
      <c r="M383">
        <v>76.290000000000006</v>
      </c>
    </row>
    <row r="384" spans="1:13" x14ac:dyDescent="0.25">
      <c r="A384" s="23" t="s">
        <v>1924</v>
      </c>
      <c r="B384" s="23">
        <v>4</v>
      </c>
      <c r="C384" s="23">
        <v>33</v>
      </c>
      <c r="F384" t="s">
        <v>2573</v>
      </c>
      <c r="G384">
        <v>8</v>
      </c>
      <c r="H384">
        <v>26.19</v>
      </c>
      <c r="K384">
        <v>97110</v>
      </c>
      <c r="L384">
        <v>20.61</v>
      </c>
      <c r="M384">
        <v>79.39</v>
      </c>
    </row>
    <row r="385" spans="1:13" x14ac:dyDescent="0.25">
      <c r="A385" s="23" t="s">
        <v>1925</v>
      </c>
      <c r="B385" s="23">
        <v>9</v>
      </c>
      <c r="C385" s="23">
        <v>47</v>
      </c>
      <c r="F385" t="s">
        <v>2574</v>
      </c>
      <c r="G385">
        <v>3</v>
      </c>
      <c r="H385">
        <v>4.5</v>
      </c>
      <c r="K385">
        <v>99538</v>
      </c>
      <c r="L385">
        <v>45</v>
      </c>
      <c r="M385">
        <v>55</v>
      </c>
    </row>
    <row r="386" spans="1:13" x14ac:dyDescent="0.25">
      <c r="A386" s="23" t="s">
        <v>1926</v>
      </c>
      <c r="B386" s="23">
        <v>2</v>
      </c>
      <c r="C386" s="23">
        <v>27</v>
      </c>
      <c r="F386" t="s">
        <v>2575</v>
      </c>
      <c r="G386">
        <v>7</v>
      </c>
      <c r="H386">
        <v>54</v>
      </c>
      <c r="K386">
        <v>88397</v>
      </c>
      <c r="L386">
        <v>42.39</v>
      </c>
      <c r="M386">
        <v>57.61</v>
      </c>
    </row>
    <row r="387" spans="1:13" x14ac:dyDescent="0.25">
      <c r="A387" s="23" t="s">
        <v>1927</v>
      </c>
      <c r="B387" s="23">
        <v>5</v>
      </c>
      <c r="C387" s="23">
        <v>42</v>
      </c>
      <c r="F387" t="s">
        <v>2576</v>
      </c>
      <c r="G387">
        <v>2</v>
      </c>
      <c r="H387">
        <v>26</v>
      </c>
      <c r="K387">
        <v>1634</v>
      </c>
      <c r="L387">
        <v>35.65</v>
      </c>
      <c r="M387">
        <v>64.349999999999994</v>
      </c>
    </row>
    <row r="388" spans="1:13" x14ac:dyDescent="0.25">
      <c r="A388" s="23" t="s">
        <v>1928</v>
      </c>
      <c r="B388" s="23">
        <v>3</v>
      </c>
      <c r="C388" s="23">
        <v>17</v>
      </c>
      <c r="F388" t="s">
        <v>2577</v>
      </c>
      <c r="G388">
        <v>4</v>
      </c>
      <c r="H388">
        <v>10.79</v>
      </c>
      <c r="K388">
        <v>17373</v>
      </c>
      <c r="L388">
        <v>30.77</v>
      </c>
      <c r="M388">
        <v>69.23</v>
      </c>
    </row>
    <row r="389" spans="1:13" x14ac:dyDescent="0.25">
      <c r="A389" s="23" t="s">
        <v>1929</v>
      </c>
      <c r="B389" s="23">
        <v>3</v>
      </c>
      <c r="C389" s="23">
        <v>15</v>
      </c>
      <c r="F389" t="s">
        <v>2578</v>
      </c>
      <c r="G389">
        <v>15</v>
      </c>
      <c r="H389">
        <v>57.35</v>
      </c>
      <c r="K389">
        <v>18637</v>
      </c>
      <c r="L389">
        <v>21.38</v>
      </c>
      <c r="M389">
        <v>78.62</v>
      </c>
    </row>
    <row r="390" spans="1:13" x14ac:dyDescent="0.25">
      <c r="A390" s="23" t="s">
        <v>1930</v>
      </c>
      <c r="B390" s="23">
        <v>7</v>
      </c>
      <c r="C390" s="23">
        <v>37.75</v>
      </c>
      <c r="F390" t="s">
        <v>2579</v>
      </c>
      <c r="G390">
        <v>5</v>
      </c>
      <c r="H390">
        <v>19</v>
      </c>
      <c r="K390">
        <v>25525</v>
      </c>
      <c r="L390">
        <v>20</v>
      </c>
      <c r="M390">
        <v>80</v>
      </c>
    </row>
    <row r="391" spans="1:13" x14ac:dyDescent="0.25">
      <c r="A391" s="23" t="s">
        <v>1931</v>
      </c>
      <c r="B391" s="23">
        <v>10</v>
      </c>
      <c r="C391" s="23">
        <v>70.5</v>
      </c>
      <c r="F391" t="s">
        <v>2580</v>
      </c>
      <c r="G391">
        <v>3</v>
      </c>
      <c r="H391">
        <v>14</v>
      </c>
      <c r="K391">
        <v>58670</v>
      </c>
      <c r="L391">
        <v>36.44</v>
      </c>
      <c r="M391">
        <v>63.56</v>
      </c>
    </row>
    <row r="392" spans="1:13" x14ac:dyDescent="0.25">
      <c r="A392" s="23" t="s">
        <v>1932</v>
      </c>
      <c r="B392" s="23">
        <v>8</v>
      </c>
      <c r="C392" s="23">
        <v>52</v>
      </c>
      <c r="F392" t="s">
        <v>1653</v>
      </c>
      <c r="G392">
        <v>43</v>
      </c>
      <c r="H392">
        <v>208</v>
      </c>
      <c r="K392">
        <v>62582</v>
      </c>
      <c r="L392">
        <v>28.41</v>
      </c>
      <c r="M392">
        <v>71.59</v>
      </c>
    </row>
    <row r="393" spans="1:13" x14ac:dyDescent="0.25">
      <c r="A393" s="23" t="s">
        <v>1933</v>
      </c>
      <c r="B393" s="23">
        <v>1</v>
      </c>
      <c r="C393" s="23">
        <v>13</v>
      </c>
      <c r="F393" t="s">
        <v>2581</v>
      </c>
      <c r="G393">
        <v>1</v>
      </c>
      <c r="H393">
        <v>1.5</v>
      </c>
      <c r="K393">
        <v>23434</v>
      </c>
      <c r="L393">
        <v>25.32</v>
      </c>
      <c r="M393">
        <v>74.680000000000007</v>
      </c>
    </row>
    <row r="394" spans="1:13" x14ac:dyDescent="0.25">
      <c r="A394" s="23" t="s">
        <v>1934</v>
      </c>
      <c r="B394" s="23">
        <v>2</v>
      </c>
      <c r="C394" s="23">
        <v>19</v>
      </c>
      <c r="F394" t="s">
        <v>1654</v>
      </c>
      <c r="G394">
        <v>3</v>
      </c>
      <c r="H394">
        <v>28.25</v>
      </c>
      <c r="K394">
        <v>86871</v>
      </c>
      <c r="L394">
        <v>41.56</v>
      </c>
      <c r="M394">
        <v>58.44</v>
      </c>
    </row>
    <row r="395" spans="1:13" x14ac:dyDescent="0.25">
      <c r="A395" s="23" t="s">
        <v>1935</v>
      </c>
      <c r="B395" s="23">
        <v>7</v>
      </c>
      <c r="C395" s="23">
        <v>52.5</v>
      </c>
      <c r="F395" t="s">
        <v>2582</v>
      </c>
      <c r="G395">
        <v>19</v>
      </c>
      <c r="H395">
        <v>94.589999999999904</v>
      </c>
      <c r="K395">
        <v>88067</v>
      </c>
      <c r="L395">
        <v>20.39</v>
      </c>
      <c r="M395">
        <v>79.61</v>
      </c>
    </row>
    <row r="396" spans="1:13" x14ac:dyDescent="0.25">
      <c r="A396" s="23" t="s">
        <v>1936</v>
      </c>
      <c r="B396" s="23">
        <v>34</v>
      </c>
      <c r="C396" s="23">
        <v>155.05000000000001</v>
      </c>
      <c r="F396" t="s">
        <v>2583</v>
      </c>
      <c r="G396">
        <v>6</v>
      </c>
      <c r="H396">
        <v>17.5</v>
      </c>
      <c r="K396">
        <v>10320</v>
      </c>
      <c r="L396">
        <v>23.88</v>
      </c>
      <c r="M396">
        <v>76.12</v>
      </c>
    </row>
    <row r="397" spans="1:13" x14ac:dyDescent="0.25">
      <c r="A397" s="23" t="s">
        <v>1937</v>
      </c>
      <c r="B397" s="23">
        <v>16</v>
      </c>
      <c r="C397" s="23">
        <v>69.25</v>
      </c>
      <c r="F397" t="s">
        <v>1655</v>
      </c>
      <c r="G397">
        <v>2</v>
      </c>
      <c r="H397">
        <v>25.5</v>
      </c>
      <c r="K397">
        <v>10763</v>
      </c>
      <c r="L397">
        <v>24.6</v>
      </c>
      <c r="M397">
        <v>75.400000000000006</v>
      </c>
    </row>
    <row r="398" spans="1:13" x14ac:dyDescent="0.25">
      <c r="A398" s="23" t="s">
        <v>1938</v>
      </c>
      <c r="B398" s="23">
        <v>9</v>
      </c>
      <c r="C398" s="23">
        <v>41</v>
      </c>
      <c r="F398" t="s">
        <v>2584</v>
      </c>
      <c r="G398">
        <v>11</v>
      </c>
      <c r="H398">
        <v>45.5</v>
      </c>
      <c r="K398">
        <v>1410</v>
      </c>
      <c r="L398">
        <v>35.799999999999997</v>
      </c>
      <c r="M398">
        <v>64.2</v>
      </c>
    </row>
    <row r="399" spans="1:13" x14ac:dyDescent="0.25">
      <c r="A399" s="23" t="s">
        <v>1939</v>
      </c>
      <c r="B399" s="23">
        <v>16</v>
      </c>
      <c r="C399" s="23">
        <v>75.5</v>
      </c>
      <c r="F399" t="s">
        <v>2585</v>
      </c>
      <c r="G399">
        <v>7</v>
      </c>
      <c r="H399">
        <v>40.5</v>
      </c>
      <c r="K399">
        <v>15313</v>
      </c>
      <c r="L399">
        <v>40.22</v>
      </c>
      <c r="M399">
        <v>59.78</v>
      </c>
    </row>
    <row r="400" spans="1:13" x14ac:dyDescent="0.25">
      <c r="A400" s="23" t="s">
        <v>1940</v>
      </c>
      <c r="B400" s="23">
        <v>5</v>
      </c>
      <c r="C400" s="23">
        <v>26</v>
      </c>
      <c r="F400" t="s">
        <v>1656</v>
      </c>
      <c r="G400">
        <v>4</v>
      </c>
      <c r="H400">
        <v>26.5</v>
      </c>
      <c r="K400">
        <v>18303</v>
      </c>
      <c r="L400">
        <v>23.58</v>
      </c>
      <c r="M400">
        <v>76.42</v>
      </c>
    </row>
    <row r="401" spans="1:13" x14ac:dyDescent="0.25">
      <c r="A401" s="23" t="s">
        <v>1941</v>
      </c>
      <c r="B401" s="23">
        <v>11</v>
      </c>
      <c r="C401" s="23">
        <v>76</v>
      </c>
      <c r="F401" t="s">
        <v>2586</v>
      </c>
      <c r="G401">
        <v>5</v>
      </c>
      <c r="H401">
        <v>32.65</v>
      </c>
      <c r="K401">
        <v>1932</v>
      </c>
      <c r="L401">
        <v>44.38</v>
      </c>
      <c r="M401">
        <v>55.63</v>
      </c>
    </row>
    <row r="402" spans="1:13" x14ac:dyDescent="0.25">
      <c r="A402" s="23" t="s">
        <v>1942</v>
      </c>
      <c r="B402" s="23">
        <v>3</v>
      </c>
      <c r="C402" s="23">
        <v>29.899999999999899</v>
      </c>
      <c r="F402" t="s">
        <v>2587</v>
      </c>
      <c r="G402">
        <v>4</v>
      </c>
      <c r="H402">
        <v>18</v>
      </c>
      <c r="K402">
        <v>25503</v>
      </c>
      <c r="L402">
        <v>14.16</v>
      </c>
      <c r="M402">
        <v>85.84</v>
      </c>
    </row>
    <row r="403" spans="1:13" x14ac:dyDescent="0.25">
      <c r="A403" s="23" t="s">
        <v>1943</v>
      </c>
      <c r="B403" s="23">
        <v>4</v>
      </c>
      <c r="C403" s="23">
        <v>22.75</v>
      </c>
      <c r="F403" t="s">
        <v>2588</v>
      </c>
      <c r="G403">
        <v>1</v>
      </c>
      <c r="H403">
        <v>5</v>
      </c>
      <c r="K403">
        <v>33062</v>
      </c>
      <c r="L403">
        <v>43.1</v>
      </c>
      <c r="M403">
        <v>56.9</v>
      </c>
    </row>
    <row r="404" spans="1:13" x14ac:dyDescent="0.25">
      <c r="A404" s="23" t="s">
        <v>1944</v>
      </c>
      <c r="B404" s="23">
        <v>6</v>
      </c>
      <c r="C404" s="23">
        <v>39</v>
      </c>
      <c r="F404" t="s">
        <v>2589</v>
      </c>
      <c r="G404">
        <v>1</v>
      </c>
      <c r="H404">
        <v>2</v>
      </c>
      <c r="K404">
        <v>33293</v>
      </c>
      <c r="L404">
        <v>51.14</v>
      </c>
      <c r="M404">
        <v>48.86</v>
      </c>
    </row>
    <row r="405" spans="1:13" x14ac:dyDescent="0.25">
      <c r="A405" s="23" t="s">
        <v>1945</v>
      </c>
      <c r="B405" s="23">
        <v>26</v>
      </c>
      <c r="C405" s="23">
        <v>94.3</v>
      </c>
      <c r="F405" t="s">
        <v>2590</v>
      </c>
      <c r="G405">
        <v>1</v>
      </c>
      <c r="H405">
        <v>6</v>
      </c>
      <c r="K405">
        <v>55935</v>
      </c>
      <c r="L405">
        <v>28.74</v>
      </c>
      <c r="M405">
        <v>71.260000000000005</v>
      </c>
    </row>
    <row r="406" spans="1:13" x14ac:dyDescent="0.25">
      <c r="A406" s="23" t="s">
        <v>514</v>
      </c>
      <c r="B406" s="23">
        <v>3</v>
      </c>
      <c r="C406" s="23">
        <v>27</v>
      </c>
      <c r="F406" t="s">
        <v>2591</v>
      </c>
      <c r="G406">
        <v>3</v>
      </c>
      <c r="H406">
        <v>10</v>
      </c>
      <c r="K406">
        <v>57521</v>
      </c>
      <c r="L406">
        <v>37.840000000000003</v>
      </c>
      <c r="M406">
        <v>62.16</v>
      </c>
    </row>
    <row r="407" spans="1:13" x14ac:dyDescent="0.25">
      <c r="A407" s="23" t="s">
        <v>1946</v>
      </c>
      <c r="B407" s="23">
        <v>3</v>
      </c>
      <c r="C407" s="23">
        <v>32</v>
      </c>
      <c r="F407" t="s">
        <v>2592</v>
      </c>
      <c r="G407">
        <v>2</v>
      </c>
      <c r="H407">
        <v>8</v>
      </c>
      <c r="K407">
        <v>59661</v>
      </c>
      <c r="L407">
        <v>25.64</v>
      </c>
      <c r="M407">
        <v>74.36</v>
      </c>
    </row>
    <row r="408" spans="1:13" x14ac:dyDescent="0.25">
      <c r="A408" s="23" t="s">
        <v>515</v>
      </c>
      <c r="B408" s="23">
        <v>3</v>
      </c>
      <c r="C408" s="23">
        <v>18.899999999999999</v>
      </c>
      <c r="F408" t="s">
        <v>1657</v>
      </c>
      <c r="G408">
        <v>2</v>
      </c>
      <c r="H408">
        <v>20</v>
      </c>
      <c r="K408">
        <v>61428</v>
      </c>
      <c r="L408">
        <v>24.62</v>
      </c>
      <c r="M408">
        <v>75.38</v>
      </c>
    </row>
    <row r="409" spans="1:13" x14ac:dyDescent="0.25">
      <c r="A409" s="23" t="s">
        <v>1947</v>
      </c>
      <c r="B409" s="23">
        <v>9</v>
      </c>
      <c r="C409" s="23">
        <v>33.799999999999997</v>
      </c>
      <c r="F409" t="s">
        <v>2593</v>
      </c>
      <c r="G409">
        <v>8</v>
      </c>
      <c r="H409">
        <v>26.509999999999899</v>
      </c>
      <c r="K409">
        <v>63228</v>
      </c>
      <c r="L409">
        <v>41</v>
      </c>
      <c r="M409">
        <v>59</v>
      </c>
    </row>
    <row r="410" spans="1:13" x14ac:dyDescent="0.25">
      <c r="A410" s="23" t="s">
        <v>516</v>
      </c>
      <c r="B410" s="23">
        <v>8</v>
      </c>
      <c r="C410" s="23">
        <v>37</v>
      </c>
      <c r="F410" t="s">
        <v>2594</v>
      </c>
      <c r="G410">
        <v>6</v>
      </c>
      <c r="H410">
        <v>21.2</v>
      </c>
      <c r="K410">
        <v>64150</v>
      </c>
      <c r="L410">
        <v>22.33</v>
      </c>
      <c r="M410">
        <v>77.67</v>
      </c>
    </row>
    <row r="411" spans="1:13" x14ac:dyDescent="0.25">
      <c r="A411" s="23" t="s">
        <v>1948</v>
      </c>
      <c r="B411" s="23">
        <v>1</v>
      </c>
      <c r="C411" s="23">
        <v>10</v>
      </c>
      <c r="F411" t="s">
        <v>1658</v>
      </c>
      <c r="G411">
        <v>15</v>
      </c>
      <c r="H411">
        <v>86.45</v>
      </c>
      <c r="K411">
        <v>6512</v>
      </c>
      <c r="L411">
        <v>26</v>
      </c>
      <c r="M411">
        <v>74</v>
      </c>
    </row>
    <row r="412" spans="1:13" x14ac:dyDescent="0.25">
      <c r="A412" s="23" t="s">
        <v>1949</v>
      </c>
      <c r="B412" s="23">
        <v>3</v>
      </c>
      <c r="C412" s="23">
        <v>26</v>
      </c>
      <c r="F412" t="s">
        <v>2595</v>
      </c>
      <c r="G412">
        <v>6</v>
      </c>
      <c r="H412">
        <v>42.5</v>
      </c>
      <c r="K412">
        <v>73311</v>
      </c>
      <c r="L412">
        <v>22.29</v>
      </c>
      <c r="M412">
        <v>77.709999999999994</v>
      </c>
    </row>
    <row r="413" spans="1:13" x14ac:dyDescent="0.25">
      <c r="A413" s="23" t="s">
        <v>1950</v>
      </c>
      <c r="B413" s="23">
        <v>14</v>
      </c>
      <c r="C413" s="23">
        <v>103.299999999999</v>
      </c>
      <c r="F413" t="s">
        <v>2596</v>
      </c>
      <c r="G413">
        <v>8</v>
      </c>
      <c r="H413">
        <v>67</v>
      </c>
      <c r="K413">
        <v>73664</v>
      </c>
      <c r="L413">
        <v>20.74</v>
      </c>
      <c r="M413">
        <v>79.260000000000005</v>
      </c>
    </row>
    <row r="414" spans="1:13" x14ac:dyDescent="0.25">
      <c r="A414" s="23" t="s">
        <v>1951</v>
      </c>
      <c r="B414" s="23">
        <v>13</v>
      </c>
      <c r="C414" s="23">
        <v>92</v>
      </c>
      <c r="F414" t="s">
        <v>2597</v>
      </c>
      <c r="G414">
        <v>4</v>
      </c>
      <c r="H414">
        <v>12.99</v>
      </c>
      <c r="K414">
        <v>74240</v>
      </c>
      <c r="L414">
        <v>31.19</v>
      </c>
      <c r="M414">
        <v>68.81</v>
      </c>
    </row>
    <row r="415" spans="1:13" x14ac:dyDescent="0.25">
      <c r="A415" s="23" t="s">
        <v>517</v>
      </c>
      <c r="B415" s="23">
        <v>4</v>
      </c>
      <c r="C415" s="23">
        <v>23</v>
      </c>
      <c r="F415" t="s">
        <v>2598</v>
      </c>
      <c r="G415">
        <v>2</v>
      </c>
      <c r="H415">
        <v>5.99</v>
      </c>
      <c r="K415">
        <v>78294</v>
      </c>
      <c r="L415">
        <v>38.46</v>
      </c>
      <c r="M415">
        <v>61.54</v>
      </c>
    </row>
    <row r="416" spans="1:13" x14ac:dyDescent="0.25">
      <c r="A416" s="23" t="s">
        <v>1952</v>
      </c>
      <c r="B416" s="23">
        <v>9</v>
      </c>
      <c r="C416" s="23">
        <v>52</v>
      </c>
      <c r="F416" t="s">
        <v>2599</v>
      </c>
      <c r="G416">
        <v>3</v>
      </c>
      <c r="H416">
        <v>18</v>
      </c>
      <c r="K416">
        <v>86893</v>
      </c>
      <c r="L416">
        <v>21.15</v>
      </c>
      <c r="M416">
        <v>78.849999999999994</v>
      </c>
    </row>
    <row r="417" spans="1:13" x14ac:dyDescent="0.25">
      <c r="A417" s="23" t="s">
        <v>518</v>
      </c>
      <c r="B417" s="23">
        <v>37</v>
      </c>
      <c r="C417" s="23">
        <v>151.69999999999899</v>
      </c>
      <c r="F417" t="s">
        <v>2600</v>
      </c>
      <c r="G417">
        <v>2</v>
      </c>
      <c r="H417">
        <v>4</v>
      </c>
      <c r="K417">
        <v>86921</v>
      </c>
      <c r="L417">
        <v>42.42</v>
      </c>
      <c r="M417">
        <v>57.58</v>
      </c>
    </row>
    <row r="418" spans="1:13" x14ac:dyDescent="0.25">
      <c r="A418" s="23" t="s">
        <v>519</v>
      </c>
      <c r="B418" s="23">
        <v>5</v>
      </c>
      <c r="C418" s="23">
        <v>47</v>
      </c>
      <c r="F418" t="s">
        <v>2601</v>
      </c>
      <c r="G418">
        <v>2</v>
      </c>
      <c r="H418">
        <v>4</v>
      </c>
      <c r="K418">
        <v>89727</v>
      </c>
      <c r="L418">
        <v>54.23</v>
      </c>
      <c r="M418">
        <v>45.77</v>
      </c>
    </row>
    <row r="419" spans="1:13" x14ac:dyDescent="0.25">
      <c r="A419" s="23" t="s">
        <v>1953</v>
      </c>
      <c r="B419" s="23">
        <v>8</v>
      </c>
      <c r="C419" s="23">
        <v>52.5</v>
      </c>
      <c r="F419" t="s">
        <v>2602</v>
      </c>
      <c r="G419">
        <v>1</v>
      </c>
      <c r="H419">
        <v>4</v>
      </c>
      <c r="K419">
        <v>99777</v>
      </c>
      <c r="L419">
        <v>20.55</v>
      </c>
      <c r="M419">
        <v>79.45</v>
      </c>
    </row>
    <row r="420" spans="1:13" x14ac:dyDescent="0.25">
      <c r="A420" s="23" t="s">
        <v>1954</v>
      </c>
      <c r="B420" s="23">
        <v>5</v>
      </c>
      <c r="C420" s="23">
        <v>21.29</v>
      </c>
      <c r="F420" t="s">
        <v>1659</v>
      </c>
      <c r="G420">
        <v>4</v>
      </c>
      <c r="H420">
        <v>26.5</v>
      </c>
      <c r="K420">
        <v>38191</v>
      </c>
      <c r="L420">
        <v>33.869999999999997</v>
      </c>
      <c r="M420">
        <v>66.13</v>
      </c>
    </row>
    <row r="421" spans="1:13" x14ac:dyDescent="0.25">
      <c r="A421" s="23" t="s">
        <v>1955</v>
      </c>
      <c r="B421" s="23">
        <v>7</v>
      </c>
      <c r="C421" s="23">
        <v>26.75</v>
      </c>
      <c r="F421" t="s">
        <v>460</v>
      </c>
      <c r="G421">
        <v>8</v>
      </c>
      <c r="H421">
        <v>58</v>
      </c>
      <c r="K421">
        <v>55966</v>
      </c>
      <c r="L421">
        <v>35.94</v>
      </c>
      <c r="M421">
        <v>64.06</v>
      </c>
    </row>
    <row r="422" spans="1:13" x14ac:dyDescent="0.25">
      <c r="A422" s="23" t="s">
        <v>1956</v>
      </c>
      <c r="B422" s="23">
        <v>10</v>
      </c>
      <c r="C422" s="23">
        <v>50</v>
      </c>
      <c r="F422" t="s">
        <v>2603</v>
      </c>
      <c r="G422">
        <v>1</v>
      </c>
      <c r="H422">
        <v>4.5</v>
      </c>
      <c r="K422">
        <v>61504</v>
      </c>
      <c r="L422">
        <v>75</v>
      </c>
      <c r="M422">
        <v>25</v>
      </c>
    </row>
    <row r="423" spans="1:13" x14ac:dyDescent="0.25">
      <c r="A423" s="23" t="s">
        <v>520</v>
      </c>
      <c r="B423" s="23">
        <v>7</v>
      </c>
      <c r="C423" s="23">
        <v>42.4</v>
      </c>
      <c r="F423" t="s">
        <v>1660</v>
      </c>
      <c r="G423">
        <v>10</v>
      </c>
      <c r="H423">
        <v>65</v>
      </c>
      <c r="K423">
        <v>68778</v>
      </c>
      <c r="L423">
        <v>50.7</v>
      </c>
      <c r="M423">
        <v>49.3</v>
      </c>
    </row>
    <row r="424" spans="1:13" x14ac:dyDescent="0.25">
      <c r="A424" s="23" t="s">
        <v>1957</v>
      </c>
      <c r="B424" s="23">
        <v>5</v>
      </c>
      <c r="C424" s="23">
        <v>52</v>
      </c>
      <c r="F424" t="s">
        <v>461</v>
      </c>
      <c r="G424">
        <v>7</v>
      </c>
      <c r="H424">
        <v>32</v>
      </c>
      <c r="K424">
        <v>88296</v>
      </c>
      <c r="L424">
        <v>35</v>
      </c>
      <c r="M424">
        <v>65</v>
      </c>
    </row>
    <row r="425" spans="1:13" x14ac:dyDescent="0.25">
      <c r="A425" s="23" t="s">
        <v>1958</v>
      </c>
      <c r="B425" s="23">
        <v>3</v>
      </c>
      <c r="C425" s="23">
        <v>30</v>
      </c>
      <c r="F425" t="s">
        <v>2604</v>
      </c>
      <c r="G425">
        <v>5</v>
      </c>
      <c r="H425">
        <v>21</v>
      </c>
      <c r="K425">
        <v>91530</v>
      </c>
      <c r="L425">
        <v>30.3</v>
      </c>
      <c r="M425">
        <v>69.7</v>
      </c>
    </row>
    <row r="426" spans="1:13" x14ac:dyDescent="0.25">
      <c r="A426" s="23" t="s">
        <v>521</v>
      </c>
      <c r="B426" s="23">
        <v>11</v>
      </c>
      <c r="C426" s="23">
        <v>96</v>
      </c>
      <c r="F426" t="s">
        <v>1661</v>
      </c>
      <c r="G426">
        <v>5</v>
      </c>
      <c r="H426">
        <v>36</v>
      </c>
      <c r="K426">
        <v>75709</v>
      </c>
      <c r="L426">
        <v>20.53</v>
      </c>
      <c r="M426">
        <v>79.47</v>
      </c>
    </row>
    <row r="427" spans="1:13" x14ac:dyDescent="0.25">
      <c r="A427" s="23" t="s">
        <v>1959</v>
      </c>
      <c r="B427" s="23">
        <v>4</v>
      </c>
      <c r="C427" s="23">
        <v>23</v>
      </c>
      <c r="F427" t="s">
        <v>2605</v>
      </c>
      <c r="G427">
        <v>4</v>
      </c>
      <c r="H427">
        <v>17.5</v>
      </c>
      <c r="K427">
        <v>10351</v>
      </c>
      <c r="L427">
        <v>32.61</v>
      </c>
      <c r="M427">
        <v>67.39</v>
      </c>
    </row>
    <row r="428" spans="1:13" x14ac:dyDescent="0.25">
      <c r="A428" s="23" t="s">
        <v>1960</v>
      </c>
      <c r="B428" s="23">
        <v>2</v>
      </c>
      <c r="C428" s="23">
        <v>16</v>
      </c>
      <c r="F428" t="s">
        <v>2606</v>
      </c>
      <c r="G428">
        <v>5</v>
      </c>
      <c r="H428">
        <v>15.5</v>
      </c>
      <c r="K428">
        <v>11905</v>
      </c>
      <c r="L428">
        <v>66.67</v>
      </c>
      <c r="M428">
        <v>33.33</v>
      </c>
    </row>
    <row r="429" spans="1:13" x14ac:dyDescent="0.25">
      <c r="A429" s="23" t="s">
        <v>1961</v>
      </c>
      <c r="B429" s="23">
        <v>3</v>
      </c>
      <c r="C429" s="23">
        <v>39</v>
      </c>
      <c r="F429" t="s">
        <v>2607</v>
      </c>
      <c r="G429">
        <v>3</v>
      </c>
      <c r="H429">
        <v>26.55</v>
      </c>
      <c r="K429">
        <v>1542</v>
      </c>
      <c r="L429">
        <v>24.77</v>
      </c>
      <c r="M429">
        <v>75.23</v>
      </c>
    </row>
    <row r="430" spans="1:13" x14ac:dyDescent="0.25">
      <c r="A430" s="23" t="s">
        <v>1962</v>
      </c>
      <c r="B430" s="23">
        <v>21</v>
      </c>
      <c r="C430" s="23">
        <v>86.5</v>
      </c>
      <c r="F430" t="s">
        <v>2608</v>
      </c>
      <c r="G430">
        <v>2</v>
      </c>
      <c r="H430">
        <v>3.9</v>
      </c>
      <c r="K430">
        <v>18856</v>
      </c>
      <c r="L430">
        <v>13.95</v>
      </c>
      <c r="M430">
        <v>86.05</v>
      </c>
    </row>
    <row r="431" spans="1:13" x14ac:dyDescent="0.25">
      <c r="A431" s="23" t="s">
        <v>1963</v>
      </c>
      <c r="B431" s="23">
        <v>3</v>
      </c>
      <c r="C431" s="23">
        <v>18</v>
      </c>
      <c r="F431" t="s">
        <v>2609</v>
      </c>
      <c r="G431">
        <v>9</v>
      </c>
      <c r="H431">
        <v>31</v>
      </c>
      <c r="K431">
        <v>1971</v>
      </c>
      <c r="L431">
        <v>19.920000000000002</v>
      </c>
      <c r="M431">
        <v>80.08</v>
      </c>
    </row>
    <row r="432" spans="1:13" x14ac:dyDescent="0.25">
      <c r="A432" s="23" t="s">
        <v>1964</v>
      </c>
      <c r="B432" s="23">
        <v>3</v>
      </c>
      <c r="C432" s="23">
        <v>26.99</v>
      </c>
      <c r="F432" t="s">
        <v>2610</v>
      </c>
      <c r="G432">
        <v>1</v>
      </c>
      <c r="H432">
        <v>4</v>
      </c>
      <c r="K432">
        <v>3184</v>
      </c>
      <c r="L432">
        <v>20.14</v>
      </c>
      <c r="M432">
        <v>79.86</v>
      </c>
    </row>
    <row r="433" spans="1:13" x14ac:dyDescent="0.25">
      <c r="A433" s="23" t="s">
        <v>1965</v>
      </c>
      <c r="B433" s="23">
        <v>3</v>
      </c>
      <c r="C433" s="23">
        <v>28</v>
      </c>
      <c r="F433" t="s">
        <v>2611</v>
      </c>
      <c r="G433">
        <v>2</v>
      </c>
      <c r="H433">
        <v>5</v>
      </c>
      <c r="K433">
        <v>38026</v>
      </c>
      <c r="L433">
        <v>32.29</v>
      </c>
      <c r="M433">
        <v>67.709999999999994</v>
      </c>
    </row>
    <row r="434" spans="1:13" x14ac:dyDescent="0.25">
      <c r="A434" s="23" t="s">
        <v>1966</v>
      </c>
      <c r="B434" s="23">
        <v>5</v>
      </c>
      <c r="C434" s="23">
        <v>42</v>
      </c>
      <c r="F434" t="s">
        <v>2612</v>
      </c>
      <c r="G434">
        <v>1</v>
      </c>
      <c r="H434">
        <v>1.5</v>
      </c>
      <c r="K434">
        <v>38201</v>
      </c>
      <c r="L434">
        <v>23.39</v>
      </c>
      <c r="M434">
        <v>76.61</v>
      </c>
    </row>
    <row r="435" spans="1:13" x14ac:dyDescent="0.25">
      <c r="A435" s="23" t="s">
        <v>1967</v>
      </c>
      <c r="B435" s="23">
        <v>7</v>
      </c>
      <c r="C435" s="23">
        <v>44</v>
      </c>
      <c r="F435" t="s">
        <v>2613</v>
      </c>
      <c r="G435">
        <v>3</v>
      </c>
      <c r="H435">
        <v>3</v>
      </c>
      <c r="K435">
        <v>55253</v>
      </c>
      <c r="L435">
        <v>30.26</v>
      </c>
      <c r="M435">
        <v>69.739999999999995</v>
      </c>
    </row>
    <row r="436" spans="1:13" x14ac:dyDescent="0.25">
      <c r="A436" s="23" t="s">
        <v>1968</v>
      </c>
      <c r="B436" s="23">
        <v>1</v>
      </c>
      <c r="C436" s="23">
        <v>11</v>
      </c>
      <c r="F436" t="s">
        <v>2614</v>
      </c>
      <c r="G436">
        <v>2</v>
      </c>
      <c r="H436">
        <v>9</v>
      </c>
      <c r="K436">
        <v>57178</v>
      </c>
      <c r="L436">
        <v>18.09</v>
      </c>
      <c r="M436">
        <v>81.91</v>
      </c>
    </row>
    <row r="437" spans="1:13" x14ac:dyDescent="0.25">
      <c r="A437" s="23" t="s">
        <v>1969</v>
      </c>
      <c r="B437" s="23">
        <v>18</v>
      </c>
      <c r="C437" s="23">
        <v>88</v>
      </c>
      <c r="F437" t="s">
        <v>2615</v>
      </c>
      <c r="G437">
        <v>5</v>
      </c>
      <c r="H437">
        <v>26</v>
      </c>
      <c r="K437">
        <v>60276</v>
      </c>
      <c r="L437">
        <v>30.32</v>
      </c>
      <c r="M437">
        <v>69.680000000000007</v>
      </c>
    </row>
    <row r="438" spans="1:13" x14ac:dyDescent="0.25">
      <c r="A438" s="23" t="s">
        <v>1970</v>
      </c>
      <c r="B438" s="23">
        <v>1</v>
      </c>
      <c r="C438" s="23">
        <v>19</v>
      </c>
      <c r="F438" t="s">
        <v>2616</v>
      </c>
      <c r="G438">
        <v>8</v>
      </c>
      <c r="H438">
        <v>26.5</v>
      </c>
      <c r="K438">
        <v>85286</v>
      </c>
      <c r="L438">
        <v>45.21</v>
      </c>
      <c r="M438">
        <v>54.79</v>
      </c>
    </row>
    <row r="439" spans="1:13" x14ac:dyDescent="0.25">
      <c r="A439" s="23" t="s">
        <v>1971</v>
      </c>
      <c r="B439" s="23">
        <v>17</v>
      </c>
      <c r="C439" s="23">
        <v>101</v>
      </c>
      <c r="F439" t="s">
        <v>2617</v>
      </c>
      <c r="G439">
        <v>2</v>
      </c>
      <c r="H439">
        <v>4.5</v>
      </c>
      <c r="K439">
        <v>86890</v>
      </c>
      <c r="L439">
        <v>14.52</v>
      </c>
      <c r="M439">
        <v>85.48</v>
      </c>
    </row>
    <row r="440" spans="1:13" x14ac:dyDescent="0.25">
      <c r="A440" s="23" t="s">
        <v>1972</v>
      </c>
      <c r="B440" s="23">
        <v>1</v>
      </c>
      <c r="C440" s="23">
        <v>16</v>
      </c>
      <c r="F440" t="s">
        <v>2618</v>
      </c>
      <c r="G440">
        <v>7</v>
      </c>
      <c r="H440">
        <v>24</v>
      </c>
      <c r="K440">
        <v>99877</v>
      </c>
      <c r="L440">
        <v>20.27</v>
      </c>
      <c r="M440">
        <v>79.73</v>
      </c>
    </row>
    <row r="441" spans="1:13" x14ac:dyDescent="0.25">
      <c r="A441" s="23" t="s">
        <v>1973</v>
      </c>
      <c r="B441" s="23">
        <v>3</v>
      </c>
      <c r="C441" s="23">
        <v>19</v>
      </c>
      <c r="F441" t="s">
        <v>2619</v>
      </c>
      <c r="G441">
        <v>2</v>
      </c>
      <c r="H441">
        <v>2.75</v>
      </c>
      <c r="K441">
        <v>2808</v>
      </c>
      <c r="L441">
        <v>45.83</v>
      </c>
      <c r="M441">
        <v>54.17</v>
      </c>
    </row>
    <row r="442" spans="1:13" x14ac:dyDescent="0.25">
      <c r="A442" s="23" t="s">
        <v>1974</v>
      </c>
      <c r="B442" s="23">
        <v>5</v>
      </c>
      <c r="C442" s="23">
        <v>32.5</v>
      </c>
      <c r="F442" t="s">
        <v>2620</v>
      </c>
      <c r="G442">
        <v>4</v>
      </c>
      <c r="H442">
        <v>15.25</v>
      </c>
      <c r="K442">
        <v>33278</v>
      </c>
      <c r="L442">
        <v>20.51</v>
      </c>
      <c r="M442">
        <v>79.489999999999995</v>
      </c>
    </row>
    <row r="443" spans="1:13" x14ac:dyDescent="0.25">
      <c r="A443" s="23" t="s">
        <v>522</v>
      </c>
      <c r="B443" s="23">
        <v>13</v>
      </c>
      <c r="C443" s="23">
        <v>75</v>
      </c>
      <c r="F443" t="s">
        <v>2621</v>
      </c>
      <c r="G443">
        <v>15</v>
      </c>
      <c r="H443">
        <v>63.5</v>
      </c>
      <c r="K443">
        <v>62134</v>
      </c>
      <c r="L443">
        <v>58.54</v>
      </c>
      <c r="M443">
        <v>41.46</v>
      </c>
    </row>
    <row r="444" spans="1:13" x14ac:dyDescent="0.25">
      <c r="A444" s="23" t="s">
        <v>523</v>
      </c>
      <c r="B444" s="23">
        <v>3</v>
      </c>
      <c r="C444" s="23">
        <v>41</v>
      </c>
      <c r="F444" t="s">
        <v>2622</v>
      </c>
      <c r="G444">
        <v>1</v>
      </c>
      <c r="H444">
        <v>3</v>
      </c>
      <c r="K444">
        <v>64065</v>
      </c>
      <c r="L444">
        <v>19.350000000000001</v>
      </c>
      <c r="M444">
        <v>80.650000000000006</v>
      </c>
    </row>
    <row r="445" spans="1:13" x14ac:dyDescent="0.25">
      <c r="A445" s="23" t="s">
        <v>1975</v>
      </c>
      <c r="B445" s="23">
        <v>3</v>
      </c>
      <c r="C445" s="23">
        <v>16</v>
      </c>
      <c r="F445" t="s">
        <v>2623</v>
      </c>
      <c r="G445">
        <v>3</v>
      </c>
      <c r="H445">
        <v>21</v>
      </c>
      <c r="K445">
        <v>2034</v>
      </c>
      <c r="L445">
        <v>33.96</v>
      </c>
      <c r="M445">
        <v>66.040000000000006</v>
      </c>
    </row>
    <row r="446" spans="1:13" x14ac:dyDescent="0.25">
      <c r="A446" s="23" t="s">
        <v>524</v>
      </c>
      <c r="B446" s="23">
        <v>11</v>
      </c>
      <c r="C446" s="23">
        <v>77.5</v>
      </c>
      <c r="F446" t="s">
        <v>2624</v>
      </c>
      <c r="G446">
        <v>2</v>
      </c>
      <c r="H446">
        <v>9</v>
      </c>
      <c r="K446">
        <v>56046</v>
      </c>
      <c r="L446">
        <v>25.43</v>
      </c>
      <c r="M446">
        <v>74.569999999999993</v>
      </c>
    </row>
    <row r="447" spans="1:13" x14ac:dyDescent="0.25">
      <c r="A447" s="23" t="s">
        <v>1976</v>
      </c>
      <c r="B447" s="23">
        <v>9</v>
      </c>
      <c r="C447" s="23">
        <v>44</v>
      </c>
      <c r="F447" t="s">
        <v>2625</v>
      </c>
      <c r="G447">
        <v>3</v>
      </c>
      <c r="H447">
        <v>5</v>
      </c>
      <c r="K447">
        <v>56366</v>
      </c>
      <c r="L447">
        <v>34.31</v>
      </c>
      <c r="M447">
        <v>65.69</v>
      </c>
    </row>
    <row r="448" spans="1:13" x14ac:dyDescent="0.25">
      <c r="A448" s="23" t="s">
        <v>1977</v>
      </c>
      <c r="B448" s="23">
        <v>11</v>
      </c>
      <c r="C448" s="23">
        <v>57</v>
      </c>
      <c r="F448" t="s">
        <v>2626</v>
      </c>
      <c r="G448">
        <v>9</v>
      </c>
      <c r="H448">
        <v>23.08</v>
      </c>
      <c r="K448">
        <v>57531</v>
      </c>
      <c r="L448">
        <v>27.91</v>
      </c>
      <c r="M448">
        <v>72.09</v>
      </c>
    </row>
    <row r="449" spans="1:13" x14ac:dyDescent="0.25">
      <c r="A449" s="23" t="s">
        <v>1978</v>
      </c>
      <c r="B449" s="23">
        <v>2</v>
      </c>
      <c r="C449" s="23">
        <v>11</v>
      </c>
      <c r="F449" t="s">
        <v>2627</v>
      </c>
      <c r="G449">
        <v>7</v>
      </c>
      <c r="H449">
        <v>23</v>
      </c>
      <c r="K449">
        <v>70208</v>
      </c>
      <c r="L449">
        <v>31.18</v>
      </c>
      <c r="M449">
        <v>68.819999999999993</v>
      </c>
    </row>
    <row r="450" spans="1:13" x14ac:dyDescent="0.25">
      <c r="A450" s="23" t="s">
        <v>1979</v>
      </c>
      <c r="B450" s="23">
        <v>9</v>
      </c>
      <c r="C450" s="23">
        <v>39</v>
      </c>
      <c r="F450" t="s">
        <v>2628</v>
      </c>
      <c r="G450">
        <v>2</v>
      </c>
      <c r="H450">
        <v>5.5</v>
      </c>
      <c r="K450">
        <v>73735</v>
      </c>
      <c r="L450">
        <v>63.83</v>
      </c>
      <c r="M450">
        <v>36.17</v>
      </c>
    </row>
    <row r="451" spans="1:13" x14ac:dyDescent="0.25">
      <c r="A451" s="23" t="s">
        <v>1980</v>
      </c>
      <c r="B451" s="23">
        <v>3</v>
      </c>
      <c r="C451" s="23">
        <v>17.55</v>
      </c>
      <c r="F451" t="s">
        <v>2629</v>
      </c>
      <c r="G451">
        <v>2</v>
      </c>
      <c r="H451">
        <v>8.5</v>
      </c>
      <c r="K451">
        <v>85389</v>
      </c>
      <c r="L451">
        <v>54.76</v>
      </c>
      <c r="M451">
        <v>45.24</v>
      </c>
    </row>
    <row r="452" spans="1:13" x14ac:dyDescent="0.25">
      <c r="A452" s="23" t="s">
        <v>1981</v>
      </c>
      <c r="B452" s="23">
        <v>2</v>
      </c>
      <c r="C452" s="23">
        <v>16</v>
      </c>
      <c r="F452" t="s">
        <v>2630</v>
      </c>
      <c r="G452">
        <v>12</v>
      </c>
      <c r="H452">
        <v>76</v>
      </c>
      <c r="K452">
        <v>85777</v>
      </c>
      <c r="L452">
        <v>61.9</v>
      </c>
      <c r="M452">
        <v>38.1</v>
      </c>
    </row>
    <row r="453" spans="1:13" x14ac:dyDescent="0.25">
      <c r="A453" s="23" t="s">
        <v>1982</v>
      </c>
      <c r="B453" s="23">
        <v>12</v>
      </c>
      <c r="C453" s="23">
        <v>41.29</v>
      </c>
      <c r="F453" t="s">
        <v>2631</v>
      </c>
      <c r="G453">
        <v>1</v>
      </c>
      <c r="H453">
        <v>3</v>
      </c>
      <c r="K453">
        <v>86628</v>
      </c>
      <c r="L453">
        <v>37.75</v>
      </c>
      <c r="M453">
        <v>62.25</v>
      </c>
    </row>
    <row r="454" spans="1:13" x14ac:dyDescent="0.25">
      <c r="A454" s="23" t="s">
        <v>1983</v>
      </c>
      <c r="B454" s="23">
        <v>11</v>
      </c>
      <c r="C454" s="23">
        <v>113</v>
      </c>
      <c r="F454" t="s">
        <v>2632</v>
      </c>
      <c r="G454">
        <v>5</v>
      </c>
      <c r="H454">
        <v>15</v>
      </c>
      <c r="K454">
        <v>97034</v>
      </c>
      <c r="L454">
        <v>27.52</v>
      </c>
      <c r="M454">
        <v>72.48</v>
      </c>
    </row>
    <row r="455" spans="1:13" x14ac:dyDescent="0.25">
      <c r="A455" s="23" t="s">
        <v>1984</v>
      </c>
      <c r="B455" s="23">
        <v>6</v>
      </c>
      <c r="C455" s="23">
        <v>38</v>
      </c>
      <c r="F455" t="s">
        <v>2633</v>
      </c>
      <c r="G455">
        <v>2</v>
      </c>
      <c r="H455">
        <v>8</v>
      </c>
      <c r="K455">
        <v>97035</v>
      </c>
      <c r="L455">
        <v>17.34</v>
      </c>
      <c r="M455">
        <v>82.66</v>
      </c>
    </row>
    <row r="456" spans="1:13" x14ac:dyDescent="0.25">
      <c r="A456" s="23" t="s">
        <v>525</v>
      </c>
      <c r="B456" s="23">
        <v>5</v>
      </c>
      <c r="C456" s="23">
        <v>41.5</v>
      </c>
      <c r="F456" t="s">
        <v>1662</v>
      </c>
      <c r="G456">
        <v>5</v>
      </c>
      <c r="H456">
        <v>37.5</v>
      </c>
      <c r="K456">
        <v>2154</v>
      </c>
      <c r="L456">
        <v>29.25</v>
      </c>
      <c r="M456">
        <v>70.75</v>
      </c>
    </row>
    <row r="457" spans="1:13" x14ac:dyDescent="0.25">
      <c r="A457" s="23" t="s">
        <v>1985</v>
      </c>
      <c r="B457" s="23">
        <v>3</v>
      </c>
      <c r="C457" s="23">
        <v>14</v>
      </c>
      <c r="F457" t="s">
        <v>2634</v>
      </c>
      <c r="G457">
        <v>2</v>
      </c>
      <c r="H457">
        <v>6</v>
      </c>
      <c r="K457">
        <v>86858</v>
      </c>
      <c r="L457">
        <v>26.9</v>
      </c>
      <c r="M457">
        <v>73.099999999999994</v>
      </c>
    </row>
    <row r="458" spans="1:13" x14ac:dyDescent="0.25">
      <c r="A458" s="23" t="s">
        <v>1986</v>
      </c>
      <c r="B458" s="23">
        <v>9</v>
      </c>
      <c r="C458" s="23">
        <v>55</v>
      </c>
      <c r="F458" t="s">
        <v>2635</v>
      </c>
      <c r="G458">
        <v>1</v>
      </c>
      <c r="H458">
        <v>3</v>
      </c>
      <c r="K458">
        <v>38184</v>
      </c>
      <c r="L458">
        <v>57.89</v>
      </c>
      <c r="M458">
        <v>42.11</v>
      </c>
    </row>
    <row r="459" spans="1:13" x14ac:dyDescent="0.25">
      <c r="A459" s="23" t="s">
        <v>1987</v>
      </c>
      <c r="B459" s="23">
        <v>12</v>
      </c>
      <c r="C459" s="23">
        <v>57.45</v>
      </c>
      <c r="F459" t="s">
        <v>2636</v>
      </c>
      <c r="G459">
        <v>1</v>
      </c>
      <c r="H459">
        <v>3.5</v>
      </c>
      <c r="K459">
        <v>38971</v>
      </c>
      <c r="L459">
        <v>21.4</v>
      </c>
      <c r="M459">
        <v>78.599999999999994</v>
      </c>
    </row>
    <row r="460" spans="1:13" x14ac:dyDescent="0.25">
      <c r="A460" s="23" t="s">
        <v>1988</v>
      </c>
      <c r="B460" s="23">
        <v>4</v>
      </c>
      <c r="C460" s="23">
        <v>40.5</v>
      </c>
      <c r="F460" t="s">
        <v>1663</v>
      </c>
      <c r="G460">
        <v>10</v>
      </c>
      <c r="H460">
        <v>64</v>
      </c>
      <c r="K460">
        <v>64033</v>
      </c>
      <c r="L460">
        <v>84.62</v>
      </c>
      <c r="M460">
        <v>15.38</v>
      </c>
    </row>
    <row r="461" spans="1:13" x14ac:dyDescent="0.25">
      <c r="A461" s="23" t="s">
        <v>526</v>
      </c>
      <c r="B461" s="23">
        <v>12</v>
      </c>
      <c r="C461" s="23">
        <v>82</v>
      </c>
      <c r="F461" t="s">
        <v>1664</v>
      </c>
      <c r="G461">
        <v>14</v>
      </c>
      <c r="H461">
        <v>113.75</v>
      </c>
      <c r="K461">
        <v>1729</v>
      </c>
      <c r="L461">
        <v>35.68</v>
      </c>
      <c r="M461">
        <v>64.319999999999993</v>
      </c>
    </row>
    <row r="462" spans="1:13" x14ac:dyDescent="0.25">
      <c r="A462" s="23" t="s">
        <v>1989</v>
      </c>
      <c r="B462" s="23">
        <v>5</v>
      </c>
      <c r="C462" s="23">
        <v>46.5</v>
      </c>
      <c r="F462" t="s">
        <v>2637</v>
      </c>
      <c r="G462">
        <v>6</v>
      </c>
      <c r="H462">
        <v>25.9</v>
      </c>
      <c r="K462">
        <v>57147</v>
      </c>
      <c r="L462">
        <v>15.72</v>
      </c>
      <c r="M462">
        <v>84.28</v>
      </c>
    </row>
    <row r="463" spans="1:13" x14ac:dyDescent="0.25">
      <c r="A463" s="23" t="s">
        <v>1990</v>
      </c>
      <c r="B463" s="23">
        <v>7</v>
      </c>
      <c r="C463" s="23">
        <v>43</v>
      </c>
      <c r="F463" t="s">
        <v>2638</v>
      </c>
      <c r="G463">
        <v>2</v>
      </c>
      <c r="H463">
        <v>15</v>
      </c>
      <c r="K463">
        <v>61614</v>
      </c>
      <c r="L463">
        <v>37.93</v>
      </c>
      <c r="M463">
        <v>62.07</v>
      </c>
    </row>
    <row r="464" spans="1:13" x14ac:dyDescent="0.25">
      <c r="A464" s="23" t="s">
        <v>1991</v>
      </c>
      <c r="B464" s="23">
        <v>2</v>
      </c>
      <c r="C464" s="23">
        <v>15</v>
      </c>
      <c r="F464" t="s">
        <v>2639</v>
      </c>
      <c r="G464">
        <v>5</v>
      </c>
      <c r="H464">
        <v>29</v>
      </c>
      <c r="K464">
        <v>62149</v>
      </c>
      <c r="L464">
        <v>50</v>
      </c>
      <c r="M464">
        <v>50</v>
      </c>
    </row>
    <row r="465" spans="1:13" x14ac:dyDescent="0.25">
      <c r="A465" s="23" t="s">
        <v>1992</v>
      </c>
      <c r="B465" s="23">
        <v>1</v>
      </c>
      <c r="C465" s="23">
        <v>11</v>
      </c>
      <c r="F465" t="s">
        <v>2640</v>
      </c>
      <c r="G465">
        <v>4</v>
      </c>
      <c r="H465">
        <v>20.5</v>
      </c>
      <c r="K465">
        <v>76623</v>
      </c>
      <c r="L465">
        <v>45.71</v>
      </c>
      <c r="M465">
        <v>54.29</v>
      </c>
    </row>
    <row r="466" spans="1:13" x14ac:dyDescent="0.25">
      <c r="A466" s="23" t="s">
        <v>1993</v>
      </c>
      <c r="B466" s="23">
        <v>6</v>
      </c>
      <c r="C466" s="23">
        <v>48</v>
      </c>
      <c r="F466" t="s">
        <v>2641</v>
      </c>
      <c r="G466">
        <v>2</v>
      </c>
      <c r="H466">
        <v>6.5</v>
      </c>
      <c r="K466">
        <v>86394</v>
      </c>
      <c r="L466">
        <v>35</v>
      </c>
      <c r="M466">
        <v>65</v>
      </c>
    </row>
    <row r="467" spans="1:13" x14ac:dyDescent="0.25">
      <c r="A467" s="23" t="s">
        <v>1994</v>
      </c>
      <c r="B467" s="23">
        <v>3</v>
      </c>
      <c r="C467" s="23">
        <v>30</v>
      </c>
      <c r="F467" t="s">
        <v>2642</v>
      </c>
      <c r="G467">
        <v>4</v>
      </c>
      <c r="H467">
        <v>12</v>
      </c>
      <c r="K467">
        <v>86499</v>
      </c>
      <c r="L467">
        <v>48.72</v>
      </c>
      <c r="M467">
        <v>51.28</v>
      </c>
    </row>
    <row r="468" spans="1:13" x14ac:dyDescent="0.25">
      <c r="A468" s="23" t="s">
        <v>1995</v>
      </c>
      <c r="B468" s="23">
        <v>2</v>
      </c>
      <c r="C468" s="23">
        <v>22</v>
      </c>
      <c r="F468" t="s">
        <v>1665</v>
      </c>
      <c r="G468">
        <v>9</v>
      </c>
      <c r="H468">
        <v>36.56</v>
      </c>
      <c r="K468">
        <v>45235</v>
      </c>
      <c r="L468">
        <v>63.16</v>
      </c>
      <c r="M468">
        <v>36.840000000000003</v>
      </c>
    </row>
    <row r="469" spans="1:13" x14ac:dyDescent="0.25">
      <c r="A469" s="23" t="s">
        <v>1996</v>
      </c>
      <c r="B469" s="23">
        <v>8</v>
      </c>
      <c r="C469" s="23">
        <v>36.25</v>
      </c>
      <c r="F469" t="s">
        <v>462</v>
      </c>
      <c r="G469">
        <v>7</v>
      </c>
      <c r="H469">
        <v>58.5</v>
      </c>
      <c r="K469">
        <v>73588</v>
      </c>
      <c r="L469">
        <v>37.5</v>
      </c>
      <c r="M469">
        <v>62.5</v>
      </c>
    </row>
    <row r="470" spans="1:13" x14ac:dyDescent="0.25">
      <c r="A470" s="23" t="s">
        <v>1997</v>
      </c>
      <c r="B470" s="23">
        <v>32</v>
      </c>
      <c r="C470" s="23">
        <v>268.5</v>
      </c>
      <c r="F470" t="s">
        <v>2643</v>
      </c>
      <c r="G470">
        <v>3</v>
      </c>
      <c r="H470">
        <v>28</v>
      </c>
      <c r="K470">
        <v>24946</v>
      </c>
      <c r="L470">
        <v>28.31</v>
      </c>
      <c r="M470">
        <v>71.69</v>
      </c>
    </row>
    <row r="471" spans="1:13" x14ac:dyDescent="0.25">
      <c r="A471" s="23" t="s">
        <v>527</v>
      </c>
      <c r="B471" s="23">
        <v>5</v>
      </c>
      <c r="C471" s="23">
        <v>37.25</v>
      </c>
      <c r="F471" t="s">
        <v>2644</v>
      </c>
      <c r="G471">
        <v>5</v>
      </c>
      <c r="H471">
        <v>18</v>
      </c>
      <c r="K471">
        <v>58585</v>
      </c>
      <c r="L471">
        <v>20.53</v>
      </c>
      <c r="M471">
        <v>79.47</v>
      </c>
    </row>
    <row r="472" spans="1:13" x14ac:dyDescent="0.25">
      <c r="A472" s="23" t="s">
        <v>1998</v>
      </c>
      <c r="B472" s="23">
        <v>6</v>
      </c>
      <c r="C472" s="23">
        <v>42.5</v>
      </c>
      <c r="F472" t="s">
        <v>2645</v>
      </c>
      <c r="G472">
        <v>1</v>
      </c>
      <c r="H472">
        <v>15</v>
      </c>
      <c r="K472">
        <v>85456</v>
      </c>
      <c r="L472">
        <v>25.12</v>
      </c>
      <c r="M472">
        <v>74.88</v>
      </c>
    </row>
    <row r="473" spans="1:13" x14ac:dyDescent="0.25">
      <c r="A473" s="23" t="s">
        <v>1999</v>
      </c>
      <c r="B473" s="23">
        <v>5</v>
      </c>
      <c r="C473" s="23">
        <v>34.5</v>
      </c>
      <c r="F473" t="s">
        <v>2646</v>
      </c>
      <c r="G473">
        <v>3</v>
      </c>
      <c r="H473">
        <v>4.5</v>
      </c>
      <c r="K473">
        <v>87189</v>
      </c>
      <c r="L473">
        <v>21.61</v>
      </c>
      <c r="M473">
        <v>78.39</v>
      </c>
    </row>
    <row r="474" spans="1:13" x14ac:dyDescent="0.25">
      <c r="A474" s="23" t="s">
        <v>528</v>
      </c>
      <c r="B474" s="23">
        <v>1</v>
      </c>
      <c r="C474" s="23">
        <v>7</v>
      </c>
      <c r="F474" t="s">
        <v>2647</v>
      </c>
      <c r="G474">
        <v>2</v>
      </c>
      <c r="H474">
        <v>4.75</v>
      </c>
      <c r="K474">
        <v>1488</v>
      </c>
      <c r="L474">
        <v>27.66</v>
      </c>
      <c r="M474">
        <v>72.34</v>
      </c>
    </row>
    <row r="475" spans="1:13" x14ac:dyDescent="0.25">
      <c r="A475" s="23" t="s">
        <v>2000</v>
      </c>
      <c r="B475" s="23">
        <v>1</v>
      </c>
      <c r="C475" s="23">
        <v>11</v>
      </c>
      <c r="F475" t="s">
        <v>2648</v>
      </c>
      <c r="G475">
        <v>4</v>
      </c>
      <c r="H475">
        <v>12</v>
      </c>
      <c r="K475">
        <v>14902</v>
      </c>
      <c r="L475">
        <v>35.630000000000003</v>
      </c>
      <c r="M475">
        <v>64.37</v>
      </c>
    </row>
    <row r="476" spans="1:13" x14ac:dyDescent="0.25">
      <c r="A476" s="23" t="s">
        <v>2001</v>
      </c>
      <c r="B476" s="23">
        <v>8</v>
      </c>
      <c r="C476" s="23">
        <v>64.5</v>
      </c>
      <c r="F476" t="s">
        <v>2649</v>
      </c>
      <c r="G476">
        <v>5</v>
      </c>
      <c r="H476">
        <v>22</v>
      </c>
      <c r="K476">
        <v>15316</v>
      </c>
      <c r="L476">
        <v>30</v>
      </c>
      <c r="M476">
        <v>70</v>
      </c>
    </row>
    <row r="477" spans="1:13" x14ac:dyDescent="0.25">
      <c r="A477" s="23" t="s">
        <v>2002</v>
      </c>
      <c r="B477" s="23">
        <v>10</v>
      </c>
      <c r="C477" s="23">
        <v>71</v>
      </c>
      <c r="F477" t="s">
        <v>2650</v>
      </c>
      <c r="G477">
        <v>3</v>
      </c>
      <c r="H477">
        <v>13</v>
      </c>
      <c r="K477">
        <v>1585</v>
      </c>
      <c r="L477">
        <v>37.33</v>
      </c>
      <c r="M477">
        <v>62.67</v>
      </c>
    </row>
    <row r="478" spans="1:13" x14ac:dyDescent="0.25">
      <c r="A478" s="23" t="s">
        <v>2003</v>
      </c>
      <c r="B478" s="23">
        <v>3</v>
      </c>
      <c r="C478" s="23">
        <v>16</v>
      </c>
      <c r="F478" t="s">
        <v>2651</v>
      </c>
      <c r="G478">
        <v>1</v>
      </c>
      <c r="H478">
        <v>5</v>
      </c>
      <c r="K478">
        <v>17289</v>
      </c>
      <c r="L478">
        <v>35.9</v>
      </c>
      <c r="M478">
        <v>64.099999999999994</v>
      </c>
    </row>
    <row r="479" spans="1:13" x14ac:dyDescent="0.25">
      <c r="A479" s="23" t="s">
        <v>2004</v>
      </c>
      <c r="B479" s="23">
        <v>12</v>
      </c>
      <c r="C479" s="23">
        <v>74.5</v>
      </c>
      <c r="F479" t="s">
        <v>2652</v>
      </c>
      <c r="G479">
        <v>5</v>
      </c>
      <c r="H479">
        <v>21.05</v>
      </c>
      <c r="K479">
        <v>17873</v>
      </c>
      <c r="L479">
        <v>37.5</v>
      </c>
      <c r="M479">
        <v>62.5</v>
      </c>
    </row>
    <row r="480" spans="1:13" x14ac:dyDescent="0.25">
      <c r="A480" s="23" t="s">
        <v>2005</v>
      </c>
      <c r="B480" s="23">
        <v>14</v>
      </c>
      <c r="C480" s="23">
        <v>98.5</v>
      </c>
      <c r="F480" t="s">
        <v>2653</v>
      </c>
      <c r="G480">
        <v>1</v>
      </c>
      <c r="H480">
        <v>6</v>
      </c>
      <c r="K480">
        <v>23304</v>
      </c>
      <c r="L480">
        <v>18.829999999999998</v>
      </c>
      <c r="M480">
        <v>81.17</v>
      </c>
    </row>
    <row r="481" spans="1:13" x14ac:dyDescent="0.25">
      <c r="A481" s="23" t="s">
        <v>2006</v>
      </c>
      <c r="B481" s="23">
        <v>2</v>
      </c>
      <c r="C481" s="23">
        <v>21</v>
      </c>
      <c r="F481" t="s">
        <v>2654</v>
      </c>
      <c r="G481">
        <v>6</v>
      </c>
      <c r="H481">
        <v>17.95</v>
      </c>
      <c r="K481">
        <v>25008</v>
      </c>
      <c r="L481">
        <v>13.21</v>
      </c>
      <c r="M481">
        <v>86.79</v>
      </c>
    </row>
    <row r="482" spans="1:13" x14ac:dyDescent="0.25">
      <c r="A482" s="23" t="s">
        <v>529</v>
      </c>
      <c r="B482" s="23">
        <v>13</v>
      </c>
      <c r="C482" s="23">
        <v>87</v>
      </c>
      <c r="F482" t="s">
        <v>2655</v>
      </c>
      <c r="G482">
        <v>18</v>
      </c>
      <c r="H482">
        <v>74.89</v>
      </c>
      <c r="K482">
        <v>33074</v>
      </c>
      <c r="L482">
        <v>19.21</v>
      </c>
      <c r="M482">
        <v>80.790000000000006</v>
      </c>
    </row>
    <row r="483" spans="1:13" x14ac:dyDescent="0.25">
      <c r="A483" s="23" t="s">
        <v>2007</v>
      </c>
      <c r="B483" s="23">
        <v>2</v>
      </c>
      <c r="C483" s="23">
        <v>14</v>
      </c>
      <c r="F483" t="s">
        <v>2656</v>
      </c>
      <c r="G483">
        <v>11</v>
      </c>
      <c r="H483">
        <v>67</v>
      </c>
      <c r="K483">
        <v>33635</v>
      </c>
      <c r="L483">
        <v>53.25</v>
      </c>
      <c r="M483">
        <v>46.75</v>
      </c>
    </row>
    <row r="484" spans="1:13" x14ac:dyDescent="0.25">
      <c r="A484" s="23" t="s">
        <v>2008</v>
      </c>
      <c r="B484" s="23">
        <v>33</v>
      </c>
      <c r="C484" s="23">
        <v>233.39</v>
      </c>
      <c r="F484" t="s">
        <v>2657</v>
      </c>
      <c r="G484">
        <v>10</v>
      </c>
      <c r="H484">
        <v>33</v>
      </c>
      <c r="K484">
        <v>38019</v>
      </c>
      <c r="L484">
        <v>53.03</v>
      </c>
      <c r="M484">
        <v>46.97</v>
      </c>
    </row>
    <row r="485" spans="1:13" x14ac:dyDescent="0.25">
      <c r="A485" s="23" t="s">
        <v>530</v>
      </c>
      <c r="B485" s="23">
        <v>8</v>
      </c>
      <c r="C485" s="23">
        <v>37.590000000000003</v>
      </c>
      <c r="F485" t="s">
        <v>2658</v>
      </c>
      <c r="G485">
        <v>2</v>
      </c>
      <c r="H485">
        <v>10</v>
      </c>
      <c r="K485">
        <v>47322</v>
      </c>
      <c r="L485">
        <v>32.86</v>
      </c>
      <c r="M485">
        <v>67.14</v>
      </c>
    </row>
    <row r="486" spans="1:13" x14ac:dyDescent="0.25">
      <c r="A486" s="23" t="s">
        <v>2009</v>
      </c>
      <c r="B486" s="23">
        <v>5</v>
      </c>
      <c r="C486" s="23">
        <v>39</v>
      </c>
      <c r="F486" t="s">
        <v>2659</v>
      </c>
      <c r="G486">
        <v>4</v>
      </c>
      <c r="H486">
        <v>22</v>
      </c>
      <c r="K486">
        <v>5005</v>
      </c>
      <c r="L486">
        <v>29.13</v>
      </c>
      <c r="M486">
        <v>70.87</v>
      </c>
    </row>
    <row r="487" spans="1:13" x14ac:dyDescent="0.25">
      <c r="A487" s="23" t="s">
        <v>2010</v>
      </c>
      <c r="B487" s="23">
        <v>8</v>
      </c>
      <c r="C487" s="23">
        <v>38</v>
      </c>
      <c r="F487" t="s">
        <v>2660</v>
      </c>
      <c r="G487">
        <v>1</v>
      </c>
      <c r="H487">
        <v>1</v>
      </c>
      <c r="K487">
        <v>55779</v>
      </c>
      <c r="L487">
        <v>29.41</v>
      </c>
      <c r="M487">
        <v>70.59</v>
      </c>
    </row>
    <row r="488" spans="1:13" x14ac:dyDescent="0.25">
      <c r="A488" s="23" t="s">
        <v>2011</v>
      </c>
      <c r="B488" s="23">
        <v>1</v>
      </c>
      <c r="C488" s="23">
        <v>10</v>
      </c>
      <c r="F488" t="s">
        <v>2661</v>
      </c>
      <c r="G488">
        <v>5</v>
      </c>
      <c r="H488">
        <v>14.59</v>
      </c>
      <c r="K488">
        <v>62323</v>
      </c>
      <c r="L488">
        <v>26.6</v>
      </c>
      <c r="M488">
        <v>73.400000000000006</v>
      </c>
    </row>
    <row r="489" spans="1:13" x14ac:dyDescent="0.25">
      <c r="A489" s="23" t="s">
        <v>2012</v>
      </c>
      <c r="B489" s="23">
        <v>9</v>
      </c>
      <c r="C489" s="23">
        <v>48.099999999999902</v>
      </c>
      <c r="F489" t="s">
        <v>2662</v>
      </c>
      <c r="G489">
        <v>4</v>
      </c>
      <c r="H489">
        <v>21</v>
      </c>
      <c r="K489">
        <v>62696</v>
      </c>
      <c r="L489">
        <v>36.07</v>
      </c>
      <c r="M489">
        <v>63.93</v>
      </c>
    </row>
    <row r="490" spans="1:13" x14ac:dyDescent="0.25">
      <c r="A490" s="23" t="s">
        <v>531</v>
      </c>
      <c r="B490" s="23">
        <v>15</v>
      </c>
      <c r="C490" s="23">
        <v>60</v>
      </c>
      <c r="F490" t="s">
        <v>2663</v>
      </c>
      <c r="G490">
        <v>1</v>
      </c>
      <c r="H490">
        <v>4.95</v>
      </c>
      <c r="K490">
        <v>68584</v>
      </c>
      <c r="L490">
        <v>22.55</v>
      </c>
      <c r="M490">
        <v>77.45</v>
      </c>
    </row>
    <row r="491" spans="1:13" x14ac:dyDescent="0.25">
      <c r="A491" s="23" t="s">
        <v>2013</v>
      </c>
      <c r="B491" s="23">
        <v>4</v>
      </c>
      <c r="C491" s="23">
        <v>29.5</v>
      </c>
      <c r="F491" t="s">
        <v>2664</v>
      </c>
      <c r="G491">
        <v>8</v>
      </c>
      <c r="H491">
        <v>46.5</v>
      </c>
      <c r="K491">
        <v>71153</v>
      </c>
      <c r="L491">
        <v>9.84</v>
      </c>
      <c r="M491">
        <v>90.16</v>
      </c>
    </row>
    <row r="492" spans="1:13" x14ac:dyDescent="0.25">
      <c r="A492" s="23" t="s">
        <v>2014</v>
      </c>
      <c r="B492" s="23">
        <v>1</v>
      </c>
      <c r="C492" s="23">
        <v>16</v>
      </c>
      <c r="F492" t="s">
        <v>2665</v>
      </c>
      <c r="G492">
        <v>13</v>
      </c>
      <c r="H492">
        <v>74.899999999999906</v>
      </c>
      <c r="K492">
        <v>71158</v>
      </c>
      <c r="L492">
        <v>27.22</v>
      </c>
      <c r="M492">
        <v>72.78</v>
      </c>
    </row>
    <row r="493" spans="1:13" x14ac:dyDescent="0.25">
      <c r="A493" s="23" t="s">
        <v>2015</v>
      </c>
      <c r="B493" s="23">
        <v>2</v>
      </c>
      <c r="C493" s="23">
        <v>9</v>
      </c>
      <c r="F493" t="s">
        <v>2666</v>
      </c>
      <c r="G493">
        <v>11</v>
      </c>
      <c r="H493">
        <v>49.899999999999899</v>
      </c>
      <c r="K493">
        <v>78152</v>
      </c>
      <c r="L493">
        <v>35</v>
      </c>
      <c r="M493">
        <v>65</v>
      </c>
    </row>
    <row r="494" spans="1:13" x14ac:dyDescent="0.25">
      <c r="A494" s="23" t="s">
        <v>2016</v>
      </c>
      <c r="B494" s="23">
        <v>4</v>
      </c>
      <c r="C494" s="23">
        <v>36</v>
      </c>
      <c r="F494" t="s">
        <v>2667</v>
      </c>
      <c r="G494">
        <v>7</v>
      </c>
      <c r="H494">
        <v>23.4</v>
      </c>
      <c r="K494">
        <v>85045</v>
      </c>
      <c r="L494">
        <v>54.74</v>
      </c>
      <c r="M494">
        <v>45.26</v>
      </c>
    </row>
    <row r="495" spans="1:13" x14ac:dyDescent="0.25">
      <c r="A495" s="23" t="s">
        <v>2017</v>
      </c>
      <c r="B495" s="23">
        <v>5</v>
      </c>
      <c r="C495" s="23">
        <v>45</v>
      </c>
      <c r="F495" t="s">
        <v>2668</v>
      </c>
      <c r="G495">
        <v>1</v>
      </c>
      <c r="H495">
        <v>13</v>
      </c>
      <c r="K495">
        <v>87709</v>
      </c>
      <c r="L495">
        <v>52.17</v>
      </c>
      <c r="M495">
        <v>47.83</v>
      </c>
    </row>
    <row r="496" spans="1:13" x14ac:dyDescent="0.25">
      <c r="A496" s="23" t="s">
        <v>2018</v>
      </c>
      <c r="B496" s="23">
        <v>14</v>
      </c>
      <c r="C496" s="23">
        <v>84.5</v>
      </c>
      <c r="F496" t="s">
        <v>1666</v>
      </c>
      <c r="G496">
        <v>12</v>
      </c>
      <c r="H496">
        <v>85</v>
      </c>
      <c r="K496">
        <v>88368</v>
      </c>
      <c r="L496">
        <v>57.38</v>
      </c>
      <c r="M496">
        <v>42.62</v>
      </c>
    </row>
    <row r="497" spans="1:13" x14ac:dyDescent="0.25">
      <c r="A497" s="23" t="s">
        <v>2019</v>
      </c>
      <c r="B497" s="23">
        <v>8</v>
      </c>
      <c r="C497" s="23">
        <v>59.05</v>
      </c>
      <c r="F497" t="s">
        <v>2669</v>
      </c>
      <c r="G497">
        <v>2</v>
      </c>
      <c r="H497">
        <v>4</v>
      </c>
      <c r="K497">
        <v>89158</v>
      </c>
      <c r="L497">
        <v>48.33</v>
      </c>
      <c r="M497">
        <v>51.67</v>
      </c>
    </row>
    <row r="498" spans="1:13" x14ac:dyDescent="0.25">
      <c r="A498" s="23" t="s">
        <v>2020</v>
      </c>
      <c r="B498" s="23">
        <v>19</v>
      </c>
      <c r="C498" s="23">
        <v>128</v>
      </c>
      <c r="F498" t="s">
        <v>2670</v>
      </c>
      <c r="G498">
        <v>1</v>
      </c>
      <c r="H498">
        <v>13</v>
      </c>
      <c r="K498">
        <v>99984</v>
      </c>
      <c r="L498">
        <v>34.58</v>
      </c>
      <c r="M498">
        <v>65.42</v>
      </c>
    </row>
    <row r="499" spans="1:13" x14ac:dyDescent="0.25">
      <c r="A499" s="23" t="s">
        <v>532</v>
      </c>
      <c r="B499" s="23">
        <v>35</v>
      </c>
      <c r="C499" s="23">
        <v>130.5</v>
      </c>
      <c r="F499" t="s">
        <v>2671</v>
      </c>
      <c r="G499">
        <v>2</v>
      </c>
      <c r="H499">
        <v>6.5</v>
      </c>
      <c r="K499">
        <v>99997</v>
      </c>
      <c r="L499">
        <v>39.08</v>
      </c>
      <c r="M499">
        <v>60.92</v>
      </c>
    </row>
    <row r="500" spans="1:13" x14ac:dyDescent="0.25">
      <c r="A500" s="23" t="s">
        <v>2021</v>
      </c>
      <c r="B500" s="23">
        <v>3</v>
      </c>
      <c r="C500" s="23">
        <v>31</v>
      </c>
      <c r="F500" t="s">
        <v>2672</v>
      </c>
      <c r="G500">
        <v>4</v>
      </c>
      <c r="H500">
        <v>56</v>
      </c>
      <c r="K500">
        <v>16142</v>
      </c>
      <c r="L500">
        <v>42.86</v>
      </c>
      <c r="M500">
        <v>57.14</v>
      </c>
    </row>
    <row r="501" spans="1:13" x14ac:dyDescent="0.25">
      <c r="A501" s="23" t="s">
        <v>2022</v>
      </c>
      <c r="B501" s="23">
        <v>3</v>
      </c>
      <c r="C501" s="23">
        <v>20</v>
      </c>
      <c r="F501" t="s">
        <v>2673</v>
      </c>
      <c r="G501">
        <v>4</v>
      </c>
      <c r="H501">
        <v>8.0399999999999991</v>
      </c>
      <c r="K501">
        <v>5656</v>
      </c>
      <c r="L501">
        <v>52.38</v>
      </c>
      <c r="M501">
        <v>47.62</v>
      </c>
    </row>
    <row r="502" spans="1:13" x14ac:dyDescent="0.25">
      <c r="A502" s="23" t="s">
        <v>2023</v>
      </c>
      <c r="B502" s="23">
        <v>5</v>
      </c>
      <c r="C502" s="23">
        <v>34.5</v>
      </c>
      <c r="F502" t="s">
        <v>2674</v>
      </c>
      <c r="G502">
        <v>3</v>
      </c>
      <c r="H502">
        <v>8</v>
      </c>
      <c r="K502">
        <v>89697</v>
      </c>
      <c r="L502">
        <v>32.200000000000003</v>
      </c>
      <c r="M502">
        <v>67.8</v>
      </c>
    </row>
    <row r="503" spans="1:13" x14ac:dyDescent="0.25">
      <c r="A503" s="23" t="s">
        <v>2024</v>
      </c>
      <c r="B503" s="23">
        <v>5</v>
      </c>
      <c r="C503" s="23">
        <v>56</v>
      </c>
      <c r="F503" t="s">
        <v>1667</v>
      </c>
      <c r="G503">
        <v>5</v>
      </c>
      <c r="H503">
        <v>43</v>
      </c>
      <c r="K503">
        <v>73590</v>
      </c>
      <c r="L503">
        <v>44.83</v>
      </c>
      <c r="M503">
        <v>55.17</v>
      </c>
    </row>
    <row r="504" spans="1:13" x14ac:dyDescent="0.25">
      <c r="A504" s="23" t="s">
        <v>533</v>
      </c>
      <c r="B504" s="23">
        <v>9</v>
      </c>
      <c r="C504" s="23">
        <v>49.449999999999903</v>
      </c>
      <c r="F504" t="s">
        <v>2675</v>
      </c>
      <c r="G504">
        <v>5</v>
      </c>
      <c r="H504">
        <v>11</v>
      </c>
      <c r="K504">
        <v>28755</v>
      </c>
      <c r="L504">
        <v>28.07</v>
      </c>
      <c r="M504">
        <v>71.930000000000007</v>
      </c>
    </row>
    <row r="505" spans="1:13" x14ac:dyDescent="0.25">
      <c r="A505" s="23" t="s">
        <v>2025</v>
      </c>
      <c r="B505" s="23">
        <v>2</v>
      </c>
      <c r="C505" s="23">
        <v>17.25</v>
      </c>
      <c r="F505" t="s">
        <v>2676</v>
      </c>
      <c r="G505">
        <v>1</v>
      </c>
      <c r="H505">
        <v>12</v>
      </c>
      <c r="K505">
        <v>1148</v>
      </c>
      <c r="L505">
        <v>38.61</v>
      </c>
      <c r="M505">
        <v>61.39</v>
      </c>
    </row>
    <row r="506" spans="1:13" x14ac:dyDescent="0.25">
      <c r="A506" s="23" t="s">
        <v>2026</v>
      </c>
      <c r="B506" s="23">
        <v>13</v>
      </c>
      <c r="C506" s="23">
        <v>43.5</v>
      </c>
      <c r="F506" t="s">
        <v>2677</v>
      </c>
      <c r="G506">
        <v>16</v>
      </c>
      <c r="H506">
        <v>52.5</v>
      </c>
      <c r="K506">
        <v>1357</v>
      </c>
      <c r="L506">
        <v>37.380000000000003</v>
      </c>
      <c r="M506">
        <v>62.62</v>
      </c>
    </row>
    <row r="507" spans="1:13" x14ac:dyDescent="0.25">
      <c r="A507" s="23" t="s">
        <v>2027</v>
      </c>
      <c r="B507" s="23">
        <v>10</v>
      </c>
      <c r="C507" s="23">
        <v>37.75</v>
      </c>
      <c r="F507" t="s">
        <v>2678</v>
      </c>
      <c r="G507">
        <v>10</v>
      </c>
      <c r="H507">
        <v>35.5</v>
      </c>
      <c r="K507">
        <v>16217</v>
      </c>
      <c r="L507">
        <v>38.24</v>
      </c>
      <c r="M507">
        <v>61.76</v>
      </c>
    </row>
    <row r="508" spans="1:13" x14ac:dyDescent="0.25">
      <c r="A508" s="23" t="s">
        <v>2028</v>
      </c>
      <c r="B508" s="23">
        <v>5</v>
      </c>
      <c r="C508" s="23">
        <v>22.89</v>
      </c>
      <c r="F508" t="s">
        <v>2679</v>
      </c>
      <c r="G508">
        <v>1</v>
      </c>
      <c r="H508">
        <v>3.49</v>
      </c>
      <c r="K508">
        <v>1736</v>
      </c>
      <c r="L508">
        <v>37.78</v>
      </c>
      <c r="M508">
        <v>62.22</v>
      </c>
    </row>
    <row r="509" spans="1:13" x14ac:dyDescent="0.25">
      <c r="A509" s="23" t="s">
        <v>2029</v>
      </c>
      <c r="B509" s="23">
        <v>4</v>
      </c>
      <c r="C509" s="23">
        <v>31.5</v>
      </c>
      <c r="F509" t="s">
        <v>2680</v>
      </c>
      <c r="G509">
        <v>1</v>
      </c>
      <c r="H509">
        <v>1.5</v>
      </c>
      <c r="K509">
        <v>2085</v>
      </c>
      <c r="L509">
        <v>35</v>
      </c>
      <c r="M509">
        <v>65</v>
      </c>
    </row>
    <row r="510" spans="1:13" x14ac:dyDescent="0.25">
      <c r="A510" s="23" t="s">
        <v>2030</v>
      </c>
      <c r="B510" s="23">
        <v>3</v>
      </c>
      <c r="C510" s="23">
        <v>37</v>
      </c>
      <c r="F510" t="s">
        <v>1668</v>
      </c>
      <c r="G510">
        <v>8</v>
      </c>
      <c r="H510">
        <v>56.5</v>
      </c>
      <c r="K510">
        <v>32245</v>
      </c>
      <c r="L510">
        <v>36.49</v>
      </c>
      <c r="M510">
        <v>63.51</v>
      </c>
    </row>
    <row r="511" spans="1:13" x14ac:dyDescent="0.25">
      <c r="A511" s="23" t="s">
        <v>2031</v>
      </c>
      <c r="B511" s="23">
        <v>8</v>
      </c>
      <c r="C511" s="23">
        <v>58.5</v>
      </c>
      <c r="F511" t="s">
        <v>1669</v>
      </c>
      <c r="G511">
        <v>3</v>
      </c>
      <c r="H511">
        <v>43</v>
      </c>
      <c r="K511">
        <v>38370</v>
      </c>
      <c r="L511">
        <v>40.299999999999997</v>
      </c>
      <c r="M511">
        <v>59.7</v>
      </c>
    </row>
    <row r="512" spans="1:13" x14ac:dyDescent="0.25">
      <c r="A512" s="23" t="s">
        <v>2032</v>
      </c>
      <c r="B512" s="23">
        <v>3</v>
      </c>
      <c r="C512" s="23">
        <v>16</v>
      </c>
      <c r="F512" t="s">
        <v>2681</v>
      </c>
      <c r="G512">
        <v>6</v>
      </c>
      <c r="H512">
        <v>42.5</v>
      </c>
      <c r="K512">
        <v>46293</v>
      </c>
      <c r="L512">
        <v>53.25</v>
      </c>
      <c r="M512">
        <v>46.75</v>
      </c>
    </row>
    <row r="513" spans="1:13" x14ac:dyDescent="0.25">
      <c r="A513" s="23" t="s">
        <v>2033</v>
      </c>
      <c r="B513" s="23">
        <v>8</v>
      </c>
      <c r="C513" s="23">
        <v>41</v>
      </c>
      <c r="F513" t="s">
        <v>2682</v>
      </c>
      <c r="G513">
        <v>4</v>
      </c>
      <c r="H513">
        <v>18</v>
      </c>
      <c r="K513">
        <v>47483</v>
      </c>
      <c r="L513">
        <v>52.38</v>
      </c>
      <c r="M513">
        <v>47.62</v>
      </c>
    </row>
    <row r="514" spans="1:13" x14ac:dyDescent="0.25">
      <c r="A514" s="23" t="s">
        <v>2034</v>
      </c>
      <c r="B514" s="23">
        <v>5</v>
      </c>
      <c r="C514" s="23">
        <v>37.450000000000003</v>
      </c>
      <c r="F514" t="s">
        <v>2683</v>
      </c>
      <c r="G514">
        <v>7</v>
      </c>
      <c r="H514">
        <v>28.49</v>
      </c>
      <c r="K514">
        <v>57876</v>
      </c>
      <c r="L514">
        <v>16.39</v>
      </c>
      <c r="M514">
        <v>83.61</v>
      </c>
    </row>
    <row r="515" spans="1:13" x14ac:dyDescent="0.25">
      <c r="A515" s="23" t="s">
        <v>2035</v>
      </c>
      <c r="B515" s="23">
        <v>1</v>
      </c>
      <c r="C515" s="23">
        <v>19</v>
      </c>
      <c r="F515" t="s">
        <v>2684</v>
      </c>
      <c r="G515">
        <v>1</v>
      </c>
      <c r="H515">
        <v>5</v>
      </c>
      <c r="K515">
        <v>58366</v>
      </c>
      <c r="L515">
        <v>17.239999999999998</v>
      </c>
      <c r="M515">
        <v>82.76</v>
      </c>
    </row>
    <row r="516" spans="1:13" x14ac:dyDescent="0.25">
      <c r="A516" s="23" t="s">
        <v>2036</v>
      </c>
      <c r="B516" s="23">
        <v>1</v>
      </c>
      <c r="C516" s="23">
        <v>8</v>
      </c>
      <c r="F516" t="s">
        <v>2685</v>
      </c>
      <c r="G516">
        <v>4</v>
      </c>
      <c r="H516">
        <v>29.5</v>
      </c>
      <c r="K516">
        <v>58551</v>
      </c>
      <c r="L516">
        <v>31.25</v>
      </c>
      <c r="M516">
        <v>68.75</v>
      </c>
    </row>
    <row r="517" spans="1:13" x14ac:dyDescent="0.25">
      <c r="A517" s="23" t="s">
        <v>2037</v>
      </c>
      <c r="B517" s="23">
        <v>3</v>
      </c>
      <c r="C517" s="23">
        <v>13</v>
      </c>
      <c r="F517" t="s">
        <v>2686</v>
      </c>
      <c r="G517">
        <v>1</v>
      </c>
      <c r="H517">
        <v>4</v>
      </c>
      <c r="K517">
        <v>58639</v>
      </c>
      <c r="L517">
        <v>33.11</v>
      </c>
      <c r="M517">
        <v>66.89</v>
      </c>
    </row>
    <row r="518" spans="1:13" x14ac:dyDescent="0.25">
      <c r="A518" s="23" t="s">
        <v>2038</v>
      </c>
      <c r="B518" s="23">
        <v>2</v>
      </c>
      <c r="C518" s="23">
        <v>9.5</v>
      </c>
      <c r="F518" t="s">
        <v>2687</v>
      </c>
      <c r="G518">
        <v>2</v>
      </c>
      <c r="H518">
        <v>19</v>
      </c>
      <c r="K518">
        <v>59758</v>
      </c>
      <c r="L518">
        <v>17.2</v>
      </c>
      <c r="M518">
        <v>82.8</v>
      </c>
    </row>
    <row r="519" spans="1:13" x14ac:dyDescent="0.25">
      <c r="A519" s="23" t="s">
        <v>2039</v>
      </c>
      <c r="B519" s="23">
        <v>7</v>
      </c>
      <c r="C519" s="23">
        <v>32.9</v>
      </c>
      <c r="F519" t="s">
        <v>2688</v>
      </c>
      <c r="G519">
        <v>1</v>
      </c>
      <c r="H519">
        <v>6</v>
      </c>
      <c r="K519">
        <v>68085</v>
      </c>
      <c r="L519">
        <v>26.76</v>
      </c>
      <c r="M519">
        <v>73.239999999999995</v>
      </c>
    </row>
    <row r="520" spans="1:13" x14ac:dyDescent="0.25">
      <c r="A520" s="23" t="s">
        <v>2040</v>
      </c>
      <c r="B520" s="23">
        <v>4</v>
      </c>
      <c r="C520" s="23">
        <v>19.75</v>
      </c>
      <c r="F520" t="s">
        <v>2689</v>
      </c>
      <c r="G520">
        <v>2</v>
      </c>
      <c r="H520">
        <v>10.5</v>
      </c>
      <c r="K520">
        <v>73823</v>
      </c>
      <c r="L520">
        <v>24.36</v>
      </c>
      <c r="M520">
        <v>75.64</v>
      </c>
    </row>
    <row r="521" spans="1:13" x14ac:dyDescent="0.25">
      <c r="A521" s="23" t="s">
        <v>2041</v>
      </c>
      <c r="B521" s="23">
        <v>7</v>
      </c>
      <c r="C521" s="23">
        <v>33.5</v>
      </c>
      <c r="F521" t="s">
        <v>2690</v>
      </c>
      <c r="G521">
        <v>2</v>
      </c>
      <c r="H521">
        <v>23</v>
      </c>
      <c r="K521">
        <v>75690</v>
      </c>
      <c r="L521">
        <v>40.32</v>
      </c>
      <c r="M521">
        <v>59.68</v>
      </c>
    </row>
    <row r="522" spans="1:13" x14ac:dyDescent="0.25">
      <c r="A522" s="23" t="s">
        <v>534</v>
      </c>
      <c r="B522" s="23">
        <v>10</v>
      </c>
      <c r="C522" s="23">
        <v>53</v>
      </c>
      <c r="F522" t="s">
        <v>2691</v>
      </c>
      <c r="G522">
        <v>3</v>
      </c>
      <c r="H522">
        <v>29</v>
      </c>
      <c r="K522">
        <v>76480</v>
      </c>
      <c r="L522">
        <v>32.93</v>
      </c>
      <c r="M522">
        <v>67.069999999999993</v>
      </c>
    </row>
    <row r="523" spans="1:13" x14ac:dyDescent="0.25">
      <c r="A523" s="23" t="s">
        <v>2042</v>
      </c>
      <c r="B523" s="23">
        <v>8</v>
      </c>
      <c r="C523" s="23">
        <v>52</v>
      </c>
      <c r="F523" t="s">
        <v>2692</v>
      </c>
      <c r="G523">
        <v>5</v>
      </c>
      <c r="H523">
        <v>18.8</v>
      </c>
      <c r="K523">
        <v>86092</v>
      </c>
      <c r="L523">
        <v>49.25</v>
      </c>
      <c r="M523">
        <v>50.75</v>
      </c>
    </row>
    <row r="524" spans="1:13" x14ac:dyDescent="0.25">
      <c r="A524" s="23" t="s">
        <v>2043</v>
      </c>
      <c r="B524" s="23">
        <v>12</v>
      </c>
      <c r="C524" s="23">
        <v>61.5</v>
      </c>
      <c r="F524" t="s">
        <v>2693</v>
      </c>
      <c r="G524">
        <v>2</v>
      </c>
      <c r="H524">
        <v>4.8899999999999997</v>
      </c>
      <c r="K524">
        <v>87954</v>
      </c>
      <c r="L524">
        <v>31.85</v>
      </c>
      <c r="M524">
        <v>68.150000000000006</v>
      </c>
    </row>
    <row r="525" spans="1:13" x14ac:dyDescent="0.25">
      <c r="A525" s="23" t="s">
        <v>2044</v>
      </c>
      <c r="B525" s="23">
        <v>15</v>
      </c>
      <c r="C525" s="23">
        <v>59</v>
      </c>
      <c r="F525" t="s">
        <v>2694</v>
      </c>
      <c r="G525">
        <v>3</v>
      </c>
      <c r="H525">
        <v>5.5</v>
      </c>
      <c r="K525">
        <v>88070</v>
      </c>
      <c r="L525">
        <v>18</v>
      </c>
      <c r="M525">
        <v>82</v>
      </c>
    </row>
    <row r="526" spans="1:13" x14ac:dyDescent="0.25">
      <c r="A526" s="23" t="s">
        <v>2045</v>
      </c>
      <c r="B526" s="23">
        <v>4</v>
      </c>
      <c r="C526" s="23">
        <v>39</v>
      </c>
      <c r="F526" t="s">
        <v>2695</v>
      </c>
      <c r="G526">
        <v>8</v>
      </c>
      <c r="H526">
        <v>45</v>
      </c>
      <c r="K526">
        <v>88893</v>
      </c>
      <c r="L526">
        <v>24.58</v>
      </c>
      <c r="M526">
        <v>75.42</v>
      </c>
    </row>
    <row r="527" spans="1:13" x14ac:dyDescent="0.25">
      <c r="A527" s="23" t="s">
        <v>2046</v>
      </c>
      <c r="B527" s="23">
        <v>7</v>
      </c>
      <c r="C527" s="23">
        <v>17.75</v>
      </c>
      <c r="F527" t="s">
        <v>2696</v>
      </c>
      <c r="G527">
        <v>6</v>
      </c>
      <c r="H527">
        <v>32.479999999999997</v>
      </c>
      <c r="K527">
        <v>1485</v>
      </c>
      <c r="L527">
        <v>42.61</v>
      </c>
      <c r="M527">
        <v>57.39</v>
      </c>
    </row>
    <row r="528" spans="1:13" x14ac:dyDescent="0.25">
      <c r="A528" s="23" t="s">
        <v>2047</v>
      </c>
      <c r="B528" s="23">
        <v>15</v>
      </c>
      <c r="C528" s="23">
        <v>94.299999999999898</v>
      </c>
      <c r="F528" t="s">
        <v>2697</v>
      </c>
      <c r="G528">
        <v>10</v>
      </c>
      <c r="H528">
        <v>35.639999999999901</v>
      </c>
      <c r="K528">
        <v>59288</v>
      </c>
      <c r="L528">
        <v>36.49</v>
      </c>
      <c r="M528">
        <v>63.51</v>
      </c>
    </row>
    <row r="529" spans="1:13" x14ac:dyDescent="0.25">
      <c r="A529" s="23" t="s">
        <v>2048</v>
      </c>
      <c r="B529" s="23">
        <v>18</v>
      </c>
      <c r="C529" s="23">
        <v>98.299999999999898</v>
      </c>
      <c r="F529" t="s">
        <v>2698</v>
      </c>
      <c r="G529">
        <v>1</v>
      </c>
      <c r="H529">
        <v>1.5</v>
      </c>
      <c r="K529">
        <v>72145</v>
      </c>
      <c r="L529">
        <v>22.58</v>
      </c>
      <c r="M529">
        <v>77.42</v>
      </c>
    </row>
    <row r="530" spans="1:13" x14ac:dyDescent="0.25">
      <c r="A530" s="23" t="s">
        <v>535</v>
      </c>
      <c r="B530" s="23">
        <v>7</v>
      </c>
      <c r="C530" s="23">
        <v>37.5</v>
      </c>
      <c r="F530" t="s">
        <v>1670</v>
      </c>
      <c r="G530">
        <v>11</v>
      </c>
      <c r="H530">
        <v>48.5</v>
      </c>
      <c r="K530">
        <v>73779</v>
      </c>
      <c r="L530">
        <v>25.63</v>
      </c>
      <c r="M530">
        <v>74.37</v>
      </c>
    </row>
    <row r="531" spans="1:13" x14ac:dyDescent="0.25">
      <c r="A531" s="23" t="s">
        <v>2049</v>
      </c>
      <c r="B531" s="23">
        <v>4</v>
      </c>
      <c r="C531" s="23">
        <v>58</v>
      </c>
      <c r="F531" t="s">
        <v>2699</v>
      </c>
      <c r="G531">
        <v>3</v>
      </c>
      <c r="H531">
        <v>8.5</v>
      </c>
      <c r="K531">
        <v>7575</v>
      </c>
      <c r="L531">
        <v>18.57</v>
      </c>
      <c r="M531">
        <v>81.430000000000007</v>
      </c>
    </row>
    <row r="532" spans="1:13" x14ac:dyDescent="0.25">
      <c r="A532" s="23" t="s">
        <v>2050</v>
      </c>
      <c r="B532" s="23">
        <v>2</v>
      </c>
      <c r="C532" s="23">
        <v>11.5</v>
      </c>
      <c r="F532" t="s">
        <v>2700</v>
      </c>
      <c r="G532">
        <v>3</v>
      </c>
      <c r="H532">
        <v>21</v>
      </c>
      <c r="K532">
        <v>86412</v>
      </c>
      <c r="L532">
        <v>58.21</v>
      </c>
      <c r="M532">
        <v>41.79</v>
      </c>
    </row>
    <row r="533" spans="1:13" x14ac:dyDescent="0.25">
      <c r="A533" s="23" t="s">
        <v>536</v>
      </c>
      <c r="B533" s="23">
        <v>5</v>
      </c>
      <c r="C533" s="23">
        <v>21.9</v>
      </c>
      <c r="F533" t="s">
        <v>2701</v>
      </c>
      <c r="G533">
        <v>20</v>
      </c>
      <c r="H533">
        <v>61.5</v>
      </c>
      <c r="K533">
        <v>3602</v>
      </c>
      <c r="L533">
        <v>29.27</v>
      </c>
      <c r="M533">
        <v>70.73</v>
      </c>
    </row>
    <row r="534" spans="1:13" x14ac:dyDescent="0.25">
      <c r="A534" s="23" t="s">
        <v>2051</v>
      </c>
      <c r="B534" s="23">
        <v>1</v>
      </c>
      <c r="C534" s="23">
        <v>9.25</v>
      </c>
      <c r="F534" t="s">
        <v>2702</v>
      </c>
      <c r="G534">
        <v>2</v>
      </c>
      <c r="H534">
        <v>6</v>
      </c>
      <c r="K534">
        <v>56251</v>
      </c>
      <c r="L534">
        <v>22.58</v>
      </c>
      <c r="M534">
        <v>77.42</v>
      </c>
    </row>
    <row r="535" spans="1:13" x14ac:dyDescent="0.25">
      <c r="A535" s="23" t="s">
        <v>2052</v>
      </c>
      <c r="B535" s="23">
        <v>7</v>
      </c>
      <c r="C535" s="23">
        <v>28.4</v>
      </c>
      <c r="F535" t="s">
        <v>2703</v>
      </c>
      <c r="G535">
        <v>8</v>
      </c>
      <c r="H535">
        <v>40.5</v>
      </c>
      <c r="K535">
        <v>61410</v>
      </c>
      <c r="L535">
        <v>50</v>
      </c>
      <c r="M535">
        <v>50</v>
      </c>
    </row>
    <row r="536" spans="1:13" x14ac:dyDescent="0.25">
      <c r="A536" s="23" t="s">
        <v>2053</v>
      </c>
      <c r="B536" s="23">
        <v>25</v>
      </c>
      <c r="C536" s="23">
        <v>118.5</v>
      </c>
      <c r="F536" t="s">
        <v>2704</v>
      </c>
      <c r="G536">
        <v>1</v>
      </c>
      <c r="H536">
        <v>5</v>
      </c>
      <c r="K536">
        <v>56346</v>
      </c>
      <c r="L536">
        <v>22.44</v>
      </c>
      <c r="M536">
        <v>77.56</v>
      </c>
    </row>
    <row r="537" spans="1:13" x14ac:dyDescent="0.25">
      <c r="A537" s="23" t="s">
        <v>537</v>
      </c>
      <c r="B537" s="23">
        <v>17</v>
      </c>
      <c r="C537" s="23">
        <v>68.789999999999907</v>
      </c>
      <c r="F537" t="s">
        <v>2705</v>
      </c>
      <c r="G537">
        <v>7</v>
      </c>
      <c r="H537">
        <v>38</v>
      </c>
      <c r="K537">
        <v>86670</v>
      </c>
      <c r="L537">
        <v>42.86</v>
      </c>
      <c r="M537">
        <v>57.14</v>
      </c>
    </row>
    <row r="538" spans="1:13" x14ac:dyDescent="0.25">
      <c r="A538" s="23" t="s">
        <v>2054</v>
      </c>
      <c r="B538" s="23">
        <v>4</v>
      </c>
      <c r="C538" s="23">
        <v>39.799999999999997</v>
      </c>
      <c r="F538" t="s">
        <v>1671</v>
      </c>
      <c r="G538">
        <v>14</v>
      </c>
      <c r="H538">
        <v>73</v>
      </c>
      <c r="K538">
        <v>38840</v>
      </c>
      <c r="L538">
        <v>20.54</v>
      </c>
      <c r="M538">
        <v>79.459999999999994</v>
      </c>
    </row>
    <row r="539" spans="1:13" x14ac:dyDescent="0.25">
      <c r="A539" s="23" t="s">
        <v>2055</v>
      </c>
      <c r="B539" s="23">
        <v>7</v>
      </c>
      <c r="C539" s="23">
        <v>67</v>
      </c>
      <c r="F539" t="s">
        <v>2706</v>
      </c>
      <c r="G539">
        <v>6</v>
      </c>
      <c r="H539">
        <v>19.5</v>
      </c>
      <c r="K539">
        <v>11951</v>
      </c>
      <c r="L539">
        <v>62.5</v>
      </c>
      <c r="M539">
        <v>37.5</v>
      </c>
    </row>
    <row r="540" spans="1:13" x14ac:dyDescent="0.25">
      <c r="A540" s="23" t="s">
        <v>2056</v>
      </c>
      <c r="B540" s="23">
        <v>15</v>
      </c>
      <c r="C540" s="23">
        <v>70.799999999999898</v>
      </c>
      <c r="F540" t="s">
        <v>2707</v>
      </c>
      <c r="G540">
        <v>6</v>
      </c>
      <c r="H540">
        <v>11</v>
      </c>
      <c r="K540">
        <v>25011</v>
      </c>
      <c r="L540">
        <v>20.25</v>
      </c>
      <c r="M540">
        <v>79.75</v>
      </c>
    </row>
    <row r="541" spans="1:13" x14ac:dyDescent="0.25">
      <c r="A541" s="23" t="s">
        <v>2057</v>
      </c>
      <c r="B541" s="23">
        <v>3</v>
      </c>
      <c r="C541" s="23">
        <v>28</v>
      </c>
      <c r="F541" t="s">
        <v>2708</v>
      </c>
      <c r="G541">
        <v>3</v>
      </c>
      <c r="H541">
        <v>14.5</v>
      </c>
      <c r="K541">
        <v>25017</v>
      </c>
      <c r="L541">
        <v>16.46</v>
      </c>
      <c r="M541">
        <v>83.54</v>
      </c>
    </row>
    <row r="542" spans="1:13" x14ac:dyDescent="0.25">
      <c r="A542" s="23" t="s">
        <v>538</v>
      </c>
      <c r="B542" s="23">
        <v>7</v>
      </c>
      <c r="C542" s="23">
        <v>43</v>
      </c>
      <c r="F542" t="s">
        <v>2709</v>
      </c>
      <c r="G542">
        <v>7</v>
      </c>
      <c r="H542">
        <v>14.5</v>
      </c>
      <c r="K542">
        <v>47719</v>
      </c>
      <c r="L542">
        <v>19.5</v>
      </c>
      <c r="M542">
        <v>80.5</v>
      </c>
    </row>
    <row r="543" spans="1:13" x14ac:dyDescent="0.25">
      <c r="A543" s="23" t="s">
        <v>539</v>
      </c>
      <c r="B543" s="23">
        <v>1</v>
      </c>
      <c r="C543" s="23">
        <v>7</v>
      </c>
      <c r="F543" t="s">
        <v>2710</v>
      </c>
      <c r="G543">
        <v>1</v>
      </c>
      <c r="H543">
        <v>3.5</v>
      </c>
      <c r="K543">
        <v>57145</v>
      </c>
      <c r="L543">
        <v>9.2799999999999994</v>
      </c>
      <c r="M543">
        <v>90.72</v>
      </c>
    </row>
    <row r="544" spans="1:13" x14ac:dyDescent="0.25">
      <c r="A544" s="23" t="s">
        <v>2058</v>
      </c>
      <c r="B544" s="23">
        <v>8</v>
      </c>
      <c r="C544" s="23">
        <v>38.25</v>
      </c>
      <c r="F544" t="s">
        <v>2711</v>
      </c>
      <c r="G544">
        <v>3</v>
      </c>
      <c r="H544">
        <v>9</v>
      </c>
      <c r="K544">
        <v>69704</v>
      </c>
      <c r="L544">
        <v>29.76</v>
      </c>
      <c r="M544">
        <v>70.239999999999995</v>
      </c>
    </row>
    <row r="545" spans="1:13" x14ac:dyDescent="0.25">
      <c r="A545" s="23" t="s">
        <v>2059</v>
      </c>
      <c r="B545" s="23">
        <v>5</v>
      </c>
      <c r="C545" s="23">
        <v>18.45</v>
      </c>
      <c r="F545" t="s">
        <v>1672</v>
      </c>
      <c r="G545">
        <v>4</v>
      </c>
      <c r="H545">
        <v>22.5</v>
      </c>
      <c r="K545">
        <v>78169</v>
      </c>
      <c r="L545">
        <v>30.09</v>
      </c>
      <c r="M545">
        <v>69.91</v>
      </c>
    </row>
    <row r="546" spans="1:13" x14ac:dyDescent="0.25">
      <c r="A546" s="23" t="s">
        <v>540</v>
      </c>
      <c r="B546" s="23">
        <v>10</v>
      </c>
      <c r="C546" s="23">
        <v>54</v>
      </c>
      <c r="F546" t="s">
        <v>2712</v>
      </c>
      <c r="G546">
        <v>9</v>
      </c>
      <c r="H546">
        <v>51.3</v>
      </c>
      <c r="K546">
        <v>78252</v>
      </c>
      <c r="L546">
        <v>26.89</v>
      </c>
      <c r="M546">
        <v>73.11</v>
      </c>
    </row>
    <row r="547" spans="1:13" x14ac:dyDescent="0.25">
      <c r="A547" s="23" t="s">
        <v>2060</v>
      </c>
      <c r="B547" s="23">
        <v>2</v>
      </c>
      <c r="C547" s="23">
        <v>21</v>
      </c>
      <c r="F547" t="s">
        <v>2713</v>
      </c>
      <c r="G547">
        <v>4</v>
      </c>
      <c r="H547">
        <v>39.9</v>
      </c>
      <c r="K547">
        <v>85651</v>
      </c>
      <c r="L547">
        <v>45.28</v>
      </c>
      <c r="M547">
        <v>54.72</v>
      </c>
    </row>
    <row r="548" spans="1:13" x14ac:dyDescent="0.25">
      <c r="A548" s="23" t="s">
        <v>2061</v>
      </c>
      <c r="B548" s="23">
        <v>2</v>
      </c>
      <c r="C548" s="23">
        <v>16</v>
      </c>
      <c r="F548" t="s">
        <v>1673</v>
      </c>
      <c r="G548">
        <v>3</v>
      </c>
      <c r="H548">
        <v>30</v>
      </c>
      <c r="K548">
        <v>87325</v>
      </c>
      <c r="L548">
        <v>35.9</v>
      </c>
      <c r="M548">
        <v>64.099999999999994</v>
      </c>
    </row>
    <row r="549" spans="1:13" x14ac:dyDescent="0.25">
      <c r="A549" s="23" t="s">
        <v>2062</v>
      </c>
      <c r="B549" s="23">
        <v>16</v>
      </c>
      <c r="C549" s="23">
        <v>82.299999999999898</v>
      </c>
      <c r="F549" t="s">
        <v>2714</v>
      </c>
      <c r="G549">
        <v>5</v>
      </c>
      <c r="H549">
        <v>9</v>
      </c>
      <c r="K549">
        <v>89621</v>
      </c>
      <c r="L549">
        <v>26.03</v>
      </c>
      <c r="M549">
        <v>73.97</v>
      </c>
    </row>
    <row r="550" spans="1:13" x14ac:dyDescent="0.25">
      <c r="A550" s="23" t="s">
        <v>2063</v>
      </c>
      <c r="B550" s="23">
        <v>6</v>
      </c>
      <c r="C550" s="23">
        <v>39</v>
      </c>
      <c r="F550" t="s">
        <v>2715</v>
      </c>
      <c r="G550">
        <v>3</v>
      </c>
      <c r="H550">
        <v>5</v>
      </c>
      <c r="K550">
        <v>87926</v>
      </c>
      <c r="L550">
        <v>53.66</v>
      </c>
      <c r="M550">
        <v>46.34</v>
      </c>
    </row>
    <row r="551" spans="1:13" x14ac:dyDescent="0.25">
      <c r="A551" s="23" t="s">
        <v>2064</v>
      </c>
      <c r="B551" s="23">
        <v>4</v>
      </c>
      <c r="C551" s="23">
        <v>29.5</v>
      </c>
      <c r="F551" t="s">
        <v>2716</v>
      </c>
      <c r="G551">
        <v>7</v>
      </c>
      <c r="H551">
        <v>35.799999999999997</v>
      </c>
      <c r="K551">
        <v>89855</v>
      </c>
      <c r="L551">
        <v>32.65</v>
      </c>
      <c r="M551">
        <v>67.349999999999994</v>
      </c>
    </row>
    <row r="552" spans="1:13" x14ac:dyDescent="0.25">
      <c r="A552" s="23" t="s">
        <v>2065</v>
      </c>
      <c r="B552" s="23">
        <v>2</v>
      </c>
      <c r="C552" s="23">
        <v>26</v>
      </c>
      <c r="F552" t="s">
        <v>2717</v>
      </c>
      <c r="G552">
        <v>6</v>
      </c>
      <c r="H552">
        <v>23.8</v>
      </c>
      <c r="K552">
        <v>1963</v>
      </c>
      <c r="L552">
        <v>18.18</v>
      </c>
      <c r="M552">
        <v>81.819999999999993</v>
      </c>
    </row>
    <row r="553" spans="1:13" x14ac:dyDescent="0.25">
      <c r="A553" s="23" t="s">
        <v>2066</v>
      </c>
      <c r="B553" s="23">
        <v>7</v>
      </c>
      <c r="C553" s="23">
        <v>32.5</v>
      </c>
      <c r="F553" t="s">
        <v>2718</v>
      </c>
      <c r="G553">
        <v>5</v>
      </c>
      <c r="H553">
        <v>17.5</v>
      </c>
      <c r="K553">
        <v>21519</v>
      </c>
      <c r="L553">
        <v>24</v>
      </c>
      <c r="M553">
        <v>76</v>
      </c>
    </row>
    <row r="554" spans="1:13" x14ac:dyDescent="0.25">
      <c r="A554" s="23" t="s">
        <v>2067</v>
      </c>
      <c r="B554" s="23">
        <v>10</v>
      </c>
      <c r="C554" s="23">
        <v>81</v>
      </c>
      <c r="F554" t="s">
        <v>1674</v>
      </c>
      <c r="G554">
        <v>3</v>
      </c>
      <c r="H554">
        <v>18</v>
      </c>
      <c r="K554">
        <v>2503</v>
      </c>
      <c r="L554">
        <v>16.79</v>
      </c>
      <c r="M554">
        <v>83.21</v>
      </c>
    </row>
    <row r="555" spans="1:13" x14ac:dyDescent="0.25">
      <c r="A555" s="23" t="s">
        <v>2068</v>
      </c>
      <c r="B555" s="23">
        <v>9</v>
      </c>
      <c r="C555" s="23">
        <v>62</v>
      </c>
      <c r="F555" t="s">
        <v>2719</v>
      </c>
      <c r="G555">
        <v>2</v>
      </c>
      <c r="H555">
        <v>13</v>
      </c>
      <c r="K555">
        <v>2746</v>
      </c>
      <c r="L555">
        <v>25</v>
      </c>
      <c r="M555">
        <v>75</v>
      </c>
    </row>
    <row r="556" spans="1:13" x14ac:dyDescent="0.25">
      <c r="A556" s="23" t="s">
        <v>2069</v>
      </c>
      <c r="B556" s="23">
        <v>9</v>
      </c>
      <c r="C556" s="23">
        <v>73</v>
      </c>
      <c r="F556" t="s">
        <v>2720</v>
      </c>
      <c r="G556">
        <v>12</v>
      </c>
      <c r="H556">
        <v>32.1</v>
      </c>
      <c r="K556">
        <v>63046</v>
      </c>
      <c r="L556">
        <v>24.06</v>
      </c>
      <c r="M556">
        <v>75.94</v>
      </c>
    </row>
    <row r="557" spans="1:13" x14ac:dyDescent="0.25">
      <c r="A557" s="23" t="s">
        <v>2070</v>
      </c>
      <c r="B557" s="23">
        <v>11</v>
      </c>
      <c r="C557" s="23">
        <v>63.5</v>
      </c>
      <c r="F557" t="s">
        <v>2721</v>
      </c>
      <c r="G557">
        <v>1</v>
      </c>
      <c r="H557">
        <v>10</v>
      </c>
      <c r="K557">
        <v>72122</v>
      </c>
      <c r="L557">
        <v>44.12</v>
      </c>
      <c r="M557">
        <v>55.88</v>
      </c>
    </row>
    <row r="558" spans="1:13" x14ac:dyDescent="0.25">
      <c r="A558" s="23" t="s">
        <v>2071</v>
      </c>
      <c r="B558" s="23">
        <v>2</v>
      </c>
      <c r="C558" s="23">
        <v>19.899999999999999</v>
      </c>
      <c r="F558" t="s">
        <v>2722</v>
      </c>
      <c r="G558">
        <v>1</v>
      </c>
      <c r="H558">
        <v>2.75</v>
      </c>
      <c r="K558">
        <v>74028</v>
      </c>
      <c r="L558">
        <v>50</v>
      </c>
      <c r="M558">
        <v>50</v>
      </c>
    </row>
    <row r="559" spans="1:13" x14ac:dyDescent="0.25">
      <c r="A559" s="23" t="s">
        <v>2072</v>
      </c>
      <c r="B559" s="23">
        <v>17</v>
      </c>
      <c r="C559" s="23">
        <v>109.289999999999</v>
      </c>
      <c r="F559" t="s">
        <v>2723</v>
      </c>
      <c r="G559">
        <v>10</v>
      </c>
      <c r="H559">
        <v>62.5</v>
      </c>
      <c r="K559">
        <v>75328</v>
      </c>
      <c r="L559">
        <v>20.420000000000002</v>
      </c>
      <c r="M559">
        <v>79.58</v>
      </c>
    </row>
    <row r="560" spans="1:13" x14ac:dyDescent="0.25">
      <c r="A560" s="23" t="s">
        <v>541</v>
      </c>
      <c r="B560" s="23">
        <v>16</v>
      </c>
      <c r="C560" s="23">
        <v>76</v>
      </c>
      <c r="F560" t="s">
        <v>1675</v>
      </c>
      <c r="G560">
        <v>9</v>
      </c>
      <c r="H560">
        <v>61.5</v>
      </c>
      <c r="K560">
        <v>76491</v>
      </c>
      <c r="L560">
        <v>25.93</v>
      </c>
      <c r="M560">
        <v>74.069999999999993</v>
      </c>
    </row>
    <row r="561" spans="1:13" x14ac:dyDescent="0.25">
      <c r="A561" s="23" t="s">
        <v>2073</v>
      </c>
      <c r="B561" s="23">
        <v>8</v>
      </c>
      <c r="C561" s="23">
        <v>45</v>
      </c>
      <c r="F561" t="s">
        <v>2724</v>
      </c>
      <c r="G561">
        <v>11</v>
      </c>
      <c r="H561">
        <v>40</v>
      </c>
      <c r="K561">
        <v>76568</v>
      </c>
      <c r="L561">
        <v>40</v>
      </c>
      <c r="M561">
        <v>60</v>
      </c>
    </row>
    <row r="562" spans="1:13" x14ac:dyDescent="0.25">
      <c r="A562" s="23" t="s">
        <v>542</v>
      </c>
      <c r="B562" s="23">
        <v>6</v>
      </c>
      <c r="C562" s="23">
        <v>45.5</v>
      </c>
      <c r="F562" t="s">
        <v>2725</v>
      </c>
      <c r="G562">
        <v>18</v>
      </c>
      <c r="H562">
        <v>87.5</v>
      </c>
      <c r="K562">
        <v>78588</v>
      </c>
      <c r="L562">
        <v>39.130000000000003</v>
      </c>
      <c r="M562">
        <v>60.87</v>
      </c>
    </row>
    <row r="563" spans="1:13" x14ac:dyDescent="0.25">
      <c r="A563" s="23" t="s">
        <v>2074</v>
      </c>
      <c r="B563" s="23">
        <v>4</v>
      </c>
      <c r="C563" s="23">
        <v>47</v>
      </c>
      <c r="F563" t="s">
        <v>463</v>
      </c>
      <c r="G563">
        <v>5</v>
      </c>
      <c r="H563">
        <v>43</v>
      </c>
      <c r="K563">
        <v>85333</v>
      </c>
      <c r="L563">
        <v>32.26</v>
      </c>
      <c r="M563">
        <v>67.739999999999995</v>
      </c>
    </row>
    <row r="564" spans="1:13" x14ac:dyDescent="0.25">
      <c r="A564" s="23" t="s">
        <v>2075</v>
      </c>
      <c r="B564" s="23">
        <v>19</v>
      </c>
      <c r="C564" s="23">
        <v>113</v>
      </c>
      <c r="F564" t="s">
        <v>2726</v>
      </c>
      <c r="G564">
        <v>1</v>
      </c>
      <c r="H564">
        <v>10</v>
      </c>
      <c r="K564">
        <v>85517</v>
      </c>
      <c r="L564">
        <v>30.89</v>
      </c>
      <c r="M564">
        <v>69.11</v>
      </c>
    </row>
    <row r="565" spans="1:13" x14ac:dyDescent="0.25">
      <c r="A565" s="23" t="s">
        <v>2076</v>
      </c>
      <c r="B565" s="23">
        <v>17</v>
      </c>
      <c r="C565" s="23">
        <v>89.799999999999898</v>
      </c>
      <c r="F565" t="s">
        <v>2727</v>
      </c>
      <c r="G565">
        <v>1</v>
      </c>
      <c r="H565">
        <v>4.99</v>
      </c>
      <c r="K565">
        <v>85851</v>
      </c>
      <c r="L565">
        <v>40.909999999999997</v>
      </c>
      <c r="M565">
        <v>59.09</v>
      </c>
    </row>
    <row r="566" spans="1:13" x14ac:dyDescent="0.25">
      <c r="A566" s="23" t="s">
        <v>2077</v>
      </c>
      <c r="B566" s="23">
        <v>3</v>
      </c>
      <c r="C566" s="23">
        <v>23.399999999999899</v>
      </c>
      <c r="F566" t="s">
        <v>2728</v>
      </c>
      <c r="G566">
        <v>6</v>
      </c>
      <c r="H566">
        <v>33</v>
      </c>
      <c r="K566">
        <v>87944</v>
      </c>
      <c r="L566">
        <v>45.83</v>
      </c>
      <c r="M566">
        <v>54.17</v>
      </c>
    </row>
    <row r="567" spans="1:13" x14ac:dyDescent="0.25">
      <c r="A567" s="23" t="s">
        <v>2078</v>
      </c>
      <c r="B567" s="23">
        <v>2</v>
      </c>
      <c r="C567" s="23">
        <v>27</v>
      </c>
      <c r="F567" t="s">
        <v>2729</v>
      </c>
      <c r="G567">
        <v>2</v>
      </c>
      <c r="H567">
        <v>21</v>
      </c>
      <c r="K567">
        <v>61917</v>
      </c>
      <c r="L567">
        <v>40.909999999999997</v>
      </c>
      <c r="M567">
        <v>59.09</v>
      </c>
    </row>
    <row r="568" spans="1:13" x14ac:dyDescent="0.25">
      <c r="A568" s="23" t="s">
        <v>543</v>
      </c>
      <c r="B568" s="23">
        <v>8</v>
      </c>
      <c r="C568" s="23">
        <v>33.5</v>
      </c>
      <c r="F568" t="s">
        <v>2730</v>
      </c>
      <c r="G568">
        <v>4</v>
      </c>
      <c r="H568">
        <v>24</v>
      </c>
      <c r="K568">
        <v>85285</v>
      </c>
      <c r="L568">
        <v>60</v>
      </c>
      <c r="M568">
        <v>40</v>
      </c>
    </row>
    <row r="569" spans="1:13" x14ac:dyDescent="0.25">
      <c r="A569" s="23" t="s">
        <v>2079</v>
      </c>
      <c r="B569" s="23">
        <v>5</v>
      </c>
      <c r="C569" s="23">
        <v>55</v>
      </c>
      <c r="F569" t="s">
        <v>2731</v>
      </c>
      <c r="G569">
        <v>1</v>
      </c>
      <c r="H569">
        <v>7</v>
      </c>
      <c r="K569">
        <v>13008</v>
      </c>
      <c r="L569">
        <v>35.51</v>
      </c>
      <c r="M569">
        <v>64.489999999999995</v>
      </c>
    </row>
    <row r="570" spans="1:13" x14ac:dyDescent="0.25">
      <c r="A570" s="23" t="s">
        <v>2080</v>
      </c>
      <c r="B570" s="23">
        <v>4</v>
      </c>
      <c r="C570" s="23">
        <v>38</v>
      </c>
      <c r="F570" t="s">
        <v>2732</v>
      </c>
      <c r="G570">
        <v>4</v>
      </c>
      <c r="H570">
        <v>8</v>
      </c>
      <c r="K570">
        <v>1626</v>
      </c>
      <c r="L570">
        <v>27.78</v>
      </c>
      <c r="M570">
        <v>72.22</v>
      </c>
    </row>
    <row r="571" spans="1:13" x14ac:dyDescent="0.25">
      <c r="A571" s="23" t="s">
        <v>2081</v>
      </c>
      <c r="B571" s="23">
        <v>4</v>
      </c>
      <c r="C571" s="23">
        <v>24</v>
      </c>
      <c r="F571" t="s">
        <v>2733</v>
      </c>
      <c r="G571">
        <v>6</v>
      </c>
      <c r="H571">
        <v>48</v>
      </c>
      <c r="K571">
        <v>1890</v>
      </c>
      <c r="L571">
        <v>31.53</v>
      </c>
      <c r="M571">
        <v>68.47</v>
      </c>
    </row>
    <row r="572" spans="1:13" x14ac:dyDescent="0.25">
      <c r="A572" s="23" t="s">
        <v>2082</v>
      </c>
      <c r="B572" s="23">
        <v>13</v>
      </c>
      <c r="C572" s="23">
        <v>73</v>
      </c>
      <c r="F572" t="s">
        <v>464</v>
      </c>
      <c r="G572">
        <v>3</v>
      </c>
      <c r="H572">
        <v>21</v>
      </c>
      <c r="K572">
        <v>28750</v>
      </c>
      <c r="L572">
        <v>28.41</v>
      </c>
      <c r="M572">
        <v>71.59</v>
      </c>
    </row>
    <row r="573" spans="1:13" x14ac:dyDescent="0.25">
      <c r="A573" s="23" t="s">
        <v>544</v>
      </c>
      <c r="B573" s="23">
        <v>8</v>
      </c>
      <c r="C573" s="23">
        <v>61</v>
      </c>
      <c r="F573" t="s">
        <v>2734</v>
      </c>
      <c r="G573">
        <v>1</v>
      </c>
      <c r="H573">
        <v>16</v>
      </c>
      <c r="K573">
        <v>2915</v>
      </c>
      <c r="L573">
        <v>40.86</v>
      </c>
      <c r="M573">
        <v>59.14</v>
      </c>
    </row>
    <row r="574" spans="1:13" x14ac:dyDescent="0.25">
      <c r="A574" s="23" t="s">
        <v>2083</v>
      </c>
      <c r="B574" s="23">
        <v>6</v>
      </c>
      <c r="C574" s="23">
        <v>51</v>
      </c>
      <c r="F574" t="s">
        <v>2735</v>
      </c>
      <c r="G574">
        <v>2</v>
      </c>
      <c r="H574">
        <v>2.25</v>
      </c>
      <c r="K574">
        <v>32932</v>
      </c>
      <c r="L574">
        <v>28.57</v>
      </c>
      <c r="M574">
        <v>71.430000000000007</v>
      </c>
    </row>
    <row r="575" spans="1:13" x14ac:dyDescent="0.25">
      <c r="A575" s="23" t="s">
        <v>2084</v>
      </c>
      <c r="B575" s="23">
        <v>6</v>
      </c>
      <c r="C575" s="23">
        <v>30.9</v>
      </c>
      <c r="F575" t="s">
        <v>1676</v>
      </c>
      <c r="G575">
        <v>23</v>
      </c>
      <c r="H575">
        <v>121</v>
      </c>
      <c r="K575">
        <v>33296</v>
      </c>
      <c r="L575">
        <v>42.42</v>
      </c>
      <c r="M575">
        <v>57.58</v>
      </c>
    </row>
    <row r="576" spans="1:13" x14ac:dyDescent="0.25">
      <c r="A576" s="23" t="s">
        <v>2085</v>
      </c>
      <c r="B576" s="23">
        <v>7</v>
      </c>
      <c r="C576" s="23">
        <v>22.9</v>
      </c>
      <c r="F576" t="s">
        <v>2736</v>
      </c>
      <c r="G576">
        <v>1</v>
      </c>
      <c r="H576">
        <v>12</v>
      </c>
      <c r="K576">
        <v>38298</v>
      </c>
      <c r="L576">
        <v>40</v>
      </c>
      <c r="M576">
        <v>60</v>
      </c>
    </row>
    <row r="577" spans="1:13" x14ac:dyDescent="0.25">
      <c r="A577" s="23" t="s">
        <v>2086</v>
      </c>
      <c r="B577" s="23">
        <v>6</v>
      </c>
      <c r="C577" s="23">
        <v>34.5</v>
      </c>
      <c r="F577" t="s">
        <v>2737</v>
      </c>
      <c r="G577">
        <v>2</v>
      </c>
      <c r="H577">
        <v>8.8000000000000007</v>
      </c>
      <c r="K577">
        <v>55470</v>
      </c>
      <c r="L577">
        <v>46.38</v>
      </c>
      <c r="M577">
        <v>53.62</v>
      </c>
    </row>
    <row r="578" spans="1:13" x14ac:dyDescent="0.25">
      <c r="A578" s="23" t="s">
        <v>545</v>
      </c>
      <c r="B578" s="23">
        <v>4</v>
      </c>
      <c r="C578" s="23">
        <v>39</v>
      </c>
      <c r="F578" t="s">
        <v>2738</v>
      </c>
      <c r="G578">
        <v>6</v>
      </c>
      <c r="H578">
        <v>33</v>
      </c>
      <c r="K578">
        <v>62109</v>
      </c>
      <c r="L578">
        <v>31.62</v>
      </c>
      <c r="M578">
        <v>68.38</v>
      </c>
    </row>
    <row r="579" spans="1:13" x14ac:dyDescent="0.25">
      <c r="A579" s="23" t="s">
        <v>2087</v>
      </c>
      <c r="B579" s="23">
        <v>11</v>
      </c>
      <c r="C579" s="23">
        <v>99</v>
      </c>
      <c r="F579" t="s">
        <v>2739</v>
      </c>
      <c r="G579">
        <v>4</v>
      </c>
      <c r="H579">
        <v>36</v>
      </c>
      <c r="K579">
        <v>62250</v>
      </c>
      <c r="L579">
        <v>33.33</v>
      </c>
      <c r="M579">
        <v>66.67</v>
      </c>
    </row>
    <row r="580" spans="1:13" x14ac:dyDescent="0.25">
      <c r="A580" s="23" t="s">
        <v>2088</v>
      </c>
      <c r="B580" s="23">
        <v>7</v>
      </c>
      <c r="C580" s="23">
        <v>38</v>
      </c>
      <c r="F580" t="s">
        <v>2740</v>
      </c>
      <c r="G580">
        <v>4</v>
      </c>
      <c r="H580">
        <v>18.5</v>
      </c>
      <c r="K580">
        <v>74212</v>
      </c>
      <c r="L580">
        <v>13.61</v>
      </c>
      <c r="M580">
        <v>86.39</v>
      </c>
    </row>
    <row r="581" spans="1:13" x14ac:dyDescent="0.25">
      <c r="A581" s="23" t="s">
        <v>2089</v>
      </c>
      <c r="B581" s="23">
        <v>12</v>
      </c>
      <c r="C581" s="23">
        <v>85.399999999999906</v>
      </c>
      <c r="F581" t="s">
        <v>2741</v>
      </c>
      <c r="G581">
        <v>7</v>
      </c>
      <c r="H581">
        <v>36.5</v>
      </c>
      <c r="K581">
        <v>76743</v>
      </c>
      <c r="L581">
        <v>24.42</v>
      </c>
      <c r="M581">
        <v>75.58</v>
      </c>
    </row>
    <row r="582" spans="1:13" x14ac:dyDescent="0.25">
      <c r="A582" s="23" t="s">
        <v>2090</v>
      </c>
      <c r="B582" s="23">
        <v>4</v>
      </c>
      <c r="C582" s="23">
        <v>32</v>
      </c>
      <c r="F582" t="s">
        <v>2742</v>
      </c>
      <c r="G582">
        <v>10</v>
      </c>
      <c r="H582">
        <v>43.339999999999897</v>
      </c>
      <c r="K582">
        <v>78298</v>
      </c>
      <c r="L582">
        <v>40.54</v>
      </c>
      <c r="M582">
        <v>59.46</v>
      </c>
    </row>
    <row r="583" spans="1:13" x14ac:dyDescent="0.25">
      <c r="A583" s="23" t="s">
        <v>2091</v>
      </c>
      <c r="B583" s="23">
        <v>2</v>
      </c>
      <c r="C583" s="23">
        <v>17</v>
      </c>
      <c r="F583" t="s">
        <v>2743</v>
      </c>
      <c r="G583">
        <v>1</v>
      </c>
      <c r="H583">
        <v>11</v>
      </c>
      <c r="K583">
        <v>85102</v>
      </c>
      <c r="L583">
        <v>45.21</v>
      </c>
      <c r="M583">
        <v>54.79</v>
      </c>
    </row>
    <row r="584" spans="1:13" x14ac:dyDescent="0.25">
      <c r="A584" s="23" t="s">
        <v>2092</v>
      </c>
      <c r="B584" s="23">
        <v>3</v>
      </c>
      <c r="C584" s="23">
        <v>29</v>
      </c>
      <c r="F584" t="s">
        <v>2744</v>
      </c>
      <c r="G584">
        <v>7</v>
      </c>
      <c r="H584">
        <v>20</v>
      </c>
      <c r="K584">
        <v>86686</v>
      </c>
      <c r="L584">
        <v>38.93</v>
      </c>
      <c r="M584">
        <v>61.07</v>
      </c>
    </row>
    <row r="585" spans="1:13" x14ac:dyDescent="0.25">
      <c r="A585" s="23" t="s">
        <v>2093</v>
      </c>
      <c r="B585" s="23">
        <v>3</v>
      </c>
      <c r="C585" s="23">
        <v>22</v>
      </c>
      <c r="F585" t="s">
        <v>465</v>
      </c>
      <c r="G585">
        <v>11</v>
      </c>
      <c r="H585">
        <v>98.5</v>
      </c>
      <c r="K585">
        <v>88911</v>
      </c>
      <c r="L585">
        <v>39</v>
      </c>
      <c r="M585">
        <v>61</v>
      </c>
    </row>
    <row r="586" spans="1:13" x14ac:dyDescent="0.25">
      <c r="A586" s="23" t="s">
        <v>2094</v>
      </c>
      <c r="B586" s="23">
        <v>5</v>
      </c>
      <c r="C586" s="23">
        <v>39</v>
      </c>
      <c r="F586" t="s">
        <v>2745</v>
      </c>
      <c r="G586">
        <v>11</v>
      </c>
      <c r="H586">
        <v>54.149999999999899</v>
      </c>
      <c r="K586">
        <v>33302</v>
      </c>
      <c r="L586">
        <v>44</v>
      </c>
      <c r="M586">
        <v>56</v>
      </c>
    </row>
    <row r="587" spans="1:13" x14ac:dyDescent="0.25">
      <c r="A587" s="23" t="s">
        <v>2095</v>
      </c>
      <c r="B587" s="23">
        <v>18</v>
      </c>
      <c r="C587" s="23">
        <v>83.799999999999898</v>
      </c>
      <c r="F587" t="s">
        <v>2746</v>
      </c>
      <c r="G587">
        <v>2</v>
      </c>
      <c r="H587">
        <v>4.5</v>
      </c>
      <c r="K587">
        <v>33396</v>
      </c>
      <c r="L587">
        <v>53.06</v>
      </c>
      <c r="M587">
        <v>46.94</v>
      </c>
    </row>
    <row r="588" spans="1:13" x14ac:dyDescent="0.25">
      <c r="A588" s="23" t="s">
        <v>2096</v>
      </c>
      <c r="B588" s="23">
        <v>37</v>
      </c>
      <c r="C588" s="23">
        <v>152</v>
      </c>
      <c r="F588" t="s">
        <v>2747</v>
      </c>
      <c r="G588">
        <v>8</v>
      </c>
      <c r="H588">
        <v>27</v>
      </c>
      <c r="K588">
        <v>63506</v>
      </c>
      <c r="L588">
        <v>50.56</v>
      </c>
      <c r="M588">
        <v>49.44</v>
      </c>
    </row>
    <row r="589" spans="1:13" x14ac:dyDescent="0.25">
      <c r="A589" s="23" t="s">
        <v>2097</v>
      </c>
      <c r="B589" s="23">
        <v>1</v>
      </c>
      <c r="C589" s="23">
        <v>19</v>
      </c>
      <c r="F589" t="s">
        <v>2748</v>
      </c>
      <c r="G589">
        <v>3</v>
      </c>
      <c r="H589">
        <v>7.5</v>
      </c>
      <c r="K589">
        <v>78274</v>
      </c>
      <c r="L589">
        <v>36.51</v>
      </c>
      <c r="M589">
        <v>63.49</v>
      </c>
    </row>
    <row r="590" spans="1:13" x14ac:dyDescent="0.25">
      <c r="A590" s="23" t="s">
        <v>2098</v>
      </c>
      <c r="B590" s="23">
        <v>2</v>
      </c>
      <c r="C590" s="23">
        <v>15</v>
      </c>
      <c r="F590" t="s">
        <v>1677</v>
      </c>
      <c r="G590">
        <v>2</v>
      </c>
      <c r="H590">
        <v>27</v>
      </c>
      <c r="K590">
        <v>9424</v>
      </c>
      <c r="L590">
        <v>38.159999999999997</v>
      </c>
      <c r="M590">
        <v>61.84</v>
      </c>
    </row>
    <row r="591" spans="1:13" x14ac:dyDescent="0.25">
      <c r="A591" s="23" t="s">
        <v>2099</v>
      </c>
      <c r="B591" s="23">
        <v>5</v>
      </c>
      <c r="C591" s="23">
        <v>31.5</v>
      </c>
      <c r="F591" t="s">
        <v>2749</v>
      </c>
      <c r="G591">
        <v>5</v>
      </c>
      <c r="H591">
        <v>52</v>
      </c>
      <c r="K591">
        <v>97011</v>
      </c>
      <c r="L591">
        <v>58.82</v>
      </c>
      <c r="M591">
        <v>41.18</v>
      </c>
    </row>
    <row r="592" spans="1:13" x14ac:dyDescent="0.25">
      <c r="A592" s="23" t="s">
        <v>2100</v>
      </c>
      <c r="B592" s="23">
        <v>13</v>
      </c>
      <c r="C592" s="23">
        <v>54</v>
      </c>
      <c r="F592" t="s">
        <v>2750</v>
      </c>
      <c r="G592">
        <v>8</v>
      </c>
      <c r="H592">
        <v>20</v>
      </c>
      <c r="K592">
        <v>1487</v>
      </c>
      <c r="L592">
        <v>42.05</v>
      </c>
      <c r="M592">
        <v>57.95</v>
      </c>
    </row>
    <row r="593" spans="1:13" x14ac:dyDescent="0.25">
      <c r="A593" s="23" t="s">
        <v>2101</v>
      </c>
      <c r="B593" s="23">
        <v>3</v>
      </c>
      <c r="C593" s="23">
        <v>32</v>
      </c>
      <c r="F593" t="s">
        <v>2751</v>
      </c>
      <c r="G593">
        <v>7</v>
      </c>
      <c r="H593">
        <v>24.799999999999901</v>
      </c>
      <c r="K593">
        <v>1646</v>
      </c>
      <c r="L593">
        <v>24.05</v>
      </c>
      <c r="M593">
        <v>75.95</v>
      </c>
    </row>
    <row r="594" spans="1:13" x14ac:dyDescent="0.25">
      <c r="A594" s="23" t="s">
        <v>546</v>
      </c>
      <c r="B594" s="23">
        <v>4</v>
      </c>
      <c r="C594" s="23">
        <v>21.5</v>
      </c>
      <c r="F594" t="s">
        <v>2752</v>
      </c>
      <c r="G594">
        <v>3</v>
      </c>
      <c r="H594">
        <v>26</v>
      </c>
      <c r="K594">
        <v>17157</v>
      </c>
      <c r="L594">
        <v>51.43</v>
      </c>
      <c r="M594">
        <v>48.57</v>
      </c>
    </row>
    <row r="595" spans="1:13" x14ac:dyDescent="0.25">
      <c r="A595" s="23" t="s">
        <v>2102</v>
      </c>
      <c r="B595" s="23">
        <v>6</v>
      </c>
      <c r="C595" s="23">
        <v>37</v>
      </c>
      <c r="F595" t="s">
        <v>2753</v>
      </c>
      <c r="G595">
        <v>5</v>
      </c>
      <c r="H595">
        <v>16.5</v>
      </c>
      <c r="K595">
        <v>1781</v>
      </c>
      <c r="L595">
        <v>44.23</v>
      </c>
      <c r="M595">
        <v>55.77</v>
      </c>
    </row>
    <row r="596" spans="1:13" x14ac:dyDescent="0.25">
      <c r="A596" s="23" t="s">
        <v>2103</v>
      </c>
      <c r="B596" s="23">
        <v>1</v>
      </c>
      <c r="C596" s="23">
        <v>19</v>
      </c>
      <c r="F596" t="s">
        <v>2754</v>
      </c>
      <c r="G596">
        <v>4</v>
      </c>
      <c r="H596">
        <v>9.19</v>
      </c>
      <c r="K596">
        <v>18669</v>
      </c>
      <c r="L596">
        <v>21.33</v>
      </c>
      <c r="M596">
        <v>78.67</v>
      </c>
    </row>
    <row r="597" spans="1:13" x14ac:dyDescent="0.25">
      <c r="A597" s="23" t="s">
        <v>2104</v>
      </c>
      <c r="B597" s="23">
        <v>8</v>
      </c>
      <c r="C597" s="23">
        <v>27.779999999999902</v>
      </c>
      <c r="F597" t="s">
        <v>2755</v>
      </c>
      <c r="G597">
        <v>1</v>
      </c>
      <c r="H597">
        <v>8</v>
      </c>
      <c r="K597">
        <v>33327</v>
      </c>
      <c r="L597">
        <v>29.41</v>
      </c>
      <c r="M597">
        <v>70.59</v>
      </c>
    </row>
    <row r="598" spans="1:13" x14ac:dyDescent="0.25">
      <c r="A598" s="23" t="s">
        <v>547</v>
      </c>
      <c r="B598" s="23">
        <v>19</v>
      </c>
      <c r="C598" s="23">
        <v>82.68</v>
      </c>
      <c r="F598" t="s">
        <v>2756</v>
      </c>
      <c r="G598">
        <v>4</v>
      </c>
      <c r="H598">
        <v>9.5</v>
      </c>
      <c r="K598">
        <v>3993</v>
      </c>
      <c r="L598">
        <v>56.1</v>
      </c>
      <c r="M598">
        <v>43.9</v>
      </c>
    </row>
    <row r="599" spans="1:13" x14ac:dyDescent="0.25">
      <c r="A599" s="23" t="s">
        <v>2105</v>
      </c>
      <c r="B599" s="23">
        <v>22</v>
      </c>
      <c r="C599" s="23">
        <v>108.369999999999</v>
      </c>
      <c r="F599" t="s">
        <v>2757</v>
      </c>
      <c r="G599">
        <v>3</v>
      </c>
      <c r="H599">
        <v>20.5</v>
      </c>
      <c r="K599">
        <v>48552</v>
      </c>
      <c r="L599">
        <v>22.75</v>
      </c>
      <c r="M599">
        <v>77.25</v>
      </c>
    </row>
    <row r="600" spans="1:13" x14ac:dyDescent="0.25">
      <c r="A600" s="23" t="s">
        <v>548</v>
      </c>
      <c r="B600" s="23">
        <v>24</v>
      </c>
      <c r="C600" s="23">
        <v>143</v>
      </c>
      <c r="F600" t="s">
        <v>2758</v>
      </c>
      <c r="G600">
        <v>4</v>
      </c>
      <c r="H600">
        <v>9.09</v>
      </c>
      <c r="K600">
        <v>56365</v>
      </c>
      <c r="L600">
        <v>40.479999999999997</v>
      </c>
      <c r="M600">
        <v>59.52</v>
      </c>
    </row>
    <row r="601" spans="1:13" x14ac:dyDescent="0.25">
      <c r="A601" s="23" t="s">
        <v>2106</v>
      </c>
      <c r="B601" s="23">
        <v>9</v>
      </c>
      <c r="C601" s="23">
        <v>45</v>
      </c>
      <c r="F601" t="s">
        <v>2759</v>
      </c>
      <c r="G601">
        <v>11</v>
      </c>
      <c r="H601">
        <v>67.299999999999898</v>
      </c>
      <c r="K601">
        <v>58642</v>
      </c>
      <c r="L601">
        <v>42.86</v>
      </c>
      <c r="M601">
        <v>57.14</v>
      </c>
    </row>
    <row r="602" spans="1:13" x14ac:dyDescent="0.25">
      <c r="A602" s="23" t="s">
        <v>2107</v>
      </c>
      <c r="B602" s="23">
        <v>5</v>
      </c>
      <c r="C602" s="23">
        <v>34.5</v>
      </c>
      <c r="F602" t="s">
        <v>1678</v>
      </c>
      <c r="G602">
        <v>15</v>
      </c>
      <c r="H602">
        <v>103.5</v>
      </c>
      <c r="K602">
        <v>63205</v>
      </c>
      <c r="L602">
        <v>26.54</v>
      </c>
      <c r="M602">
        <v>73.459999999999994</v>
      </c>
    </row>
    <row r="603" spans="1:13" x14ac:dyDescent="0.25">
      <c r="A603" s="23" t="s">
        <v>2108</v>
      </c>
      <c r="B603" s="23">
        <v>6</v>
      </c>
      <c r="C603" s="23">
        <v>52</v>
      </c>
      <c r="F603" t="s">
        <v>2760</v>
      </c>
      <c r="G603">
        <v>1</v>
      </c>
      <c r="H603">
        <v>18</v>
      </c>
      <c r="K603">
        <v>67061</v>
      </c>
      <c r="L603">
        <v>41.46</v>
      </c>
      <c r="M603">
        <v>58.54</v>
      </c>
    </row>
    <row r="604" spans="1:13" x14ac:dyDescent="0.25">
      <c r="A604" s="23" t="s">
        <v>2109</v>
      </c>
      <c r="B604" s="23">
        <v>4</v>
      </c>
      <c r="C604" s="23">
        <v>16.5</v>
      </c>
      <c r="F604" t="s">
        <v>2761</v>
      </c>
      <c r="G604">
        <v>1</v>
      </c>
      <c r="H604">
        <v>4.5</v>
      </c>
      <c r="K604">
        <v>71112</v>
      </c>
      <c r="L604">
        <v>34.619999999999997</v>
      </c>
      <c r="M604">
        <v>65.38</v>
      </c>
    </row>
    <row r="605" spans="1:13" x14ac:dyDescent="0.25">
      <c r="A605" s="23" t="s">
        <v>2110</v>
      </c>
      <c r="B605" s="23">
        <v>19</v>
      </c>
      <c r="C605" s="23">
        <v>111.799999999999</v>
      </c>
      <c r="F605" t="s">
        <v>2762</v>
      </c>
      <c r="G605">
        <v>19</v>
      </c>
      <c r="H605">
        <v>84.299999999999898</v>
      </c>
      <c r="K605">
        <v>78282</v>
      </c>
      <c r="L605">
        <v>30.65</v>
      </c>
      <c r="M605">
        <v>69.349999999999994</v>
      </c>
    </row>
    <row r="606" spans="1:13" x14ac:dyDescent="0.25">
      <c r="A606" s="23" t="s">
        <v>2111</v>
      </c>
      <c r="B606" s="23">
        <v>5</v>
      </c>
      <c r="C606" s="23">
        <v>31.5</v>
      </c>
      <c r="F606" t="s">
        <v>2763</v>
      </c>
      <c r="G606">
        <v>12</v>
      </c>
      <c r="H606">
        <v>38.54</v>
      </c>
      <c r="K606">
        <v>86815</v>
      </c>
      <c r="L606">
        <v>50.98</v>
      </c>
      <c r="M606">
        <v>49.02</v>
      </c>
    </row>
    <row r="607" spans="1:13" x14ac:dyDescent="0.25">
      <c r="A607" s="23" t="s">
        <v>2112</v>
      </c>
      <c r="B607" s="23">
        <v>5</v>
      </c>
      <c r="C607" s="23">
        <v>20.5</v>
      </c>
      <c r="F607" t="s">
        <v>2764</v>
      </c>
      <c r="G607">
        <v>1</v>
      </c>
      <c r="H607">
        <v>7</v>
      </c>
      <c r="K607">
        <v>97005</v>
      </c>
      <c r="L607">
        <v>37.1</v>
      </c>
      <c r="M607">
        <v>62.9</v>
      </c>
    </row>
    <row r="608" spans="1:13" x14ac:dyDescent="0.25">
      <c r="A608" s="23" t="s">
        <v>2113</v>
      </c>
      <c r="B608" s="23">
        <v>7</v>
      </c>
      <c r="C608" s="23">
        <v>36.9</v>
      </c>
      <c r="F608" t="s">
        <v>2765</v>
      </c>
      <c r="G608">
        <v>2</v>
      </c>
      <c r="H608">
        <v>1.5</v>
      </c>
      <c r="K608">
        <v>56122</v>
      </c>
      <c r="L608">
        <v>29.82</v>
      </c>
      <c r="M608">
        <v>70.180000000000007</v>
      </c>
    </row>
    <row r="609" spans="1:13" x14ac:dyDescent="0.25">
      <c r="A609" s="23" t="s">
        <v>2114</v>
      </c>
      <c r="B609" s="23">
        <v>21</v>
      </c>
      <c r="C609" s="23">
        <v>56.58</v>
      </c>
      <c r="F609" t="s">
        <v>2766</v>
      </c>
      <c r="G609">
        <v>18</v>
      </c>
      <c r="H609">
        <v>87.2</v>
      </c>
      <c r="K609">
        <v>62248</v>
      </c>
      <c r="L609">
        <v>23.62</v>
      </c>
      <c r="M609">
        <v>76.38</v>
      </c>
    </row>
    <row r="610" spans="1:13" x14ac:dyDescent="0.25">
      <c r="A610" s="23" t="s">
        <v>2115</v>
      </c>
      <c r="B610" s="23">
        <v>13</v>
      </c>
      <c r="C610" s="23">
        <v>93.299999999999898</v>
      </c>
      <c r="F610" t="s">
        <v>2767</v>
      </c>
      <c r="G610">
        <v>5</v>
      </c>
      <c r="H610">
        <v>38</v>
      </c>
      <c r="K610">
        <v>62627</v>
      </c>
      <c r="L610">
        <v>45.71</v>
      </c>
      <c r="M610">
        <v>54.29</v>
      </c>
    </row>
    <row r="611" spans="1:13" x14ac:dyDescent="0.25">
      <c r="A611" s="23" t="s">
        <v>2116</v>
      </c>
      <c r="B611" s="23">
        <v>16</v>
      </c>
      <c r="C611" s="23">
        <v>90</v>
      </c>
      <c r="F611" t="s">
        <v>2768</v>
      </c>
      <c r="G611">
        <v>1</v>
      </c>
      <c r="H611">
        <v>2.75</v>
      </c>
      <c r="K611">
        <v>8091</v>
      </c>
      <c r="L611">
        <v>69.23</v>
      </c>
      <c r="M611">
        <v>30.77</v>
      </c>
    </row>
    <row r="612" spans="1:13" x14ac:dyDescent="0.25">
      <c r="A612" s="23" t="s">
        <v>2117</v>
      </c>
      <c r="B612" s="23">
        <v>8</v>
      </c>
      <c r="C612" s="23">
        <v>39</v>
      </c>
      <c r="F612" t="s">
        <v>2769</v>
      </c>
      <c r="G612">
        <v>3</v>
      </c>
      <c r="H612">
        <v>18.5</v>
      </c>
      <c r="K612">
        <v>4071</v>
      </c>
      <c r="L612">
        <v>24.51</v>
      </c>
      <c r="M612">
        <v>75.489999999999995</v>
      </c>
    </row>
    <row r="613" spans="1:13" x14ac:dyDescent="0.25">
      <c r="A613" s="23" t="s">
        <v>2118</v>
      </c>
      <c r="B613" s="23">
        <v>42</v>
      </c>
      <c r="C613" s="23">
        <v>267.5</v>
      </c>
      <c r="F613" t="s">
        <v>2770</v>
      </c>
      <c r="G613">
        <v>5</v>
      </c>
      <c r="H613">
        <v>26</v>
      </c>
      <c r="K613">
        <v>85298</v>
      </c>
      <c r="L613">
        <v>23.49</v>
      </c>
      <c r="M613">
        <v>76.510000000000005</v>
      </c>
    </row>
    <row r="614" spans="1:13" x14ac:dyDescent="0.25">
      <c r="A614" s="23" t="s">
        <v>2119</v>
      </c>
      <c r="B614" s="23">
        <v>11</v>
      </c>
      <c r="C614" s="23">
        <v>115.5</v>
      </c>
      <c r="F614" t="s">
        <v>2771</v>
      </c>
      <c r="G614">
        <v>4</v>
      </c>
      <c r="H614">
        <v>14.4</v>
      </c>
      <c r="K614">
        <v>72403</v>
      </c>
      <c r="L614">
        <v>43.9</v>
      </c>
      <c r="M614">
        <v>56.1</v>
      </c>
    </row>
    <row r="615" spans="1:13" x14ac:dyDescent="0.25">
      <c r="A615" s="23" t="s">
        <v>2120</v>
      </c>
      <c r="B615" s="23">
        <v>5</v>
      </c>
      <c r="C615" s="23">
        <v>48</v>
      </c>
      <c r="F615" t="s">
        <v>2772</v>
      </c>
      <c r="G615">
        <v>2</v>
      </c>
      <c r="H615">
        <v>7</v>
      </c>
      <c r="K615">
        <v>26040</v>
      </c>
      <c r="L615">
        <v>10.130000000000001</v>
      </c>
      <c r="M615">
        <v>89.87</v>
      </c>
    </row>
    <row r="616" spans="1:13" x14ac:dyDescent="0.25">
      <c r="A616" s="23" t="s">
        <v>549</v>
      </c>
      <c r="B616" s="23">
        <v>2</v>
      </c>
      <c r="C616" s="23">
        <v>19</v>
      </c>
      <c r="F616" t="s">
        <v>2773</v>
      </c>
      <c r="G616">
        <v>4</v>
      </c>
      <c r="H616">
        <v>27</v>
      </c>
      <c r="K616">
        <v>10536</v>
      </c>
      <c r="L616">
        <v>36.17</v>
      </c>
      <c r="M616">
        <v>63.83</v>
      </c>
    </row>
    <row r="617" spans="1:13" x14ac:dyDescent="0.25">
      <c r="A617" s="23" t="s">
        <v>2121</v>
      </c>
      <c r="B617" s="23">
        <v>6</v>
      </c>
      <c r="C617" s="23">
        <v>46</v>
      </c>
      <c r="F617" t="s">
        <v>2774</v>
      </c>
      <c r="G617">
        <v>1</v>
      </c>
      <c r="H617">
        <v>1.5</v>
      </c>
      <c r="K617">
        <v>11069</v>
      </c>
      <c r="L617">
        <v>23</v>
      </c>
      <c r="M617">
        <v>77</v>
      </c>
    </row>
    <row r="618" spans="1:13" x14ac:dyDescent="0.25">
      <c r="A618" s="23" t="s">
        <v>2122</v>
      </c>
      <c r="B618" s="23">
        <v>1</v>
      </c>
      <c r="C618" s="23">
        <v>9.25</v>
      </c>
      <c r="F618" t="s">
        <v>2775</v>
      </c>
      <c r="G618">
        <v>1</v>
      </c>
      <c r="H618">
        <v>10</v>
      </c>
      <c r="K618">
        <v>11082</v>
      </c>
      <c r="L618">
        <v>23.29</v>
      </c>
      <c r="M618">
        <v>76.709999999999994</v>
      </c>
    </row>
    <row r="619" spans="1:13" x14ac:dyDescent="0.25">
      <c r="A619" s="23" t="s">
        <v>2123</v>
      </c>
      <c r="B619" s="23">
        <v>2</v>
      </c>
      <c r="C619" s="23">
        <v>16</v>
      </c>
      <c r="F619" t="s">
        <v>1679</v>
      </c>
      <c r="G619">
        <v>9</v>
      </c>
      <c r="H619">
        <v>57.5</v>
      </c>
      <c r="K619">
        <v>15887</v>
      </c>
      <c r="L619">
        <v>28.28</v>
      </c>
      <c r="M619">
        <v>71.72</v>
      </c>
    </row>
    <row r="620" spans="1:13" x14ac:dyDescent="0.25">
      <c r="A620" s="23" t="s">
        <v>2124</v>
      </c>
      <c r="B620" s="23">
        <v>10</v>
      </c>
      <c r="C620" s="23">
        <v>70.5</v>
      </c>
      <c r="F620" t="s">
        <v>2776</v>
      </c>
      <c r="G620">
        <v>2</v>
      </c>
      <c r="H620">
        <v>4</v>
      </c>
      <c r="K620">
        <v>16003</v>
      </c>
      <c r="L620">
        <v>36.17</v>
      </c>
      <c r="M620">
        <v>63.83</v>
      </c>
    </row>
    <row r="621" spans="1:13" x14ac:dyDescent="0.25">
      <c r="A621" s="23" t="s">
        <v>2125</v>
      </c>
      <c r="B621" s="23">
        <v>2</v>
      </c>
      <c r="C621" s="23">
        <v>12</v>
      </c>
      <c r="F621" t="s">
        <v>2777</v>
      </c>
      <c r="G621">
        <v>3</v>
      </c>
      <c r="H621">
        <v>5.3</v>
      </c>
      <c r="K621">
        <v>18091</v>
      </c>
      <c r="L621">
        <v>57.14</v>
      </c>
      <c r="M621">
        <v>42.86</v>
      </c>
    </row>
    <row r="622" spans="1:13" x14ac:dyDescent="0.25">
      <c r="A622" s="23" t="s">
        <v>2126</v>
      </c>
      <c r="B622" s="23">
        <v>3</v>
      </c>
      <c r="C622" s="23">
        <v>20.25</v>
      </c>
      <c r="F622" t="s">
        <v>2778</v>
      </c>
      <c r="G622">
        <v>2</v>
      </c>
      <c r="H622">
        <v>8.5</v>
      </c>
      <c r="K622">
        <v>21588</v>
      </c>
      <c r="L622">
        <v>33.85</v>
      </c>
      <c r="M622">
        <v>66.150000000000006</v>
      </c>
    </row>
    <row r="623" spans="1:13" x14ac:dyDescent="0.25">
      <c r="A623" s="23" t="s">
        <v>2127</v>
      </c>
      <c r="B623" s="23">
        <v>11</v>
      </c>
      <c r="C623" s="23">
        <v>54.35</v>
      </c>
      <c r="F623" t="s">
        <v>2779</v>
      </c>
      <c r="G623">
        <v>2</v>
      </c>
      <c r="H623">
        <v>15</v>
      </c>
      <c r="K623">
        <v>30783</v>
      </c>
      <c r="L623">
        <v>23.7</v>
      </c>
      <c r="M623">
        <v>76.3</v>
      </c>
    </row>
    <row r="624" spans="1:13" x14ac:dyDescent="0.25">
      <c r="A624" s="23" t="s">
        <v>2128</v>
      </c>
      <c r="B624" s="23">
        <v>2</v>
      </c>
      <c r="C624" s="23">
        <v>21.75</v>
      </c>
      <c r="F624" t="s">
        <v>2780</v>
      </c>
      <c r="G624">
        <v>14</v>
      </c>
      <c r="H624">
        <v>81</v>
      </c>
      <c r="K624">
        <v>3682</v>
      </c>
      <c r="L624">
        <v>21.01</v>
      </c>
      <c r="M624">
        <v>78.989999999999995</v>
      </c>
    </row>
    <row r="625" spans="1:13" x14ac:dyDescent="0.25">
      <c r="A625" s="23" t="s">
        <v>2129</v>
      </c>
      <c r="B625" s="23">
        <v>2</v>
      </c>
      <c r="C625" s="23">
        <v>22</v>
      </c>
      <c r="F625" t="s">
        <v>2781</v>
      </c>
      <c r="G625">
        <v>2</v>
      </c>
      <c r="H625">
        <v>2.5</v>
      </c>
      <c r="K625">
        <v>38228</v>
      </c>
      <c r="L625">
        <v>31.82</v>
      </c>
      <c r="M625">
        <v>68.180000000000007</v>
      </c>
    </row>
    <row r="626" spans="1:13" x14ac:dyDescent="0.25">
      <c r="A626" s="23" t="s">
        <v>2130</v>
      </c>
      <c r="B626" s="23">
        <v>20</v>
      </c>
      <c r="C626" s="23">
        <v>140.5</v>
      </c>
      <c r="F626" t="s">
        <v>2782</v>
      </c>
      <c r="G626">
        <v>13</v>
      </c>
      <c r="H626">
        <v>46.5</v>
      </c>
      <c r="K626">
        <v>38386</v>
      </c>
      <c r="L626">
        <v>55.56</v>
      </c>
      <c r="M626">
        <v>44.44</v>
      </c>
    </row>
    <row r="627" spans="1:13" x14ac:dyDescent="0.25">
      <c r="A627" s="23" t="s">
        <v>2131</v>
      </c>
      <c r="B627" s="23">
        <v>7</v>
      </c>
      <c r="C627" s="23">
        <v>43</v>
      </c>
      <c r="F627" t="s">
        <v>2783</v>
      </c>
      <c r="G627">
        <v>4</v>
      </c>
      <c r="H627">
        <v>20</v>
      </c>
      <c r="K627">
        <v>46017</v>
      </c>
      <c r="L627">
        <v>27.12</v>
      </c>
      <c r="M627">
        <v>72.88</v>
      </c>
    </row>
    <row r="628" spans="1:13" x14ac:dyDescent="0.25">
      <c r="A628" s="23" t="s">
        <v>2132</v>
      </c>
      <c r="B628" s="23">
        <v>2</v>
      </c>
      <c r="C628" s="23">
        <v>24.25</v>
      </c>
      <c r="F628" t="s">
        <v>2784</v>
      </c>
      <c r="G628">
        <v>9</v>
      </c>
      <c r="H628">
        <v>69</v>
      </c>
      <c r="K628">
        <v>46619</v>
      </c>
      <c r="L628">
        <v>23.65</v>
      </c>
      <c r="M628">
        <v>76.349999999999994</v>
      </c>
    </row>
    <row r="629" spans="1:13" x14ac:dyDescent="0.25">
      <c r="A629" s="23" t="s">
        <v>2133</v>
      </c>
      <c r="B629" s="23">
        <v>7</v>
      </c>
      <c r="C629" s="23">
        <v>30.4</v>
      </c>
      <c r="F629" t="s">
        <v>2785</v>
      </c>
      <c r="G629">
        <v>1</v>
      </c>
      <c r="H629">
        <v>5</v>
      </c>
      <c r="K629">
        <v>47364</v>
      </c>
      <c r="L629">
        <v>20</v>
      </c>
      <c r="M629">
        <v>80</v>
      </c>
    </row>
    <row r="630" spans="1:13" x14ac:dyDescent="0.25">
      <c r="A630" s="23" t="s">
        <v>2134</v>
      </c>
      <c r="B630" s="23">
        <v>2</v>
      </c>
      <c r="C630" s="23">
        <v>20</v>
      </c>
      <c r="F630" t="s">
        <v>2786</v>
      </c>
      <c r="G630">
        <v>2</v>
      </c>
      <c r="H630">
        <v>3</v>
      </c>
      <c r="K630">
        <v>47372</v>
      </c>
      <c r="L630">
        <v>34.69</v>
      </c>
      <c r="M630">
        <v>65.31</v>
      </c>
    </row>
    <row r="631" spans="1:13" x14ac:dyDescent="0.25">
      <c r="A631" s="23" t="s">
        <v>2135</v>
      </c>
      <c r="B631" s="23">
        <v>4</v>
      </c>
      <c r="C631" s="23">
        <v>46</v>
      </c>
      <c r="F631" t="s">
        <v>2787</v>
      </c>
      <c r="G631">
        <v>1</v>
      </c>
      <c r="H631">
        <v>2</v>
      </c>
      <c r="K631">
        <v>56165</v>
      </c>
      <c r="L631">
        <v>23.53</v>
      </c>
      <c r="M631">
        <v>76.47</v>
      </c>
    </row>
    <row r="632" spans="1:13" x14ac:dyDescent="0.25">
      <c r="A632" s="23" t="s">
        <v>2136</v>
      </c>
      <c r="B632" s="23">
        <v>2</v>
      </c>
      <c r="C632" s="23">
        <v>13</v>
      </c>
      <c r="F632" t="s">
        <v>2788</v>
      </c>
      <c r="G632">
        <v>3</v>
      </c>
      <c r="H632">
        <v>26</v>
      </c>
      <c r="K632">
        <v>56188</v>
      </c>
      <c r="L632">
        <v>23.53</v>
      </c>
      <c r="M632">
        <v>76.47</v>
      </c>
    </row>
    <row r="633" spans="1:13" x14ac:dyDescent="0.25">
      <c r="A633" s="23" t="s">
        <v>2137</v>
      </c>
      <c r="B633" s="23">
        <v>4</v>
      </c>
      <c r="C633" s="23">
        <v>21</v>
      </c>
      <c r="F633" t="s">
        <v>1681</v>
      </c>
      <c r="G633">
        <v>22</v>
      </c>
      <c r="H633">
        <v>171</v>
      </c>
      <c r="K633">
        <v>56345</v>
      </c>
      <c r="L633">
        <v>19.45</v>
      </c>
      <c r="M633">
        <v>80.55</v>
      </c>
    </row>
    <row r="634" spans="1:13" x14ac:dyDescent="0.25">
      <c r="A634" s="23" t="s">
        <v>2138</v>
      </c>
      <c r="B634" s="23">
        <v>6</v>
      </c>
      <c r="C634" s="23">
        <v>26.3</v>
      </c>
      <c r="F634" t="s">
        <v>2789</v>
      </c>
      <c r="G634">
        <v>3</v>
      </c>
      <c r="H634">
        <v>7</v>
      </c>
      <c r="K634">
        <v>56904</v>
      </c>
      <c r="L634">
        <v>19.100000000000001</v>
      </c>
      <c r="M634">
        <v>80.900000000000006</v>
      </c>
    </row>
    <row r="635" spans="1:13" x14ac:dyDescent="0.25">
      <c r="A635" s="23" t="s">
        <v>550</v>
      </c>
      <c r="B635" s="23">
        <v>6</v>
      </c>
      <c r="C635" s="23">
        <v>22.99</v>
      </c>
      <c r="F635" t="s">
        <v>1682</v>
      </c>
      <c r="G635">
        <v>19</v>
      </c>
      <c r="H635">
        <v>77.5</v>
      </c>
      <c r="K635">
        <v>59142</v>
      </c>
      <c r="L635">
        <v>26.71</v>
      </c>
      <c r="M635">
        <v>73.290000000000006</v>
      </c>
    </row>
    <row r="636" spans="1:13" x14ac:dyDescent="0.25">
      <c r="A636" s="23" t="s">
        <v>2139</v>
      </c>
      <c r="B636" s="23">
        <v>5</v>
      </c>
      <c r="C636" s="23">
        <v>20.25</v>
      </c>
      <c r="F636" t="s">
        <v>1683</v>
      </c>
      <c r="G636">
        <v>23</v>
      </c>
      <c r="H636">
        <v>140.5</v>
      </c>
      <c r="K636">
        <v>59265</v>
      </c>
      <c r="L636">
        <v>45.31</v>
      </c>
      <c r="M636">
        <v>54.69</v>
      </c>
    </row>
    <row r="637" spans="1:13" x14ac:dyDescent="0.25">
      <c r="A637" s="23" t="s">
        <v>2140</v>
      </c>
      <c r="B637" s="23">
        <v>12</v>
      </c>
      <c r="C637" s="23">
        <v>70.98</v>
      </c>
      <c r="F637" t="s">
        <v>2790</v>
      </c>
      <c r="G637">
        <v>2</v>
      </c>
      <c r="H637">
        <v>24</v>
      </c>
      <c r="K637">
        <v>60001</v>
      </c>
      <c r="L637">
        <v>44.12</v>
      </c>
      <c r="M637">
        <v>55.88</v>
      </c>
    </row>
    <row r="638" spans="1:13" x14ac:dyDescent="0.25">
      <c r="A638" s="23" t="s">
        <v>2141</v>
      </c>
      <c r="B638" s="23">
        <v>11</v>
      </c>
      <c r="C638" s="23">
        <v>85.5</v>
      </c>
      <c r="F638" t="s">
        <v>2791</v>
      </c>
      <c r="G638">
        <v>2</v>
      </c>
      <c r="H638">
        <v>2</v>
      </c>
      <c r="K638">
        <v>62142</v>
      </c>
      <c r="L638">
        <v>41.18</v>
      </c>
      <c r="M638">
        <v>58.82</v>
      </c>
    </row>
    <row r="639" spans="1:13" x14ac:dyDescent="0.25">
      <c r="A639" s="23" t="s">
        <v>2142</v>
      </c>
      <c r="B639" s="23">
        <v>2</v>
      </c>
      <c r="C639" s="23">
        <v>17</v>
      </c>
      <c r="F639" t="s">
        <v>1684</v>
      </c>
      <c r="G639">
        <v>7</v>
      </c>
      <c r="H639">
        <v>28.349999999999898</v>
      </c>
      <c r="K639">
        <v>66645</v>
      </c>
      <c r="L639">
        <v>43.75</v>
      </c>
      <c r="M639">
        <v>56.25</v>
      </c>
    </row>
    <row r="640" spans="1:13" x14ac:dyDescent="0.25">
      <c r="A640" s="23" t="s">
        <v>2143</v>
      </c>
      <c r="B640" s="23">
        <v>8</v>
      </c>
      <c r="C640" s="23">
        <v>51</v>
      </c>
      <c r="F640" t="s">
        <v>2792</v>
      </c>
      <c r="G640">
        <v>3</v>
      </c>
      <c r="H640">
        <v>18.75</v>
      </c>
      <c r="K640">
        <v>73696</v>
      </c>
      <c r="L640">
        <v>40</v>
      </c>
      <c r="M640">
        <v>60</v>
      </c>
    </row>
    <row r="641" spans="1:13" x14ac:dyDescent="0.25">
      <c r="A641" s="23" t="s">
        <v>2144</v>
      </c>
      <c r="B641" s="23">
        <v>12</v>
      </c>
      <c r="C641" s="23">
        <v>52</v>
      </c>
      <c r="F641" t="s">
        <v>2793</v>
      </c>
      <c r="G641">
        <v>1</v>
      </c>
      <c r="H641">
        <v>3</v>
      </c>
      <c r="K641">
        <v>76753</v>
      </c>
      <c r="L641">
        <v>41.67</v>
      </c>
      <c r="M641">
        <v>58.33</v>
      </c>
    </row>
    <row r="642" spans="1:13" x14ac:dyDescent="0.25">
      <c r="A642" s="23" t="s">
        <v>2145</v>
      </c>
      <c r="B642" s="23">
        <v>2</v>
      </c>
      <c r="C642" s="23">
        <v>23</v>
      </c>
      <c r="F642" t="s">
        <v>2794</v>
      </c>
      <c r="G642">
        <v>18</v>
      </c>
      <c r="H642">
        <v>82.95</v>
      </c>
      <c r="K642">
        <v>78225</v>
      </c>
      <c r="L642">
        <v>24.3</v>
      </c>
      <c r="M642">
        <v>75.7</v>
      </c>
    </row>
    <row r="643" spans="1:13" x14ac:dyDescent="0.25">
      <c r="A643" s="23" t="s">
        <v>551</v>
      </c>
      <c r="B643" s="23">
        <v>1</v>
      </c>
      <c r="C643" s="23">
        <v>7</v>
      </c>
      <c r="F643" t="s">
        <v>1685</v>
      </c>
      <c r="G643">
        <v>18</v>
      </c>
      <c r="H643">
        <v>86.799999999999898</v>
      </c>
      <c r="K643">
        <v>78278</v>
      </c>
      <c r="L643">
        <v>50</v>
      </c>
      <c r="M643">
        <v>50</v>
      </c>
    </row>
    <row r="644" spans="1:13" x14ac:dyDescent="0.25">
      <c r="A644" s="23" t="s">
        <v>2146</v>
      </c>
      <c r="B644" s="23">
        <v>5</v>
      </c>
      <c r="C644" s="23">
        <v>28</v>
      </c>
      <c r="F644" t="s">
        <v>2795</v>
      </c>
      <c r="G644">
        <v>3</v>
      </c>
      <c r="H644">
        <v>27</v>
      </c>
      <c r="K644">
        <v>8128</v>
      </c>
      <c r="L644">
        <v>20.39</v>
      </c>
      <c r="M644">
        <v>79.61</v>
      </c>
    </row>
    <row r="645" spans="1:13" x14ac:dyDescent="0.25">
      <c r="A645" s="23" t="s">
        <v>552</v>
      </c>
      <c r="B645" s="23">
        <v>4</v>
      </c>
      <c r="C645" s="23">
        <v>36</v>
      </c>
      <c r="F645" t="s">
        <v>2796</v>
      </c>
      <c r="G645">
        <v>7</v>
      </c>
      <c r="H645">
        <v>34.4</v>
      </c>
      <c r="K645">
        <v>84470</v>
      </c>
      <c r="L645">
        <v>51.52</v>
      </c>
      <c r="M645">
        <v>48.48</v>
      </c>
    </row>
    <row r="646" spans="1:13" x14ac:dyDescent="0.25">
      <c r="A646" s="23" t="s">
        <v>2147</v>
      </c>
      <c r="B646" s="23">
        <v>1</v>
      </c>
      <c r="C646" s="23">
        <v>11</v>
      </c>
      <c r="F646" t="s">
        <v>468</v>
      </c>
      <c r="G646">
        <v>11</v>
      </c>
      <c r="H646">
        <v>59</v>
      </c>
      <c r="K646">
        <v>87225</v>
      </c>
      <c r="L646">
        <v>40.479999999999997</v>
      </c>
      <c r="M646">
        <v>59.52</v>
      </c>
    </row>
    <row r="647" spans="1:13" x14ac:dyDescent="0.25">
      <c r="A647" s="23" t="s">
        <v>2148</v>
      </c>
      <c r="B647" s="23">
        <v>11</v>
      </c>
      <c r="C647" s="23">
        <v>48.8</v>
      </c>
      <c r="F647" t="s">
        <v>469</v>
      </c>
      <c r="G647">
        <v>13</v>
      </c>
      <c r="H647">
        <v>80</v>
      </c>
      <c r="K647">
        <v>87425</v>
      </c>
      <c r="L647">
        <v>30.5</v>
      </c>
      <c r="M647">
        <v>69.5</v>
      </c>
    </row>
    <row r="648" spans="1:13" x14ac:dyDescent="0.25">
      <c r="A648" s="23" t="s">
        <v>2149</v>
      </c>
      <c r="B648" s="23">
        <v>3</v>
      </c>
      <c r="C648" s="23">
        <v>19</v>
      </c>
      <c r="F648" t="s">
        <v>2797</v>
      </c>
      <c r="G648">
        <v>7</v>
      </c>
      <c r="H648">
        <v>58.899999999999899</v>
      </c>
      <c r="K648">
        <v>87774</v>
      </c>
      <c r="L648">
        <v>22.11</v>
      </c>
      <c r="M648">
        <v>77.89</v>
      </c>
    </row>
    <row r="649" spans="1:13" x14ac:dyDescent="0.25">
      <c r="A649" s="23" t="s">
        <v>2150</v>
      </c>
      <c r="B649" s="23">
        <v>21</v>
      </c>
      <c r="C649" s="23">
        <v>99.5</v>
      </c>
      <c r="F649" t="s">
        <v>2798</v>
      </c>
      <c r="G649">
        <v>3</v>
      </c>
      <c r="H649">
        <v>9.5</v>
      </c>
      <c r="K649">
        <v>88739</v>
      </c>
      <c r="L649">
        <v>41.94</v>
      </c>
      <c r="M649">
        <v>58.06</v>
      </c>
    </row>
    <row r="650" spans="1:13" x14ac:dyDescent="0.25">
      <c r="A650" s="23" t="s">
        <v>2151</v>
      </c>
      <c r="B650" s="23">
        <v>4</v>
      </c>
      <c r="C650" s="23">
        <v>34.5</v>
      </c>
      <c r="F650" t="s">
        <v>2799</v>
      </c>
      <c r="G650">
        <v>19</v>
      </c>
      <c r="H650">
        <v>105</v>
      </c>
      <c r="K650">
        <v>88814</v>
      </c>
      <c r="L650">
        <v>23.91</v>
      </c>
      <c r="M650">
        <v>76.09</v>
      </c>
    </row>
    <row r="651" spans="1:13" x14ac:dyDescent="0.25">
      <c r="A651" s="23" t="s">
        <v>2152</v>
      </c>
      <c r="B651" s="23">
        <v>8</v>
      </c>
      <c r="C651" s="23">
        <v>43</v>
      </c>
      <c r="F651" t="s">
        <v>1686</v>
      </c>
      <c r="G651">
        <v>3</v>
      </c>
      <c r="H651">
        <v>29</v>
      </c>
      <c r="K651">
        <v>89703</v>
      </c>
      <c r="L651">
        <v>32.56</v>
      </c>
      <c r="M651">
        <v>67.44</v>
      </c>
    </row>
    <row r="652" spans="1:13" x14ac:dyDescent="0.25">
      <c r="A652" s="23" t="s">
        <v>2153</v>
      </c>
      <c r="B652" s="23">
        <v>5</v>
      </c>
      <c r="C652" s="23">
        <v>32</v>
      </c>
      <c r="F652" t="s">
        <v>2800</v>
      </c>
      <c r="G652">
        <v>3</v>
      </c>
      <c r="H652">
        <v>13.4499999999999</v>
      </c>
      <c r="K652">
        <v>89851</v>
      </c>
      <c r="L652">
        <v>45</v>
      </c>
      <c r="M652">
        <v>55</v>
      </c>
    </row>
    <row r="653" spans="1:13" x14ac:dyDescent="0.25">
      <c r="A653" s="23" t="s">
        <v>2154</v>
      </c>
      <c r="B653" s="23">
        <v>4</v>
      </c>
      <c r="C653" s="23">
        <v>30</v>
      </c>
      <c r="F653" t="s">
        <v>2801</v>
      </c>
      <c r="G653">
        <v>4</v>
      </c>
      <c r="H653">
        <v>23.5</v>
      </c>
      <c r="K653">
        <v>90884</v>
      </c>
      <c r="L653">
        <v>25</v>
      </c>
      <c r="M653">
        <v>75</v>
      </c>
    </row>
    <row r="654" spans="1:13" x14ac:dyDescent="0.25">
      <c r="A654" s="23" t="s">
        <v>2155</v>
      </c>
      <c r="B654" s="23">
        <v>2</v>
      </c>
      <c r="C654" s="23">
        <v>24</v>
      </c>
      <c r="F654" t="s">
        <v>2802</v>
      </c>
      <c r="G654">
        <v>2</v>
      </c>
      <c r="H654">
        <v>3</v>
      </c>
      <c r="K654">
        <v>95908</v>
      </c>
      <c r="L654">
        <v>50</v>
      </c>
      <c r="M654">
        <v>50</v>
      </c>
    </row>
    <row r="655" spans="1:13" x14ac:dyDescent="0.25">
      <c r="A655" s="23" t="s">
        <v>2156</v>
      </c>
      <c r="B655" s="23">
        <v>9</v>
      </c>
      <c r="C655" s="23">
        <v>55</v>
      </c>
      <c r="F655" t="s">
        <v>2803</v>
      </c>
      <c r="G655">
        <v>4</v>
      </c>
      <c r="H655">
        <v>33</v>
      </c>
      <c r="K655">
        <v>10020</v>
      </c>
      <c r="L655">
        <v>20</v>
      </c>
      <c r="M655">
        <v>80</v>
      </c>
    </row>
    <row r="656" spans="1:13" x14ac:dyDescent="0.25">
      <c r="A656" s="23" t="s">
        <v>2157</v>
      </c>
      <c r="B656" s="23">
        <v>10</v>
      </c>
      <c r="C656" s="23">
        <v>49.899999999999899</v>
      </c>
      <c r="F656" t="s">
        <v>2804</v>
      </c>
      <c r="G656">
        <v>6</v>
      </c>
      <c r="H656">
        <v>13</v>
      </c>
      <c r="K656">
        <v>16218</v>
      </c>
      <c r="L656">
        <v>30.56</v>
      </c>
      <c r="M656">
        <v>69.44</v>
      </c>
    </row>
    <row r="657" spans="1:13" x14ac:dyDescent="0.25">
      <c r="A657" s="23" t="s">
        <v>2158</v>
      </c>
      <c r="B657" s="23">
        <v>49</v>
      </c>
      <c r="C657" s="23">
        <v>247.25</v>
      </c>
      <c r="F657" t="s">
        <v>2805</v>
      </c>
      <c r="G657">
        <v>3</v>
      </c>
      <c r="H657">
        <v>13</v>
      </c>
      <c r="K657">
        <v>1933</v>
      </c>
      <c r="L657">
        <v>60.61</v>
      </c>
      <c r="M657">
        <v>39.39</v>
      </c>
    </row>
    <row r="658" spans="1:13" x14ac:dyDescent="0.25">
      <c r="A658" s="23" t="s">
        <v>2159</v>
      </c>
      <c r="B658" s="23">
        <v>4</v>
      </c>
      <c r="C658" s="23">
        <v>25</v>
      </c>
      <c r="F658" t="s">
        <v>2806</v>
      </c>
      <c r="G658">
        <v>1</v>
      </c>
      <c r="H658">
        <v>1.5</v>
      </c>
      <c r="K658">
        <v>78218</v>
      </c>
      <c r="L658">
        <v>35.71</v>
      </c>
      <c r="M658">
        <v>64.290000000000006</v>
      </c>
    </row>
    <row r="659" spans="1:13" x14ac:dyDescent="0.25">
      <c r="A659" s="23" t="s">
        <v>553</v>
      </c>
      <c r="B659" s="23">
        <v>6</v>
      </c>
      <c r="C659" s="23">
        <v>53.49</v>
      </c>
      <c r="F659" t="s">
        <v>2807</v>
      </c>
      <c r="G659">
        <v>1</v>
      </c>
      <c r="H659">
        <v>5</v>
      </c>
      <c r="K659">
        <v>88409</v>
      </c>
      <c r="L659">
        <v>27.16</v>
      </c>
      <c r="M659">
        <v>72.84</v>
      </c>
    </row>
    <row r="660" spans="1:13" x14ac:dyDescent="0.25">
      <c r="A660" s="23" t="s">
        <v>2160</v>
      </c>
      <c r="B660" s="23">
        <v>5</v>
      </c>
      <c r="C660" s="23">
        <v>40</v>
      </c>
      <c r="F660" t="s">
        <v>2808</v>
      </c>
      <c r="G660">
        <v>23</v>
      </c>
      <c r="H660">
        <v>123.489999999999</v>
      </c>
      <c r="K660">
        <v>15228</v>
      </c>
      <c r="L660">
        <v>34.21</v>
      </c>
      <c r="M660">
        <v>65.790000000000006</v>
      </c>
    </row>
    <row r="661" spans="1:13" x14ac:dyDescent="0.25">
      <c r="A661" s="23" t="s">
        <v>2161</v>
      </c>
      <c r="B661" s="23">
        <v>15</v>
      </c>
      <c r="C661" s="23">
        <v>75</v>
      </c>
      <c r="F661" t="s">
        <v>2809</v>
      </c>
      <c r="G661">
        <v>1</v>
      </c>
      <c r="H661">
        <v>8</v>
      </c>
      <c r="K661">
        <v>61698</v>
      </c>
      <c r="L661">
        <v>66.67</v>
      </c>
      <c r="M661">
        <v>33.33</v>
      </c>
    </row>
    <row r="662" spans="1:13" x14ac:dyDescent="0.25">
      <c r="A662" s="23" t="s">
        <v>2162</v>
      </c>
      <c r="B662" s="23">
        <v>8</v>
      </c>
      <c r="C662" s="23">
        <v>72</v>
      </c>
      <c r="F662" t="s">
        <v>2810</v>
      </c>
      <c r="G662">
        <v>6</v>
      </c>
      <c r="H662">
        <v>21.15</v>
      </c>
      <c r="K662">
        <v>73548</v>
      </c>
      <c r="L662">
        <v>72.73</v>
      </c>
      <c r="M662">
        <v>27.27</v>
      </c>
    </row>
    <row r="663" spans="1:13" x14ac:dyDescent="0.25">
      <c r="A663" s="23" t="s">
        <v>2163</v>
      </c>
      <c r="B663" s="23">
        <v>16</v>
      </c>
      <c r="C663" s="23">
        <v>77.72</v>
      </c>
      <c r="F663" t="s">
        <v>2811</v>
      </c>
      <c r="G663">
        <v>1</v>
      </c>
      <c r="H663">
        <v>9</v>
      </c>
      <c r="K663">
        <v>98533</v>
      </c>
      <c r="L663">
        <v>15.63</v>
      </c>
      <c r="M663">
        <v>84.38</v>
      </c>
    </row>
    <row r="664" spans="1:13" x14ac:dyDescent="0.25">
      <c r="A664" s="23" t="s">
        <v>2164</v>
      </c>
      <c r="B664" s="23">
        <v>13</v>
      </c>
      <c r="C664" s="23">
        <v>65.5</v>
      </c>
      <c r="F664" t="s">
        <v>2812</v>
      </c>
      <c r="G664">
        <v>1</v>
      </c>
      <c r="H664">
        <v>8</v>
      </c>
      <c r="K664">
        <v>99776</v>
      </c>
      <c r="L664">
        <v>19.52</v>
      </c>
      <c r="M664">
        <v>80.48</v>
      </c>
    </row>
    <row r="665" spans="1:13" x14ac:dyDescent="0.25">
      <c r="A665" s="23" t="s">
        <v>2165</v>
      </c>
      <c r="B665" s="23">
        <v>5</v>
      </c>
      <c r="C665" s="23">
        <v>21.54</v>
      </c>
      <c r="F665" t="s">
        <v>2813</v>
      </c>
      <c r="G665">
        <v>4</v>
      </c>
      <c r="H665">
        <v>22.49</v>
      </c>
      <c r="K665">
        <v>55785</v>
      </c>
      <c r="L665">
        <v>14.59</v>
      </c>
      <c r="M665">
        <v>85.41</v>
      </c>
    </row>
    <row r="666" spans="1:13" x14ac:dyDescent="0.25">
      <c r="A666" s="23" t="s">
        <v>2166</v>
      </c>
      <c r="B666" s="23">
        <v>10</v>
      </c>
      <c r="C666" s="23">
        <v>45.5</v>
      </c>
      <c r="F666" t="s">
        <v>2814</v>
      </c>
      <c r="G666">
        <v>1</v>
      </c>
      <c r="H666">
        <v>3.5</v>
      </c>
      <c r="K666">
        <v>56347</v>
      </c>
      <c r="L666">
        <v>19.079999999999998</v>
      </c>
      <c r="M666">
        <v>80.92</v>
      </c>
    </row>
    <row r="667" spans="1:13" x14ac:dyDescent="0.25">
      <c r="A667" s="23" t="s">
        <v>2167</v>
      </c>
      <c r="B667" s="23">
        <v>4</v>
      </c>
      <c r="C667" s="23">
        <v>32.5</v>
      </c>
      <c r="F667" t="s">
        <v>2815</v>
      </c>
      <c r="G667">
        <v>2</v>
      </c>
      <c r="H667">
        <v>11</v>
      </c>
      <c r="K667">
        <v>59640</v>
      </c>
      <c r="L667">
        <v>18.52</v>
      </c>
      <c r="M667">
        <v>81.48</v>
      </c>
    </row>
    <row r="668" spans="1:13" x14ac:dyDescent="0.25">
      <c r="A668" s="23" t="s">
        <v>2168</v>
      </c>
      <c r="B668" s="23">
        <v>3</v>
      </c>
      <c r="C668" s="23">
        <v>20.5</v>
      </c>
      <c r="F668" t="s">
        <v>2816</v>
      </c>
      <c r="G668">
        <v>1</v>
      </c>
      <c r="H668">
        <v>3</v>
      </c>
      <c r="K668">
        <v>59714</v>
      </c>
      <c r="L668">
        <v>17.989999999999998</v>
      </c>
      <c r="M668">
        <v>82.01</v>
      </c>
    </row>
    <row r="669" spans="1:13" x14ac:dyDescent="0.25">
      <c r="A669" s="23" t="s">
        <v>2169</v>
      </c>
      <c r="B669" s="23">
        <v>2</v>
      </c>
      <c r="C669" s="23">
        <v>12.5</v>
      </c>
      <c r="F669" t="s">
        <v>2817</v>
      </c>
      <c r="G669">
        <v>1</v>
      </c>
      <c r="H669">
        <v>8</v>
      </c>
      <c r="K669">
        <v>17466</v>
      </c>
      <c r="L669">
        <v>37.5</v>
      </c>
      <c r="M669">
        <v>62.5</v>
      </c>
    </row>
    <row r="670" spans="1:13" x14ac:dyDescent="0.25">
      <c r="A670" s="23" t="s">
        <v>2170</v>
      </c>
      <c r="B670" s="23">
        <v>8</v>
      </c>
      <c r="C670" s="23">
        <v>65.789999999999907</v>
      </c>
      <c r="F670" t="s">
        <v>470</v>
      </c>
      <c r="G670">
        <v>4</v>
      </c>
      <c r="H670">
        <v>26</v>
      </c>
      <c r="K670">
        <v>18790</v>
      </c>
      <c r="L670">
        <v>25.77</v>
      </c>
      <c r="M670">
        <v>74.23</v>
      </c>
    </row>
    <row r="671" spans="1:13" x14ac:dyDescent="0.25">
      <c r="A671" s="23" t="s">
        <v>2171</v>
      </c>
      <c r="B671" s="23">
        <v>3</v>
      </c>
      <c r="C671" s="23">
        <v>19</v>
      </c>
      <c r="F671" t="s">
        <v>2818</v>
      </c>
      <c r="G671">
        <v>2</v>
      </c>
      <c r="H671">
        <v>18</v>
      </c>
      <c r="K671">
        <v>3598</v>
      </c>
      <c r="L671">
        <v>22.14</v>
      </c>
      <c r="M671">
        <v>77.86</v>
      </c>
    </row>
    <row r="672" spans="1:13" x14ac:dyDescent="0.25">
      <c r="A672" s="23" t="s">
        <v>2172</v>
      </c>
      <c r="B672" s="23">
        <v>6</v>
      </c>
      <c r="C672" s="23">
        <v>35.5</v>
      </c>
      <c r="F672" t="s">
        <v>2819</v>
      </c>
      <c r="G672">
        <v>26</v>
      </c>
      <c r="H672">
        <v>115.5</v>
      </c>
      <c r="K672">
        <v>76798</v>
      </c>
      <c r="L672">
        <v>27.16</v>
      </c>
      <c r="M672">
        <v>72.84</v>
      </c>
    </row>
    <row r="673" spans="1:13" x14ac:dyDescent="0.25">
      <c r="A673" s="23" t="s">
        <v>2173</v>
      </c>
      <c r="B673" s="23">
        <v>4</v>
      </c>
      <c r="C673" s="23">
        <v>34</v>
      </c>
      <c r="F673" t="s">
        <v>1687</v>
      </c>
      <c r="G673">
        <v>4</v>
      </c>
      <c r="H673">
        <v>24.05</v>
      </c>
      <c r="K673">
        <v>85620</v>
      </c>
      <c r="L673">
        <v>50</v>
      </c>
      <c r="M673">
        <v>50</v>
      </c>
    </row>
    <row r="674" spans="1:13" x14ac:dyDescent="0.25">
      <c r="A674" s="23" t="s">
        <v>2174</v>
      </c>
      <c r="B674" s="23">
        <v>7</v>
      </c>
      <c r="C674" s="23">
        <v>88</v>
      </c>
      <c r="F674" t="s">
        <v>2820</v>
      </c>
      <c r="G674">
        <v>2</v>
      </c>
      <c r="H674">
        <v>5.8</v>
      </c>
      <c r="K674">
        <v>86370</v>
      </c>
      <c r="L674">
        <v>32.75</v>
      </c>
      <c r="M674">
        <v>67.25</v>
      </c>
    </row>
    <row r="675" spans="1:13" x14ac:dyDescent="0.25">
      <c r="A675" s="23" t="s">
        <v>554</v>
      </c>
      <c r="B675" s="23">
        <v>9</v>
      </c>
      <c r="C675" s="23">
        <v>69.75</v>
      </c>
      <c r="F675" t="s">
        <v>2821</v>
      </c>
      <c r="G675">
        <v>12</v>
      </c>
      <c r="H675">
        <v>50.399999999999899</v>
      </c>
      <c r="K675">
        <v>15905</v>
      </c>
      <c r="L675">
        <v>33.33</v>
      </c>
      <c r="M675">
        <v>66.67</v>
      </c>
    </row>
    <row r="676" spans="1:13" x14ac:dyDescent="0.25">
      <c r="A676" s="23" t="s">
        <v>2175</v>
      </c>
      <c r="B676" s="23">
        <v>6</v>
      </c>
      <c r="C676" s="23">
        <v>43.5</v>
      </c>
      <c r="F676" t="s">
        <v>2822</v>
      </c>
      <c r="G676">
        <v>2</v>
      </c>
      <c r="H676">
        <v>22</v>
      </c>
      <c r="K676">
        <v>1943</v>
      </c>
      <c r="L676">
        <v>44.05</v>
      </c>
      <c r="M676">
        <v>55.95</v>
      </c>
    </row>
    <row r="677" spans="1:13" x14ac:dyDescent="0.25">
      <c r="A677" s="23" t="s">
        <v>2176</v>
      </c>
      <c r="B677" s="23">
        <v>3</v>
      </c>
      <c r="C677" s="23">
        <v>22.5</v>
      </c>
      <c r="F677" t="s">
        <v>2823</v>
      </c>
      <c r="G677">
        <v>4</v>
      </c>
      <c r="H677">
        <v>25</v>
      </c>
      <c r="K677">
        <v>32946</v>
      </c>
      <c r="L677">
        <v>25.4</v>
      </c>
      <c r="M677">
        <v>74.599999999999994</v>
      </c>
    </row>
    <row r="678" spans="1:13" x14ac:dyDescent="0.25">
      <c r="A678" s="23" t="s">
        <v>2177</v>
      </c>
      <c r="B678" s="23">
        <v>4</v>
      </c>
      <c r="C678" s="23">
        <v>22</v>
      </c>
      <c r="F678" t="s">
        <v>2824</v>
      </c>
      <c r="G678">
        <v>2</v>
      </c>
      <c r="H678">
        <v>6.5</v>
      </c>
      <c r="K678">
        <v>32947</v>
      </c>
      <c r="L678">
        <v>26.97</v>
      </c>
      <c r="M678">
        <v>73.03</v>
      </c>
    </row>
    <row r="679" spans="1:13" x14ac:dyDescent="0.25">
      <c r="A679" s="23" t="s">
        <v>555</v>
      </c>
      <c r="B679" s="23">
        <v>4</v>
      </c>
      <c r="C679" s="23">
        <v>30.5</v>
      </c>
      <c r="F679" t="s">
        <v>2825</v>
      </c>
      <c r="G679">
        <v>6</v>
      </c>
      <c r="H679">
        <v>26</v>
      </c>
      <c r="K679">
        <v>33064</v>
      </c>
      <c r="L679">
        <v>33.770000000000003</v>
      </c>
      <c r="M679">
        <v>66.23</v>
      </c>
    </row>
    <row r="680" spans="1:13" x14ac:dyDescent="0.25">
      <c r="A680" s="23" t="s">
        <v>2178</v>
      </c>
      <c r="B680" s="23">
        <v>24</v>
      </c>
      <c r="C680" s="23">
        <v>130.30000000000001</v>
      </c>
      <c r="F680" t="s">
        <v>2826</v>
      </c>
      <c r="G680">
        <v>2</v>
      </c>
      <c r="H680">
        <v>16</v>
      </c>
      <c r="K680">
        <v>3875</v>
      </c>
      <c r="L680">
        <v>28.43</v>
      </c>
      <c r="M680">
        <v>71.569999999999993</v>
      </c>
    </row>
    <row r="681" spans="1:13" x14ac:dyDescent="0.25">
      <c r="A681" s="23" t="s">
        <v>556</v>
      </c>
      <c r="B681" s="23">
        <v>6</v>
      </c>
      <c r="C681" s="23">
        <v>35.449999999999903</v>
      </c>
      <c r="F681" t="s">
        <v>2827</v>
      </c>
      <c r="G681">
        <v>4</v>
      </c>
      <c r="H681">
        <v>26.9</v>
      </c>
      <c r="K681">
        <v>47454</v>
      </c>
      <c r="L681">
        <v>36.130000000000003</v>
      </c>
      <c r="M681">
        <v>63.87</v>
      </c>
    </row>
    <row r="682" spans="1:13" x14ac:dyDescent="0.25">
      <c r="A682" s="23" t="s">
        <v>557</v>
      </c>
      <c r="B682" s="23">
        <v>4</v>
      </c>
      <c r="C682" s="23">
        <v>25.7</v>
      </c>
      <c r="F682" t="s">
        <v>2828</v>
      </c>
      <c r="G682">
        <v>4</v>
      </c>
      <c r="H682">
        <v>24</v>
      </c>
      <c r="K682">
        <v>48284</v>
      </c>
      <c r="L682">
        <v>38.36</v>
      </c>
      <c r="M682">
        <v>61.64</v>
      </c>
    </row>
    <row r="683" spans="1:13" x14ac:dyDescent="0.25">
      <c r="A683" s="23" t="s">
        <v>2179</v>
      </c>
      <c r="B683" s="23">
        <v>14</v>
      </c>
      <c r="C683" s="23">
        <v>53</v>
      </c>
      <c r="F683" t="s">
        <v>1688</v>
      </c>
      <c r="G683">
        <v>5</v>
      </c>
      <c r="H683">
        <v>26.5</v>
      </c>
      <c r="K683">
        <v>4991</v>
      </c>
      <c r="L683">
        <v>50</v>
      </c>
      <c r="M683">
        <v>50</v>
      </c>
    </row>
    <row r="684" spans="1:13" x14ac:dyDescent="0.25">
      <c r="A684" s="23" t="s">
        <v>2180</v>
      </c>
      <c r="B684" s="23">
        <v>5</v>
      </c>
      <c r="C684" s="23">
        <v>45</v>
      </c>
      <c r="F684" t="s">
        <v>1689</v>
      </c>
      <c r="G684">
        <v>7</v>
      </c>
      <c r="H684">
        <v>33</v>
      </c>
      <c r="K684">
        <v>55746</v>
      </c>
      <c r="L684">
        <v>37.5</v>
      </c>
      <c r="M684">
        <v>62.5</v>
      </c>
    </row>
    <row r="685" spans="1:13" x14ac:dyDescent="0.25">
      <c r="A685" s="23" t="s">
        <v>2181</v>
      </c>
      <c r="B685" s="23">
        <v>3</v>
      </c>
      <c r="C685" s="23">
        <v>13.5</v>
      </c>
      <c r="F685" t="s">
        <v>2829</v>
      </c>
      <c r="G685">
        <v>4</v>
      </c>
      <c r="H685">
        <v>29</v>
      </c>
      <c r="K685">
        <v>56336</v>
      </c>
      <c r="L685">
        <v>30.08</v>
      </c>
      <c r="M685">
        <v>69.92</v>
      </c>
    </row>
    <row r="686" spans="1:13" x14ac:dyDescent="0.25">
      <c r="A686" s="23" t="s">
        <v>2182</v>
      </c>
      <c r="B686" s="23">
        <v>3</v>
      </c>
      <c r="C686" s="23">
        <v>24</v>
      </c>
      <c r="F686" t="s">
        <v>2830</v>
      </c>
      <c r="G686">
        <v>9</v>
      </c>
      <c r="H686">
        <v>58</v>
      </c>
      <c r="K686">
        <v>56533</v>
      </c>
      <c r="L686">
        <v>27.96</v>
      </c>
      <c r="M686">
        <v>72.040000000000006</v>
      </c>
    </row>
    <row r="687" spans="1:13" x14ac:dyDescent="0.25">
      <c r="A687" s="23" t="s">
        <v>558</v>
      </c>
      <c r="B687" s="23">
        <v>3</v>
      </c>
      <c r="C687" s="23">
        <v>19</v>
      </c>
      <c r="F687" t="s">
        <v>2831</v>
      </c>
      <c r="G687">
        <v>7</v>
      </c>
      <c r="H687">
        <v>52</v>
      </c>
      <c r="K687">
        <v>57762</v>
      </c>
      <c r="L687">
        <v>28.57</v>
      </c>
      <c r="M687">
        <v>71.430000000000007</v>
      </c>
    </row>
    <row r="688" spans="1:13" x14ac:dyDescent="0.25">
      <c r="A688" s="23" t="s">
        <v>2183</v>
      </c>
      <c r="B688" s="23">
        <v>4</v>
      </c>
      <c r="C688" s="23">
        <v>35</v>
      </c>
      <c r="F688" t="s">
        <v>2832</v>
      </c>
      <c r="G688">
        <v>19</v>
      </c>
      <c r="H688">
        <v>62.25</v>
      </c>
      <c r="K688">
        <v>58104</v>
      </c>
      <c r="L688">
        <v>33.33</v>
      </c>
      <c r="M688">
        <v>66.67</v>
      </c>
    </row>
    <row r="689" spans="1:13" x14ac:dyDescent="0.25">
      <c r="A689" s="23" t="s">
        <v>2184</v>
      </c>
      <c r="B689" s="23">
        <v>3</v>
      </c>
      <c r="C689" s="23">
        <v>22</v>
      </c>
      <c r="F689" t="s">
        <v>2833</v>
      </c>
      <c r="G689">
        <v>2</v>
      </c>
      <c r="H689">
        <v>15</v>
      </c>
      <c r="K689">
        <v>58553</v>
      </c>
      <c r="L689">
        <v>19.170000000000002</v>
      </c>
      <c r="M689">
        <v>80.83</v>
      </c>
    </row>
    <row r="690" spans="1:13" x14ac:dyDescent="0.25">
      <c r="A690" s="23" t="s">
        <v>2185</v>
      </c>
      <c r="B690" s="23">
        <v>21</v>
      </c>
      <c r="C690" s="23">
        <v>85.95</v>
      </c>
      <c r="F690" t="s">
        <v>2834</v>
      </c>
      <c r="G690">
        <v>4</v>
      </c>
      <c r="H690">
        <v>30</v>
      </c>
      <c r="K690">
        <v>58899</v>
      </c>
      <c r="L690">
        <v>27.36</v>
      </c>
      <c r="M690">
        <v>72.64</v>
      </c>
    </row>
    <row r="691" spans="1:13" x14ac:dyDescent="0.25">
      <c r="A691" s="23" t="s">
        <v>2186</v>
      </c>
      <c r="B691" s="23">
        <v>4</v>
      </c>
      <c r="C691" s="23">
        <v>10.7</v>
      </c>
      <c r="F691" t="s">
        <v>2835</v>
      </c>
      <c r="G691">
        <v>12</v>
      </c>
      <c r="H691">
        <v>65.75</v>
      </c>
      <c r="K691">
        <v>62241</v>
      </c>
      <c r="L691">
        <v>54.55</v>
      </c>
      <c r="M691">
        <v>45.45</v>
      </c>
    </row>
    <row r="692" spans="1:13" x14ac:dyDescent="0.25">
      <c r="A692" s="23" t="s">
        <v>559</v>
      </c>
      <c r="B692" s="23">
        <v>18</v>
      </c>
      <c r="C692" s="23">
        <v>97.2</v>
      </c>
      <c r="F692" t="s">
        <v>2836</v>
      </c>
      <c r="G692">
        <v>2</v>
      </c>
      <c r="H692">
        <v>13</v>
      </c>
      <c r="K692">
        <v>62274</v>
      </c>
      <c r="L692">
        <v>33.33</v>
      </c>
      <c r="M692">
        <v>66.67</v>
      </c>
    </row>
    <row r="693" spans="1:13" x14ac:dyDescent="0.25">
      <c r="A693" s="23" t="s">
        <v>2187</v>
      </c>
      <c r="B693" s="23">
        <v>12</v>
      </c>
      <c r="C693" s="23">
        <v>64</v>
      </c>
      <c r="F693" t="s">
        <v>471</v>
      </c>
      <c r="G693">
        <v>17</v>
      </c>
      <c r="H693">
        <v>80</v>
      </c>
      <c r="K693">
        <v>63703</v>
      </c>
      <c r="L693">
        <v>30.16</v>
      </c>
      <c r="M693">
        <v>69.84</v>
      </c>
    </row>
    <row r="694" spans="1:13" x14ac:dyDescent="0.25">
      <c r="A694" s="23" t="s">
        <v>2188</v>
      </c>
      <c r="B694" s="23">
        <v>6</v>
      </c>
      <c r="C694" s="23">
        <v>43.75</v>
      </c>
      <c r="F694" t="s">
        <v>1690</v>
      </c>
      <c r="G694">
        <v>4</v>
      </c>
      <c r="H694">
        <v>33</v>
      </c>
      <c r="K694">
        <v>65835</v>
      </c>
      <c r="L694">
        <v>50.82</v>
      </c>
      <c r="M694">
        <v>49.18</v>
      </c>
    </row>
    <row r="695" spans="1:13" x14ac:dyDescent="0.25">
      <c r="A695" s="23" t="s">
        <v>2189</v>
      </c>
      <c r="B695" s="23">
        <v>7</v>
      </c>
      <c r="C695" s="23">
        <v>42.75</v>
      </c>
      <c r="F695" t="s">
        <v>472</v>
      </c>
      <c r="G695">
        <v>14</v>
      </c>
      <c r="H695">
        <v>110.5</v>
      </c>
      <c r="K695">
        <v>71123</v>
      </c>
      <c r="L695">
        <v>18.93</v>
      </c>
      <c r="M695">
        <v>81.069999999999993</v>
      </c>
    </row>
    <row r="696" spans="1:13" x14ac:dyDescent="0.25">
      <c r="A696" s="23" t="s">
        <v>560</v>
      </c>
      <c r="B696" s="23">
        <v>14</v>
      </c>
      <c r="C696" s="23">
        <v>70.5</v>
      </c>
      <c r="F696" t="s">
        <v>2837</v>
      </c>
      <c r="G696">
        <v>4</v>
      </c>
      <c r="H696">
        <v>17.5</v>
      </c>
      <c r="K696">
        <v>75703</v>
      </c>
      <c r="L696">
        <v>36.36</v>
      </c>
      <c r="M696">
        <v>63.64</v>
      </c>
    </row>
    <row r="697" spans="1:13" x14ac:dyDescent="0.25">
      <c r="A697" s="23" t="s">
        <v>2190</v>
      </c>
      <c r="B697" s="23">
        <v>15</v>
      </c>
      <c r="C697" s="23">
        <v>106.45</v>
      </c>
      <c r="F697" t="s">
        <v>2838</v>
      </c>
      <c r="G697">
        <v>7</v>
      </c>
      <c r="H697">
        <v>21.599999999999898</v>
      </c>
      <c r="K697">
        <v>77411</v>
      </c>
      <c r="L697">
        <v>31.58</v>
      </c>
      <c r="M697">
        <v>68.42</v>
      </c>
    </row>
    <row r="698" spans="1:13" x14ac:dyDescent="0.25">
      <c r="A698" s="23" t="s">
        <v>2191</v>
      </c>
      <c r="B698" s="23">
        <v>15</v>
      </c>
      <c r="C698" s="23">
        <v>56.5</v>
      </c>
      <c r="F698" t="s">
        <v>2839</v>
      </c>
      <c r="G698">
        <v>8</v>
      </c>
      <c r="H698">
        <v>34.9</v>
      </c>
      <c r="K698">
        <v>78245</v>
      </c>
      <c r="L698">
        <v>31.5</v>
      </c>
      <c r="M698">
        <v>68.5</v>
      </c>
    </row>
    <row r="699" spans="1:13" x14ac:dyDescent="0.25">
      <c r="A699" s="23" t="s">
        <v>2192</v>
      </c>
      <c r="B699" s="23">
        <v>12</v>
      </c>
      <c r="C699" s="23">
        <v>55.5</v>
      </c>
      <c r="F699" t="s">
        <v>1691</v>
      </c>
      <c r="G699">
        <v>8</v>
      </c>
      <c r="H699">
        <v>56</v>
      </c>
      <c r="K699">
        <v>78295</v>
      </c>
      <c r="L699">
        <v>54.76</v>
      </c>
      <c r="M699">
        <v>45.24</v>
      </c>
    </row>
    <row r="700" spans="1:13" x14ac:dyDescent="0.25">
      <c r="A700" s="23" t="s">
        <v>2193</v>
      </c>
      <c r="B700" s="23">
        <v>20</v>
      </c>
      <c r="C700" s="23">
        <v>87</v>
      </c>
      <c r="F700" t="s">
        <v>1692</v>
      </c>
      <c r="G700">
        <v>19</v>
      </c>
      <c r="H700">
        <v>106.5</v>
      </c>
      <c r="K700">
        <v>79907</v>
      </c>
      <c r="L700">
        <v>30.3</v>
      </c>
      <c r="M700">
        <v>69.7</v>
      </c>
    </row>
    <row r="701" spans="1:13" x14ac:dyDescent="0.25">
      <c r="A701" s="23" t="s">
        <v>2194</v>
      </c>
      <c r="B701" s="23">
        <v>19</v>
      </c>
      <c r="C701" s="23">
        <v>122.489999999999</v>
      </c>
      <c r="F701" t="s">
        <v>2840</v>
      </c>
      <c r="G701">
        <v>1</v>
      </c>
      <c r="H701">
        <v>4</v>
      </c>
      <c r="K701">
        <v>86816</v>
      </c>
      <c r="L701">
        <v>40.74</v>
      </c>
      <c r="M701">
        <v>59.26</v>
      </c>
    </row>
    <row r="702" spans="1:13" x14ac:dyDescent="0.25">
      <c r="A702" s="23" t="s">
        <v>2195</v>
      </c>
      <c r="B702" s="23">
        <v>12</v>
      </c>
      <c r="C702" s="23">
        <v>71.25</v>
      </c>
      <c r="F702" t="s">
        <v>2841</v>
      </c>
      <c r="G702">
        <v>3</v>
      </c>
      <c r="H702">
        <v>19</v>
      </c>
      <c r="K702">
        <v>88225</v>
      </c>
      <c r="L702">
        <v>41.07</v>
      </c>
      <c r="M702">
        <v>58.93</v>
      </c>
    </row>
    <row r="703" spans="1:13" x14ac:dyDescent="0.25">
      <c r="A703" s="23" t="s">
        <v>2196</v>
      </c>
      <c r="B703" s="23">
        <v>5</v>
      </c>
      <c r="C703" s="23">
        <v>25</v>
      </c>
      <c r="F703" t="s">
        <v>2842</v>
      </c>
      <c r="G703">
        <v>1</v>
      </c>
      <c r="H703">
        <v>3</v>
      </c>
      <c r="K703">
        <v>88490</v>
      </c>
      <c r="L703">
        <v>15.84</v>
      </c>
      <c r="M703">
        <v>84.16</v>
      </c>
    </row>
    <row r="704" spans="1:13" x14ac:dyDescent="0.25">
      <c r="A704" s="23" t="s">
        <v>2197</v>
      </c>
      <c r="B704" s="23">
        <v>16</v>
      </c>
      <c r="C704" s="23">
        <v>95</v>
      </c>
      <c r="F704" t="s">
        <v>1693</v>
      </c>
      <c r="G704">
        <v>11</v>
      </c>
      <c r="H704">
        <v>67</v>
      </c>
      <c r="K704">
        <v>88901</v>
      </c>
      <c r="L704">
        <v>37.68</v>
      </c>
      <c r="M704">
        <v>62.32</v>
      </c>
    </row>
    <row r="705" spans="1:13" x14ac:dyDescent="0.25">
      <c r="A705" s="23" t="s">
        <v>2198</v>
      </c>
      <c r="B705" s="23">
        <v>2</v>
      </c>
      <c r="C705" s="23">
        <v>19</v>
      </c>
      <c r="F705" t="s">
        <v>2843</v>
      </c>
      <c r="G705">
        <v>16</v>
      </c>
      <c r="H705">
        <v>69.399999999999906</v>
      </c>
      <c r="K705">
        <v>38203</v>
      </c>
      <c r="L705">
        <v>38.299999999999997</v>
      </c>
      <c r="M705">
        <v>61.7</v>
      </c>
    </row>
    <row r="706" spans="1:13" x14ac:dyDescent="0.25">
      <c r="A706" s="23" t="s">
        <v>2199</v>
      </c>
      <c r="B706" s="23">
        <v>3</v>
      </c>
      <c r="C706" s="23">
        <v>21.5</v>
      </c>
      <c r="F706" t="s">
        <v>2844</v>
      </c>
      <c r="G706">
        <v>2</v>
      </c>
      <c r="H706">
        <v>7</v>
      </c>
      <c r="K706">
        <v>78293</v>
      </c>
      <c r="L706">
        <v>50</v>
      </c>
      <c r="M706">
        <v>50</v>
      </c>
    </row>
    <row r="707" spans="1:13" x14ac:dyDescent="0.25">
      <c r="A707" s="23" t="s">
        <v>561</v>
      </c>
      <c r="B707" s="23">
        <v>4</v>
      </c>
      <c r="C707" s="23">
        <v>36</v>
      </c>
      <c r="F707" t="s">
        <v>2845</v>
      </c>
      <c r="G707">
        <v>5</v>
      </c>
      <c r="H707">
        <v>26.5</v>
      </c>
      <c r="K707">
        <v>89678</v>
      </c>
      <c r="L707">
        <v>40</v>
      </c>
      <c r="M707">
        <v>60</v>
      </c>
    </row>
    <row r="708" spans="1:13" x14ac:dyDescent="0.25">
      <c r="A708" s="23" t="s">
        <v>562</v>
      </c>
      <c r="B708" s="23">
        <v>2</v>
      </c>
      <c r="C708" s="23">
        <v>24</v>
      </c>
      <c r="F708" t="s">
        <v>1694</v>
      </c>
      <c r="G708">
        <v>9</v>
      </c>
      <c r="H708">
        <v>61.5</v>
      </c>
      <c r="K708">
        <v>98557</v>
      </c>
      <c r="L708">
        <v>44.9</v>
      </c>
      <c r="M708">
        <v>55.1</v>
      </c>
    </row>
    <row r="709" spans="1:13" x14ac:dyDescent="0.25">
      <c r="A709" s="23" t="s">
        <v>563</v>
      </c>
      <c r="B709" s="23">
        <v>19</v>
      </c>
      <c r="C709" s="23">
        <v>141.5</v>
      </c>
      <c r="F709" t="s">
        <v>2846</v>
      </c>
      <c r="G709">
        <v>4</v>
      </c>
      <c r="H709">
        <v>17</v>
      </c>
      <c r="K709">
        <v>71103</v>
      </c>
      <c r="L709">
        <v>28.77</v>
      </c>
      <c r="M709">
        <v>71.23</v>
      </c>
    </row>
    <row r="710" spans="1:13" x14ac:dyDescent="0.25">
      <c r="A710" s="23" t="s">
        <v>2200</v>
      </c>
      <c r="B710" s="23">
        <v>3</v>
      </c>
      <c r="C710" s="23">
        <v>33</v>
      </c>
      <c r="F710" t="s">
        <v>2847</v>
      </c>
      <c r="G710">
        <v>13</v>
      </c>
      <c r="H710">
        <v>69.2</v>
      </c>
      <c r="K710">
        <v>7204</v>
      </c>
      <c r="L710">
        <v>42.15</v>
      </c>
      <c r="M710">
        <v>57.85</v>
      </c>
    </row>
    <row r="711" spans="1:13" x14ac:dyDescent="0.25">
      <c r="A711" s="23" t="s">
        <v>2201</v>
      </c>
      <c r="B711" s="23">
        <v>6</v>
      </c>
      <c r="C711" s="23">
        <v>42</v>
      </c>
      <c r="F711" t="s">
        <v>2848</v>
      </c>
      <c r="G711">
        <v>1</v>
      </c>
      <c r="H711">
        <v>3</v>
      </c>
      <c r="K711">
        <v>86981</v>
      </c>
      <c r="L711">
        <v>41.25</v>
      </c>
      <c r="M711">
        <v>58.75</v>
      </c>
    </row>
    <row r="712" spans="1:13" x14ac:dyDescent="0.25">
      <c r="A712" s="23" t="s">
        <v>2202</v>
      </c>
      <c r="B712" s="23">
        <v>4</v>
      </c>
      <c r="C712" s="23">
        <v>32.5</v>
      </c>
      <c r="F712" t="s">
        <v>2849</v>
      </c>
      <c r="G712">
        <v>3</v>
      </c>
      <c r="H712">
        <v>15</v>
      </c>
      <c r="K712">
        <v>10515</v>
      </c>
      <c r="L712">
        <v>20.55</v>
      </c>
      <c r="M712">
        <v>79.45</v>
      </c>
    </row>
    <row r="713" spans="1:13" x14ac:dyDescent="0.25">
      <c r="A713" s="23" t="s">
        <v>2203</v>
      </c>
      <c r="B713" s="23">
        <v>5</v>
      </c>
      <c r="C713" s="23">
        <v>24.23</v>
      </c>
      <c r="F713" t="s">
        <v>2850</v>
      </c>
      <c r="G713">
        <v>14</v>
      </c>
      <c r="H713">
        <v>58</v>
      </c>
      <c r="K713">
        <v>98542</v>
      </c>
      <c r="L713">
        <v>48.39</v>
      </c>
      <c r="M713">
        <v>51.61</v>
      </c>
    </row>
    <row r="714" spans="1:13" x14ac:dyDescent="0.25">
      <c r="A714" s="23" t="s">
        <v>2204</v>
      </c>
      <c r="B714" s="23">
        <v>15</v>
      </c>
      <c r="C714" s="23">
        <v>89.5</v>
      </c>
      <c r="F714" t="s">
        <v>2851</v>
      </c>
      <c r="G714">
        <v>1</v>
      </c>
      <c r="H714">
        <v>18</v>
      </c>
      <c r="K714">
        <v>26773</v>
      </c>
      <c r="L714">
        <v>21.5</v>
      </c>
      <c r="M714">
        <v>78.5</v>
      </c>
    </row>
    <row r="715" spans="1:13" x14ac:dyDescent="0.25">
      <c r="A715" s="23" t="s">
        <v>2205</v>
      </c>
      <c r="B715" s="23">
        <v>7</v>
      </c>
      <c r="C715" s="23">
        <v>42.5</v>
      </c>
      <c r="F715" t="s">
        <v>2852</v>
      </c>
      <c r="G715">
        <v>4</v>
      </c>
      <c r="H715">
        <v>15.5</v>
      </c>
      <c r="K715">
        <v>18399</v>
      </c>
      <c r="L715">
        <v>15.53</v>
      </c>
      <c r="M715">
        <v>84.47</v>
      </c>
    </row>
    <row r="716" spans="1:13" x14ac:dyDescent="0.25">
      <c r="A716" s="23" t="s">
        <v>2206</v>
      </c>
      <c r="B716" s="23">
        <v>10</v>
      </c>
      <c r="C716" s="23">
        <v>47.389999999999901</v>
      </c>
      <c r="F716" t="s">
        <v>2853</v>
      </c>
      <c r="G716">
        <v>2</v>
      </c>
      <c r="H716">
        <v>9.5</v>
      </c>
      <c r="K716">
        <v>2035</v>
      </c>
      <c r="L716">
        <v>33.700000000000003</v>
      </c>
      <c r="M716">
        <v>66.3</v>
      </c>
    </row>
    <row r="717" spans="1:13" x14ac:dyDescent="0.25">
      <c r="A717" s="23" t="s">
        <v>564</v>
      </c>
      <c r="B717" s="23">
        <v>4</v>
      </c>
      <c r="C717" s="23">
        <v>38</v>
      </c>
      <c r="F717" t="s">
        <v>2854</v>
      </c>
      <c r="G717">
        <v>2</v>
      </c>
      <c r="H717">
        <v>20</v>
      </c>
      <c r="K717">
        <v>2302</v>
      </c>
      <c r="L717">
        <v>19.809999999999999</v>
      </c>
      <c r="M717">
        <v>80.19</v>
      </c>
    </row>
    <row r="718" spans="1:13" x14ac:dyDescent="0.25">
      <c r="A718" s="23" t="s">
        <v>2207</v>
      </c>
      <c r="B718" s="23">
        <v>2</v>
      </c>
      <c r="C718" s="23">
        <v>32</v>
      </c>
      <c r="F718" t="s">
        <v>473</v>
      </c>
      <c r="G718">
        <v>16</v>
      </c>
      <c r="H718">
        <v>118</v>
      </c>
      <c r="K718">
        <v>29714</v>
      </c>
      <c r="L718">
        <v>19.350000000000001</v>
      </c>
      <c r="M718">
        <v>80.650000000000006</v>
      </c>
    </row>
    <row r="719" spans="1:13" x14ac:dyDescent="0.25">
      <c r="A719" s="23" t="s">
        <v>565</v>
      </c>
      <c r="B719" s="23">
        <v>3</v>
      </c>
      <c r="C719" s="23">
        <v>19.5</v>
      </c>
      <c r="F719" t="s">
        <v>2855</v>
      </c>
      <c r="G719">
        <v>1</v>
      </c>
      <c r="H719">
        <v>8</v>
      </c>
      <c r="K719">
        <v>32739</v>
      </c>
      <c r="L719">
        <v>14.71</v>
      </c>
      <c r="M719">
        <v>85.29</v>
      </c>
    </row>
    <row r="720" spans="1:13" x14ac:dyDescent="0.25">
      <c r="A720" s="23" t="s">
        <v>2208</v>
      </c>
      <c r="B720" s="23">
        <v>6</v>
      </c>
      <c r="C720" s="23">
        <v>40.85</v>
      </c>
      <c r="F720" t="s">
        <v>2856</v>
      </c>
      <c r="G720">
        <v>8</v>
      </c>
      <c r="H720">
        <v>23.25</v>
      </c>
      <c r="K720">
        <v>46294</v>
      </c>
      <c r="L720">
        <v>37.5</v>
      </c>
      <c r="M720">
        <v>62.5</v>
      </c>
    </row>
    <row r="721" spans="1:13" x14ac:dyDescent="0.25">
      <c r="A721" s="23" t="s">
        <v>566</v>
      </c>
      <c r="B721" s="23">
        <v>8</v>
      </c>
      <c r="C721" s="23">
        <v>54</v>
      </c>
      <c r="F721" t="s">
        <v>2857</v>
      </c>
      <c r="G721">
        <v>7</v>
      </c>
      <c r="H721">
        <v>22</v>
      </c>
      <c r="K721">
        <v>55017</v>
      </c>
      <c r="L721">
        <v>26.87</v>
      </c>
      <c r="M721">
        <v>73.13</v>
      </c>
    </row>
    <row r="722" spans="1:13" x14ac:dyDescent="0.25">
      <c r="A722" s="23" t="s">
        <v>2209</v>
      </c>
      <c r="B722" s="23">
        <v>8</v>
      </c>
      <c r="C722" s="23">
        <v>46.3</v>
      </c>
      <c r="F722" t="s">
        <v>474</v>
      </c>
      <c r="G722">
        <v>11</v>
      </c>
      <c r="H722">
        <v>46.5</v>
      </c>
      <c r="K722">
        <v>57936</v>
      </c>
      <c r="L722">
        <v>22.11</v>
      </c>
      <c r="M722">
        <v>77.89</v>
      </c>
    </row>
    <row r="723" spans="1:13" x14ac:dyDescent="0.25">
      <c r="A723" s="23" t="s">
        <v>2210</v>
      </c>
      <c r="B723" s="23">
        <v>6</v>
      </c>
      <c r="C723" s="23">
        <v>24.3</v>
      </c>
      <c r="F723" t="s">
        <v>2858</v>
      </c>
      <c r="G723">
        <v>7</v>
      </c>
      <c r="H723">
        <v>29.9</v>
      </c>
      <c r="K723">
        <v>61402</v>
      </c>
      <c r="L723">
        <v>39.39</v>
      </c>
      <c r="M723">
        <v>60.61</v>
      </c>
    </row>
    <row r="724" spans="1:13" x14ac:dyDescent="0.25">
      <c r="A724" s="23" t="s">
        <v>567</v>
      </c>
      <c r="B724" s="23">
        <v>23</v>
      </c>
      <c r="C724" s="23">
        <v>92.039999999999907</v>
      </c>
      <c r="F724" t="s">
        <v>2859</v>
      </c>
      <c r="G724">
        <v>1</v>
      </c>
      <c r="H724">
        <v>6</v>
      </c>
      <c r="K724">
        <v>63213</v>
      </c>
      <c r="L724">
        <v>54.79</v>
      </c>
      <c r="M724">
        <v>45.21</v>
      </c>
    </row>
    <row r="725" spans="1:13" x14ac:dyDescent="0.25">
      <c r="A725" s="23" t="s">
        <v>2211</v>
      </c>
      <c r="B725" s="23">
        <v>3</v>
      </c>
      <c r="C725" s="23">
        <v>25</v>
      </c>
      <c r="F725" t="s">
        <v>2860</v>
      </c>
      <c r="G725">
        <v>11</v>
      </c>
      <c r="H725">
        <v>58.5</v>
      </c>
      <c r="K725">
        <v>75245</v>
      </c>
      <c r="L725">
        <v>30.59</v>
      </c>
      <c r="M725">
        <v>69.41</v>
      </c>
    </row>
    <row r="726" spans="1:13" x14ac:dyDescent="0.25">
      <c r="A726" s="23" t="s">
        <v>568</v>
      </c>
      <c r="B726" s="23">
        <v>3</v>
      </c>
      <c r="C726" s="23">
        <v>26</v>
      </c>
      <c r="F726" t="s">
        <v>1695</v>
      </c>
      <c r="G726">
        <v>7</v>
      </c>
      <c r="H726">
        <v>58</v>
      </c>
      <c r="K726">
        <v>7880</v>
      </c>
      <c r="L726">
        <v>42.19</v>
      </c>
      <c r="M726">
        <v>57.81</v>
      </c>
    </row>
    <row r="727" spans="1:13" x14ac:dyDescent="0.25">
      <c r="A727" s="23" t="s">
        <v>2212</v>
      </c>
      <c r="B727" s="23">
        <v>17</v>
      </c>
      <c r="C727" s="23">
        <v>99.5</v>
      </c>
      <c r="F727" t="s">
        <v>2861</v>
      </c>
      <c r="G727">
        <v>4</v>
      </c>
      <c r="H727">
        <v>26.5</v>
      </c>
      <c r="K727">
        <v>85622</v>
      </c>
      <c r="L727">
        <v>19.57</v>
      </c>
      <c r="M727">
        <v>80.430000000000007</v>
      </c>
    </row>
    <row r="728" spans="1:13" x14ac:dyDescent="0.25">
      <c r="A728" s="23" t="s">
        <v>2213</v>
      </c>
      <c r="B728" s="23">
        <v>24</v>
      </c>
      <c r="C728" s="23">
        <v>110.25</v>
      </c>
      <c r="F728" t="s">
        <v>2862</v>
      </c>
      <c r="G728">
        <v>6</v>
      </c>
      <c r="H728">
        <v>40</v>
      </c>
      <c r="K728">
        <v>89191</v>
      </c>
      <c r="L728">
        <v>24.78</v>
      </c>
      <c r="M728">
        <v>75.22</v>
      </c>
    </row>
    <row r="729" spans="1:13" x14ac:dyDescent="0.25">
      <c r="A729" s="23" t="s">
        <v>2214</v>
      </c>
      <c r="B729" s="23">
        <v>6</v>
      </c>
      <c r="C729" s="23">
        <v>68</v>
      </c>
      <c r="F729" t="s">
        <v>2863</v>
      </c>
      <c r="G729">
        <v>3</v>
      </c>
      <c r="H729">
        <v>20.5</v>
      </c>
      <c r="K729">
        <v>97014</v>
      </c>
      <c r="L729">
        <v>68.75</v>
      </c>
      <c r="M729">
        <v>31.25</v>
      </c>
    </row>
    <row r="730" spans="1:13" x14ac:dyDescent="0.25">
      <c r="A730" s="23" t="s">
        <v>2215</v>
      </c>
      <c r="B730" s="23">
        <v>12</v>
      </c>
      <c r="C730" s="23">
        <v>55.2</v>
      </c>
      <c r="F730" t="s">
        <v>2864</v>
      </c>
      <c r="G730">
        <v>2</v>
      </c>
      <c r="H730">
        <v>14</v>
      </c>
      <c r="K730">
        <v>99987</v>
      </c>
      <c r="L730">
        <v>25</v>
      </c>
      <c r="M730">
        <v>75</v>
      </c>
    </row>
    <row r="731" spans="1:13" x14ac:dyDescent="0.25">
      <c r="A731" s="23" t="s">
        <v>2216</v>
      </c>
      <c r="B731" s="23">
        <v>7</v>
      </c>
      <c r="C731" s="23">
        <v>39</v>
      </c>
      <c r="F731" t="s">
        <v>2865</v>
      </c>
      <c r="G731">
        <v>1</v>
      </c>
      <c r="H731">
        <v>8</v>
      </c>
      <c r="K731">
        <v>2811</v>
      </c>
      <c r="L731">
        <v>46.67</v>
      </c>
      <c r="M731">
        <v>53.33</v>
      </c>
    </row>
    <row r="732" spans="1:13" x14ac:dyDescent="0.25">
      <c r="A732" s="23" t="s">
        <v>2217</v>
      </c>
      <c r="B732" s="23">
        <v>5</v>
      </c>
      <c r="C732" s="23">
        <v>32</v>
      </c>
      <c r="F732" t="s">
        <v>2866</v>
      </c>
      <c r="G732">
        <v>9</v>
      </c>
      <c r="H732">
        <v>25.3</v>
      </c>
      <c r="K732">
        <v>8315</v>
      </c>
      <c r="L732">
        <v>17</v>
      </c>
      <c r="M732">
        <v>83</v>
      </c>
    </row>
    <row r="733" spans="1:13" x14ac:dyDescent="0.25">
      <c r="A733" s="23" t="s">
        <v>2218</v>
      </c>
      <c r="B733" s="23">
        <v>3</v>
      </c>
      <c r="C733" s="23">
        <v>15</v>
      </c>
      <c r="F733" t="s">
        <v>2867</v>
      </c>
      <c r="G733">
        <v>3</v>
      </c>
      <c r="H733">
        <v>12</v>
      </c>
      <c r="K733">
        <v>24130</v>
      </c>
      <c r="L733">
        <v>51.06</v>
      </c>
      <c r="M733">
        <v>48.94</v>
      </c>
    </row>
    <row r="734" spans="1:13" x14ac:dyDescent="0.25">
      <c r="A734" s="23" t="s">
        <v>2219</v>
      </c>
      <c r="B734" s="23">
        <v>11</v>
      </c>
      <c r="C734" s="23">
        <v>84.95</v>
      </c>
      <c r="F734" t="s">
        <v>2868</v>
      </c>
      <c r="G734">
        <v>19</v>
      </c>
      <c r="H734">
        <v>107.9</v>
      </c>
      <c r="K734">
        <v>10077</v>
      </c>
      <c r="L734">
        <v>26.81</v>
      </c>
      <c r="M734">
        <v>73.19</v>
      </c>
    </row>
    <row r="735" spans="1:13" x14ac:dyDescent="0.25">
      <c r="A735" s="23" t="s">
        <v>2220</v>
      </c>
      <c r="B735" s="23">
        <v>4</v>
      </c>
      <c r="C735" s="23">
        <v>21.5</v>
      </c>
      <c r="F735" t="s">
        <v>2869</v>
      </c>
      <c r="G735">
        <v>5</v>
      </c>
      <c r="H735">
        <v>19</v>
      </c>
      <c r="K735">
        <v>11606</v>
      </c>
      <c r="L735">
        <v>36.14</v>
      </c>
      <c r="M735">
        <v>63.86</v>
      </c>
    </row>
    <row r="736" spans="1:13" x14ac:dyDescent="0.25">
      <c r="A736" s="23" t="s">
        <v>2221</v>
      </c>
      <c r="B736" s="23">
        <v>1</v>
      </c>
      <c r="C736" s="23">
        <v>16</v>
      </c>
      <c r="F736" t="s">
        <v>2870</v>
      </c>
      <c r="G736">
        <v>6</v>
      </c>
      <c r="H736">
        <v>25.7</v>
      </c>
      <c r="K736">
        <v>17598</v>
      </c>
      <c r="L736">
        <v>18.690000000000001</v>
      </c>
      <c r="M736">
        <v>81.31</v>
      </c>
    </row>
    <row r="737" spans="1:13" x14ac:dyDescent="0.25">
      <c r="A737" s="23" t="s">
        <v>2222</v>
      </c>
      <c r="B737" s="23">
        <v>9</v>
      </c>
      <c r="C737" s="23">
        <v>41.099999999999902</v>
      </c>
      <c r="F737" t="s">
        <v>2871</v>
      </c>
      <c r="G737">
        <v>7</v>
      </c>
      <c r="H737">
        <v>25.87</v>
      </c>
      <c r="K737">
        <v>38106</v>
      </c>
      <c r="L737">
        <v>45.16</v>
      </c>
      <c r="M737">
        <v>54.84</v>
      </c>
    </row>
    <row r="738" spans="1:13" x14ac:dyDescent="0.25">
      <c r="A738" s="23" t="s">
        <v>2223</v>
      </c>
      <c r="B738" s="23">
        <v>10</v>
      </c>
      <c r="C738" s="23">
        <v>52.5</v>
      </c>
      <c r="F738" t="s">
        <v>2872</v>
      </c>
      <c r="G738">
        <v>3</v>
      </c>
      <c r="H738">
        <v>12.5</v>
      </c>
      <c r="K738">
        <v>45880</v>
      </c>
      <c r="L738">
        <v>24.51</v>
      </c>
      <c r="M738">
        <v>75.489999999999995</v>
      </c>
    </row>
    <row r="739" spans="1:13" x14ac:dyDescent="0.25">
      <c r="A739" s="23" t="s">
        <v>2224</v>
      </c>
      <c r="B739" s="23">
        <v>12</v>
      </c>
      <c r="C739" s="23">
        <v>57</v>
      </c>
      <c r="F739" t="s">
        <v>2873</v>
      </c>
      <c r="G739">
        <v>29</v>
      </c>
      <c r="H739">
        <v>87.5</v>
      </c>
      <c r="K739">
        <v>46872</v>
      </c>
      <c r="L739">
        <v>28.64</v>
      </c>
      <c r="M739">
        <v>71.36</v>
      </c>
    </row>
    <row r="740" spans="1:13" x14ac:dyDescent="0.25">
      <c r="A740" s="23" t="s">
        <v>2225</v>
      </c>
      <c r="B740" s="23">
        <v>3</v>
      </c>
      <c r="C740" s="23">
        <v>41</v>
      </c>
      <c r="F740" t="s">
        <v>2874</v>
      </c>
      <c r="G740">
        <v>11</v>
      </c>
      <c r="H740">
        <v>34.19</v>
      </c>
      <c r="K740">
        <v>47537</v>
      </c>
      <c r="L740">
        <v>15.09</v>
      </c>
      <c r="M740">
        <v>84.91</v>
      </c>
    </row>
    <row r="741" spans="1:13" x14ac:dyDescent="0.25">
      <c r="A741" s="23" t="s">
        <v>2226</v>
      </c>
      <c r="B741" s="23">
        <v>13</v>
      </c>
      <c r="C741" s="23">
        <v>100</v>
      </c>
      <c r="F741" t="s">
        <v>2875</v>
      </c>
      <c r="G741">
        <v>9</v>
      </c>
      <c r="H741">
        <v>38.5</v>
      </c>
      <c r="K741">
        <v>49197</v>
      </c>
      <c r="L741">
        <v>23.38</v>
      </c>
      <c r="M741">
        <v>76.62</v>
      </c>
    </row>
    <row r="742" spans="1:13" x14ac:dyDescent="0.25">
      <c r="A742" s="23" t="s">
        <v>569</v>
      </c>
      <c r="B742" s="23">
        <v>4</v>
      </c>
      <c r="C742" s="23">
        <v>30</v>
      </c>
      <c r="F742" t="s">
        <v>2876</v>
      </c>
      <c r="G742">
        <v>4</v>
      </c>
      <c r="H742">
        <v>16.899999999999999</v>
      </c>
      <c r="K742">
        <v>56216</v>
      </c>
      <c r="L742">
        <v>22.41</v>
      </c>
      <c r="M742">
        <v>77.59</v>
      </c>
    </row>
    <row r="743" spans="1:13" x14ac:dyDescent="0.25">
      <c r="A743" s="23" t="s">
        <v>2227</v>
      </c>
      <c r="B743" s="23">
        <v>7</v>
      </c>
      <c r="C743" s="23">
        <v>44</v>
      </c>
      <c r="F743" t="s">
        <v>2877</v>
      </c>
      <c r="G743">
        <v>2</v>
      </c>
      <c r="H743">
        <v>20</v>
      </c>
      <c r="K743">
        <v>61135</v>
      </c>
      <c r="L743">
        <v>27.27</v>
      </c>
      <c r="M743">
        <v>72.73</v>
      </c>
    </row>
    <row r="744" spans="1:13" x14ac:dyDescent="0.25">
      <c r="A744" s="23" t="s">
        <v>2228</v>
      </c>
      <c r="B744" s="23">
        <v>20</v>
      </c>
      <c r="C744" s="23">
        <v>95.75</v>
      </c>
      <c r="F744" t="s">
        <v>2878</v>
      </c>
      <c r="G744">
        <v>1</v>
      </c>
      <c r="H744">
        <v>4</v>
      </c>
      <c r="K744">
        <v>61968</v>
      </c>
      <c r="L744">
        <v>25.19</v>
      </c>
      <c r="M744">
        <v>74.81</v>
      </c>
    </row>
    <row r="745" spans="1:13" x14ac:dyDescent="0.25">
      <c r="A745" s="23" t="s">
        <v>2229</v>
      </c>
      <c r="B745" s="23">
        <v>6</v>
      </c>
      <c r="C745" s="23">
        <v>35.5</v>
      </c>
      <c r="F745" t="s">
        <v>2879</v>
      </c>
      <c r="G745">
        <v>1</v>
      </c>
      <c r="H745">
        <v>5</v>
      </c>
      <c r="K745">
        <v>62630</v>
      </c>
      <c r="L745">
        <v>37.04</v>
      </c>
      <c r="M745">
        <v>62.96</v>
      </c>
    </row>
    <row r="746" spans="1:13" x14ac:dyDescent="0.25">
      <c r="A746" s="23" t="s">
        <v>2230</v>
      </c>
      <c r="B746" s="23">
        <v>2</v>
      </c>
      <c r="C746" s="23">
        <v>19</v>
      </c>
      <c r="F746" t="s">
        <v>2880</v>
      </c>
      <c r="G746">
        <v>1</v>
      </c>
      <c r="H746">
        <v>5</v>
      </c>
      <c r="K746">
        <v>62636</v>
      </c>
      <c r="L746">
        <v>40.35</v>
      </c>
      <c r="M746">
        <v>59.65</v>
      </c>
    </row>
    <row r="747" spans="1:13" x14ac:dyDescent="0.25">
      <c r="A747" s="23" t="s">
        <v>2231</v>
      </c>
      <c r="B747" s="23">
        <v>3</v>
      </c>
      <c r="C747" s="23">
        <v>25</v>
      </c>
      <c r="F747" t="s">
        <v>2881</v>
      </c>
      <c r="G747">
        <v>12</v>
      </c>
      <c r="H747">
        <v>47</v>
      </c>
      <c r="K747">
        <v>63525</v>
      </c>
      <c r="L747">
        <v>53.97</v>
      </c>
      <c r="M747">
        <v>46.03</v>
      </c>
    </row>
    <row r="748" spans="1:13" x14ac:dyDescent="0.25">
      <c r="A748" s="23" t="s">
        <v>570</v>
      </c>
      <c r="B748" s="23">
        <v>4</v>
      </c>
      <c r="C748" s="23">
        <v>13.75</v>
      </c>
      <c r="F748" t="s">
        <v>476</v>
      </c>
      <c r="G748">
        <v>5</v>
      </c>
      <c r="H748">
        <v>29.5</v>
      </c>
      <c r="K748">
        <v>66213</v>
      </c>
      <c r="L748">
        <v>25</v>
      </c>
      <c r="M748">
        <v>75</v>
      </c>
    </row>
    <row r="749" spans="1:13" x14ac:dyDescent="0.25">
      <c r="A749" s="23" t="s">
        <v>2232</v>
      </c>
      <c r="B749" s="23">
        <v>28</v>
      </c>
      <c r="C749" s="23">
        <v>266.5</v>
      </c>
      <c r="F749" t="s">
        <v>2882</v>
      </c>
      <c r="G749">
        <v>1</v>
      </c>
      <c r="H749">
        <v>10</v>
      </c>
      <c r="K749">
        <v>67531</v>
      </c>
      <c r="L749">
        <v>31.91</v>
      </c>
      <c r="M749">
        <v>68.09</v>
      </c>
    </row>
    <row r="750" spans="1:13" x14ac:dyDescent="0.25">
      <c r="A750" s="23" t="s">
        <v>2233</v>
      </c>
      <c r="B750" s="23">
        <v>11</v>
      </c>
      <c r="C750" s="23">
        <v>93.45</v>
      </c>
      <c r="F750" t="s">
        <v>2883</v>
      </c>
      <c r="G750">
        <v>4</v>
      </c>
      <c r="H750">
        <v>21</v>
      </c>
      <c r="K750">
        <v>72019</v>
      </c>
      <c r="L750">
        <v>28.89</v>
      </c>
      <c r="M750">
        <v>71.11</v>
      </c>
    </row>
    <row r="751" spans="1:13" x14ac:dyDescent="0.25">
      <c r="A751" s="23" t="s">
        <v>2234</v>
      </c>
      <c r="B751" s="23">
        <v>3</v>
      </c>
      <c r="C751" s="23">
        <v>14.5</v>
      </c>
      <c r="F751" t="s">
        <v>2884</v>
      </c>
      <c r="G751">
        <v>19</v>
      </c>
      <c r="H751">
        <v>89.5</v>
      </c>
      <c r="K751">
        <v>76505</v>
      </c>
      <c r="L751">
        <v>14.91</v>
      </c>
      <c r="M751">
        <v>85.09</v>
      </c>
    </row>
    <row r="752" spans="1:13" x14ac:dyDescent="0.25">
      <c r="A752" s="23" t="s">
        <v>2235</v>
      </c>
      <c r="B752" s="23">
        <v>4</v>
      </c>
      <c r="C752" s="23">
        <v>16.5</v>
      </c>
      <c r="F752" t="s">
        <v>2885</v>
      </c>
      <c r="G752">
        <v>10</v>
      </c>
      <c r="H752">
        <v>61.94</v>
      </c>
      <c r="K752">
        <v>85830</v>
      </c>
      <c r="L752">
        <v>38.67</v>
      </c>
      <c r="M752">
        <v>61.33</v>
      </c>
    </row>
    <row r="753" spans="1:13" x14ac:dyDescent="0.25">
      <c r="A753" s="23" t="s">
        <v>2236</v>
      </c>
      <c r="B753" s="23">
        <v>5</v>
      </c>
      <c r="C753" s="23">
        <v>47</v>
      </c>
      <c r="F753" t="s">
        <v>2886</v>
      </c>
      <c r="G753">
        <v>1</v>
      </c>
      <c r="H753">
        <v>7</v>
      </c>
      <c r="K753">
        <v>87728</v>
      </c>
      <c r="L753">
        <v>32.56</v>
      </c>
      <c r="M753">
        <v>67.44</v>
      </c>
    </row>
    <row r="754" spans="1:13" x14ac:dyDescent="0.25">
      <c r="A754" s="23" t="s">
        <v>2237</v>
      </c>
      <c r="B754" s="23">
        <v>2</v>
      </c>
      <c r="C754" s="23">
        <v>16</v>
      </c>
      <c r="F754" t="s">
        <v>2887</v>
      </c>
      <c r="G754">
        <v>9</v>
      </c>
      <c r="H754">
        <v>42</v>
      </c>
      <c r="K754">
        <v>87769</v>
      </c>
      <c r="L754">
        <v>32.409999999999997</v>
      </c>
      <c r="M754">
        <v>67.59</v>
      </c>
    </row>
    <row r="755" spans="1:13" x14ac:dyDescent="0.25">
      <c r="A755" s="23" t="s">
        <v>2238</v>
      </c>
      <c r="B755" s="23">
        <v>9</v>
      </c>
      <c r="C755" s="23">
        <v>96.5</v>
      </c>
      <c r="F755" t="s">
        <v>2888</v>
      </c>
      <c r="G755">
        <v>6</v>
      </c>
      <c r="H755">
        <v>32.5</v>
      </c>
      <c r="K755">
        <v>98620</v>
      </c>
      <c r="L755">
        <v>40.909999999999997</v>
      </c>
      <c r="M755">
        <v>59.09</v>
      </c>
    </row>
    <row r="756" spans="1:13" x14ac:dyDescent="0.25">
      <c r="A756" s="23" t="s">
        <v>2239</v>
      </c>
      <c r="B756" s="23">
        <v>6</v>
      </c>
      <c r="C756" s="23">
        <v>28.75</v>
      </c>
      <c r="F756" t="s">
        <v>2889</v>
      </c>
      <c r="G756">
        <v>2</v>
      </c>
      <c r="H756">
        <v>20</v>
      </c>
      <c r="K756">
        <v>99913</v>
      </c>
      <c r="L756">
        <v>36.619999999999997</v>
      </c>
      <c r="M756">
        <v>63.38</v>
      </c>
    </row>
    <row r="757" spans="1:13" x14ac:dyDescent="0.25">
      <c r="A757" s="23" t="s">
        <v>2240</v>
      </c>
      <c r="B757" s="23">
        <v>7</v>
      </c>
      <c r="C757" s="23">
        <v>36.639999999999901</v>
      </c>
      <c r="F757" t="s">
        <v>2890</v>
      </c>
      <c r="G757">
        <v>1</v>
      </c>
      <c r="H757">
        <v>12</v>
      </c>
      <c r="K757">
        <v>62595</v>
      </c>
      <c r="L757">
        <v>33.33</v>
      </c>
      <c r="M757">
        <v>66.67</v>
      </c>
    </row>
    <row r="758" spans="1:13" x14ac:dyDescent="0.25">
      <c r="A758" s="23" t="s">
        <v>2241</v>
      </c>
      <c r="B758" s="23">
        <v>4</v>
      </c>
      <c r="C758" s="23">
        <v>23</v>
      </c>
      <c r="F758" t="s">
        <v>1696</v>
      </c>
      <c r="G758">
        <v>10</v>
      </c>
      <c r="H758">
        <v>38.399999999999899</v>
      </c>
      <c r="K758">
        <v>86464</v>
      </c>
      <c r="L758">
        <v>36.049999999999997</v>
      </c>
      <c r="M758">
        <v>63.95</v>
      </c>
    </row>
    <row r="759" spans="1:13" x14ac:dyDescent="0.25">
      <c r="A759" s="23" t="s">
        <v>2242</v>
      </c>
      <c r="B759" s="23">
        <v>3</v>
      </c>
      <c r="C759" s="23">
        <v>15.5</v>
      </c>
      <c r="F759" t="s">
        <v>2891</v>
      </c>
      <c r="G759">
        <v>2</v>
      </c>
      <c r="H759">
        <v>20</v>
      </c>
      <c r="K759">
        <v>78292</v>
      </c>
      <c r="L759">
        <v>50</v>
      </c>
      <c r="M759">
        <v>50</v>
      </c>
    </row>
    <row r="760" spans="1:13" x14ac:dyDescent="0.25">
      <c r="A760" s="23" t="s">
        <v>2243</v>
      </c>
      <c r="B760" s="23">
        <v>4</v>
      </c>
      <c r="C760" s="23">
        <v>36</v>
      </c>
      <c r="F760" t="s">
        <v>2892</v>
      </c>
      <c r="G760">
        <v>7</v>
      </c>
      <c r="H760">
        <v>22</v>
      </c>
      <c r="K760">
        <v>97196</v>
      </c>
      <c r="L760">
        <v>49.09</v>
      </c>
      <c r="M760">
        <v>50.91</v>
      </c>
    </row>
    <row r="761" spans="1:13" x14ac:dyDescent="0.25">
      <c r="A761" s="23" t="s">
        <v>571</v>
      </c>
      <c r="B761" s="23">
        <v>4</v>
      </c>
      <c r="C761" s="23">
        <v>34.5</v>
      </c>
      <c r="F761" t="s">
        <v>2893</v>
      </c>
      <c r="G761">
        <v>7</v>
      </c>
      <c r="H761">
        <v>34</v>
      </c>
      <c r="K761">
        <v>3211</v>
      </c>
      <c r="L761">
        <v>50</v>
      </c>
      <c r="M761">
        <v>50</v>
      </c>
    </row>
    <row r="762" spans="1:13" x14ac:dyDescent="0.25">
      <c r="A762" s="23" t="s">
        <v>2244</v>
      </c>
      <c r="B762" s="23">
        <v>6</v>
      </c>
      <c r="C762" s="23">
        <v>46</v>
      </c>
      <c r="F762" t="s">
        <v>2894</v>
      </c>
      <c r="G762">
        <v>3</v>
      </c>
      <c r="H762">
        <v>4</v>
      </c>
      <c r="K762">
        <v>17605</v>
      </c>
      <c r="L762">
        <v>24</v>
      </c>
      <c r="M762">
        <v>76</v>
      </c>
    </row>
    <row r="763" spans="1:13" x14ac:dyDescent="0.25">
      <c r="A763" s="23" t="s">
        <v>572</v>
      </c>
      <c r="B763" s="23">
        <v>12</v>
      </c>
      <c r="C763" s="23">
        <v>87</v>
      </c>
      <c r="F763" t="s">
        <v>2895</v>
      </c>
      <c r="G763">
        <v>10</v>
      </c>
      <c r="H763">
        <v>31.9</v>
      </c>
      <c r="K763">
        <v>85729</v>
      </c>
      <c r="L763">
        <v>35.479999999999997</v>
      </c>
      <c r="M763">
        <v>64.52</v>
      </c>
    </row>
    <row r="764" spans="1:13" x14ac:dyDescent="0.25">
      <c r="A764" s="23" t="s">
        <v>573</v>
      </c>
      <c r="B764" s="23">
        <v>5</v>
      </c>
      <c r="C764" s="23">
        <v>24</v>
      </c>
      <c r="F764" t="s">
        <v>2896</v>
      </c>
      <c r="G764">
        <v>1</v>
      </c>
      <c r="H764">
        <v>3</v>
      </c>
      <c r="K764">
        <v>5353</v>
      </c>
      <c r="L764">
        <v>23.83</v>
      </c>
      <c r="M764">
        <v>76.17</v>
      </c>
    </row>
    <row r="765" spans="1:13" x14ac:dyDescent="0.25">
      <c r="A765" s="23" t="s">
        <v>2245</v>
      </c>
      <c r="B765" s="23">
        <v>2</v>
      </c>
      <c r="C765" s="23">
        <v>20</v>
      </c>
      <c r="F765" t="s">
        <v>2897</v>
      </c>
      <c r="G765">
        <v>4</v>
      </c>
      <c r="H765">
        <v>7.49</v>
      </c>
      <c r="K765">
        <v>60282</v>
      </c>
      <c r="L765">
        <v>20</v>
      </c>
      <c r="M765">
        <v>80</v>
      </c>
    </row>
    <row r="766" spans="1:13" x14ac:dyDescent="0.25">
      <c r="A766" s="23" t="s">
        <v>2246</v>
      </c>
      <c r="B766" s="23">
        <v>8</v>
      </c>
      <c r="C766" s="23">
        <v>54</v>
      </c>
      <c r="F766" t="s">
        <v>2898</v>
      </c>
      <c r="G766">
        <v>12</v>
      </c>
      <c r="H766">
        <v>49.5</v>
      </c>
      <c r="K766">
        <v>68675</v>
      </c>
      <c r="L766">
        <v>20.59</v>
      </c>
      <c r="M766">
        <v>79.41</v>
      </c>
    </row>
    <row r="767" spans="1:13" x14ac:dyDescent="0.25">
      <c r="A767" s="23" t="s">
        <v>2247</v>
      </c>
      <c r="B767" s="23">
        <v>28</v>
      </c>
      <c r="C767" s="23">
        <v>131.98999999999899</v>
      </c>
      <c r="F767" t="s">
        <v>2899</v>
      </c>
      <c r="G767">
        <v>27</v>
      </c>
      <c r="H767">
        <v>115.9</v>
      </c>
      <c r="K767">
        <v>73828</v>
      </c>
      <c r="L767">
        <v>20.18</v>
      </c>
      <c r="M767">
        <v>79.819999999999993</v>
      </c>
    </row>
    <row r="768" spans="1:13" x14ac:dyDescent="0.25">
      <c r="F768" t="s">
        <v>2900</v>
      </c>
      <c r="G768">
        <v>9</v>
      </c>
      <c r="H768">
        <v>33</v>
      </c>
      <c r="K768">
        <v>10164</v>
      </c>
      <c r="L768">
        <v>32.71</v>
      </c>
      <c r="M768">
        <v>67.290000000000006</v>
      </c>
    </row>
    <row r="769" spans="6:13" x14ac:dyDescent="0.25">
      <c r="F769" t="s">
        <v>2901</v>
      </c>
      <c r="G769">
        <v>2</v>
      </c>
      <c r="H769">
        <v>12</v>
      </c>
      <c r="K769">
        <v>16503</v>
      </c>
      <c r="L769">
        <v>17.86</v>
      </c>
      <c r="M769">
        <v>82.14</v>
      </c>
    </row>
    <row r="770" spans="6:13" x14ac:dyDescent="0.25">
      <c r="F770" t="s">
        <v>2902</v>
      </c>
      <c r="G770">
        <v>5</v>
      </c>
      <c r="H770">
        <v>15.4</v>
      </c>
      <c r="K770">
        <v>1939</v>
      </c>
      <c r="L770">
        <v>30.48</v>
      </c>
      <c r="M770">
        <v>69.52</v>
      </c>
    </row>
    <row r="771" spans="6:13" x14ac:dyDescent="0.25">
      <c r="F771" t="s">
        <v>2903</v>
      </c>
      <c r="G771">
        <v>1</v>
      </c>
      <c r="H771">
        <v>10</v>
      </c>
      <c r="K771">
        <v>38332</v>
      </c>
      <c r="L771">
        <v>24.17</v>
      </c>
      <c r="M771">
        <v>75.83</v>
      </c>
    </row>
    <row r="772" spans="6:13" x14ac:dyDescent="0.25">
      <c r="F772" t="s">
        <v>2904</v>
      </c>
      <c r="G772">
        <v>10</v>
      </c>
      <c r="H772">
        <v>36.5</v>
      </c>
      <c r="K772">
        <v>58109</v>
      </c>
      <c r="L772">
        <v>22.32</v>
      </c>
      <c r="M772">
        <v>77.680000000000007</v>
      </c>
    </row>
    <row r="773" spans="6:13" x14ac:dyDescent="0.25">
      <c r="F773" t="s">
        <v>2905</v>
      </c>
      <c r="G773">
        <v>2</v>
      </c>
      <c r="H773">
        <v>5.5</v>
      </c>
      <c r="K773">
        <v>61921</v>
      </c>
      <c r="L773">
        <v>42.86</v>
      </c>
      <c r="M773">
        <v>57.14</v>
      </c>
    </row>
    <row r="774" spans="6:13" x14ac:dyDescent="0.25">
      <c r="F774" t="s">
        <v>2906</v>
      </c>
      <c r="G774">
        <v>1</v>
      </c>
      <c r="H774">
        <v>2.5</v>
      </c>
      <c r="K774">
        <v>72152</v>
      </c>
      <c r="L774">
        <v>41.03</v>
      </c>
      <c r="M774">
        <v>58.97</v>
      </c>
    </row>
    <row r="775" spans="6:13" x14ac:dyDescent="0.25">
      <c r="F775" t="s">
        <v>2907</v>
      </c>
      <c r="G775">
        <v>2</v>
      </c>
      <c r="H775">
        <v>20</v>
      </c>
      <c r="K775">
        <v>87977</v>
      </c>
      <c r="L775">
        <v>50</v>
      </c>
      <c r="M775">
        <v>50</v>
      </c>
    </row>
    <row r="776" spans="6:13" x14ac:dyDescent="0.25">
      <c r="F776" t="s">
        <v>2908</v>
      </c>
      <c r="G776">
        <v>9</v>
      </c>
      <c r="H776">
        <v>47.49</v>
      </c>
      <c r="K776">
        <v>88372</v>
      </c>
      <c r="L776">
        <v>23.22</v>
      </c>
      <c r="M776">
        <v>76.78</v>
      </c>
    </row>
    <row r="777" spans="6:13" x14ac:dyDescent="0.25">
      <c r="F777" t="s">
        <v>2909</v>
      </c>
      <c r="G777">
        <v>15</v>
      </c>
      <c r="H777">
        <v>114.9</v>
      </c>
      <c r="K777">
        <v>86972</v>
      </c>
      <c r="L777">
        <v>39.47</v>
      </c>
      <c r="M777">
        <v>60.53</v>
      </c>
    </row>
    <row r="778" spans="6:13" x14ac:dyDescent="0.25">
      <c r="F778" t="s">
        <v>2910</v>
      </c>
      <c r="G778">
        <v>5</v>
      </c>
      <c r="H778">
        <v>19.25</v>
      </c>
      <c r="K778">
        <v>89139</v>
      </c>
      <c r="L778">
        <v>50.98</v>
      </c>
      <c r="M778">
        <v>49.02</v>
      </c>
    </row>
    <row r="779" spans="6:13" x14ac:dyDescent="0.25">
      <c r="F779" t="s">
        <v>2911</v>
      </c>
      <c r="G779">
        <v>2</v>
      </c>
      <c r="H779">
        <v>9.5</v>
      </c>
      <c r="K779">
        <v>10514</v>
      </c>
      <c r="L779">
        <v>21.18</v>
      </c>
      <c r="M779">
        <v>78.819999999999993</v>
      </c>
    </row>
    <row r="780" spans="6:13" x14ac:dyDescent="0.25">
      <c r="F780" t="s">
        <v>2912</v>
      </c>
      <c r="G780">
        <v>2</v>
      </c>
      <c r="H780">
        <v>11</v>
      </c>
      <c r="K780">
        <v>10849</v>
      </c>
      <c r="L780">
        <v>24.16</v>
      </c>
      <c r="M780">
        <v>75.84</v>
      </c>
    </row>
    <row r="781" spans="6:13" x14ac:dyDescent="0.25">
      <c r="F781" t="s">
        <v>2913</v>
      </c>
      <c r="G781">
        <v>1</v>
      </c>
      <c r="H781">
        <v>25</v>
      </c>
      <c r="K781">
        <v>24803</v>
      </c>
      <c r="L781">
        <v>27.27</v>
      </c>
      <c r="M781">
        <v>72.73</v>
      </c>
    </row>
    <row r="782" spans="6:13" x14ac:dyDescent="0.25">
      <c r="F782" t="s">
        <v>2914</v>
      </c>
      <c r="G782">
        <v>6</v>
      </c>
      <c r="H782">
        <v>22.2899999999999</v>
      </c>
      <c r="K782">
        <v>33350</v>
      </c>
      <c r="L782">
        <v>25.15</v>
      </c>
      <c r="M782">
        <v>74.849999999999994</v>
      </c>
    </row>
    <row r="783" spans="6:13" x14ac:dyDescent="0.25">
      <c r="F783" t="s">
        <v>2915</v>
      </c>
      <c r="G783">
        <v>1</v>
      </c>
      <c r="H783">
        <v>12</v>
      </c>
      <c r="K783">
        <v>48614</v>
      </c>
      <c r="L783">
        <v>25.9</v>
      </c>
      <c r="M783">
        <v>74.099999999999994</v>
      </c>
    </row>
    <row r="784" spans="6:13" x14ac:dyDescent="0.25">
      <c r="F784" t="s">
        <v>1697</v>
      </c>
      <c r="G784">
        <v>17</v>
      </c>
      <c r="H784">
        <v>65.75</v>
      </c>
      <c r="K784">
        <v>62580</v>
      </c>
      <c r="L784">
        <v>38.71</v>
      </c>
      <c r="M784">
        <v>61.29</v>
      </c>
    </row>
    <row r="785" spans="6:13" x14ac:dyDescent="0.25">
      <c r="F785" t="s">
        <v>1698</v>
      </c>
      <c r="G785">
        <v>10</v>
      </c>
      <c r="H785">
        <v>54</v>
      </c>
      <c r="K785">
        <v>71192</v>
      </c>
      <c r="L785">
        <v>22.08</v>
      </c>
      <c r="M785">
        <v>77.92</v>
      </c>
    </row>
    <row r="786" spans="6:13" x14ac:dyDescent="0.25">
      <c r="F786" t="s">
        <v>2916</v>
      </c>
      <c r="G786">
        <v>3</v>
      </c>
      <c r="H786">
        <v>21</v>
      </c>
      <c r="K786">
        <v>85604</v>
      </c>
      <c r="L786">
        <v>25.81</v>
      </c>
      <c r="M786">
        <v>74.19</v>
      </c>
    </row>
    <row r="787" spans="6:13" x14ac:dyDescent="0.25">
      <c r="F787" t="s">
        <v>1699</v>
      </c>
      <c r="G787">
        <v>3</v>
      </c>
      <c r="H787">
        <v>27</v>
      </c>
      <c r="K787">
        <v>85843</v>
      </c>
      <c r="L787">
        <v>27.59</v>
      </c>
      <c r="M787">
        <v>72.41</v>
      </c>
    </row>
    <row r="788" spans="6:13" x14ac:dyDescent="0.25">
      <c r="F788" t="s">
        <v>2917</v>
      </c>
      <c r="G788">
        <v>3</v>
      </c>
      <c r="H788">
        <v>23.75</v>
      </c>
      <c r="K788">
        <v>47323</v>
      </c>
      <c r="L788">
        <v>24.03</v>
      </c>
      <c r="M788">
        <v>75.97</v>
      </c>
    </row>
    <row r="789" spans="6:13" x14ac:dyDescent="0.25">
      <c r="F789" t="s">
        <v>1700</v>
      </c>
      <c r="G789">
        <v>2</v>
      </c>
      <c r="H789">
        <v>16</v>
      </c>
      <c r="K789">
        <v>66105</v>
      </c>
      <c r="L789">
        <v>52</v>
      </c>
      <c r="M789">
        <v>48</v>
      </c>
    </row>
    <row r="790" spans="6:13" x14ac:dyDescent="0.25">
      <c r="F790" t="s">
        <v>2918</v>
      </c>
      <c r="G790">
        <v>2</v>
      </c>
      <c r="H790">
        <v>4.5</v>
      </c>
      <c r="K790">
        <v>15864</v>
      </c>
      <c r="L790">
        <v>21.67</v>
      </c>
      <c r="M790">
        <v>78.33</v>
      </c>
    </row>
    <row r="791" spans="6:13" x14ac:dyDescent="0.25">
      <c r="F791" t="s">
        <v>2919</v>
      </c>
      <c r="G791">
        <v>4</v>
      </c>
      <c r="H791">
        <v>10</v>
      </c>
      <c r="K791">
        <v>11292</v>
      </c>
      <c r="L791">
        <v>25</v>
      </c>
      <c r="M791">
        <v>75</v>
      </c>
    </row>
    <row r="792" spans="6:13" x14ac:dyDescent="0.25">
      <c r="F792" t="s">
        <v>2920</v>
      </c>
      <c r="G792">
        <v>4</v>
      </c>
      <c r="H792">
        <v>36</v>
      </c>
      <c r="K792">
        <v>1418</v>
      </c>
      <c r="L792">
        <v>22.54</v>
      </c>
      <c r="M792">
        <v>77.459999999999994</v>
      </c>
    </row>
    <row r="793" spans="6:13" x14ac:dyDescent="0.25">
      <c r="F793" t="s">
        <v>2921</v>
      </c>
      <c r="G793">
        <v>4</v>
      </c>
      <c r="H793">
        <v>7.5</v>
      </c>
      <c r="K793">
        <v>15317</v>
      </c>
      <c r="L793">
        <v>28</v>
      </c>
      <c r="M793">
        <v>72</v>
      </c>
    </row>
    <row r="794" spans="6:13" x14ac:dyDescent="0.25">
      <c r="F794" t="s">
        <v>1701</v>
      </c>
      <c r="G794">
        <v>2</v>
      </c>
      <c r="H794">
        <v>15</v>
      </c>
      <c r="K794">
        <v>1590</v>
      </c>
      <c r="L794">
        <v>33.33</v>
      </c>
      <c r="M794">
        <v>66.67</v>
      </c>
    </row>
    <row r="795" spans="6:13" x14ac:dyDescent="0.25">
      <c r="F795" t="s">
        <v>1702</v>
      </c>
      <c r="G795">
        <v>9</v>
      </c>
      <c r="H795">
        <v>50.49</v>
      </c>
      <c r="K795">
        <v>16727</v>
      </c>
      <c r="L795">
        <v>25.77</v>
      </c>
      <c r="M795">
        <v>74.23</v>
      </c>
    </row>
    <row r="796" spans="6:13" x14ac:dyDescent="0.25">
      <c r="F796" t="s">
        <v>2922</v>
      </c>
      <c r="G796">
        <v>6</v>
      </c>
      <c r="H796">
        <v>19</v>
      </c>
      <c r="K796">
        <v>21535</v>
      </c>
      <c r="L796">
        <v>36</v>
      </c>
      <c r="M796">
        <v>64</v>
      </c>
    </row>
    <row r="797" spans="6:13" x14ac:dyDescent="0.25">
      <c r="F797" t="s">
        <v>2923</v>
      </c>
      <c r="G797">
        <v>6</v>
      </c>
      <c r="H797">
        <v>23.75</v>
      </c>
      <c r="K797">
        <v>33044</v>
      </c>
      <c r="L797">
        <v>49.3</v>
      </c>
      <c r="M797">
        <v>50.7</v>
      </c>
    </row>
    <row r="798" spans="6:13" x14ac:dyDescent="0.25">
      <c r="F798" t="s">
        <v>2924</v>
      </c>
      <c r="G798">
        <v>5</v>
      </c>
      <c r="H798">
        <v>13.9</v>
      </c>
      <c r="K798">
        <v>38187</v>
      </c>
      <c r="L798">
        <v>31.58</v>
      </c>
      <c r="M798">
        <v>68.42</v>
      </c>
    </row>
    <row r="799" spans="6:13" x14ac:dyDescent="0.25">
      <c r="F799" t="s">
        <v>2925</v>
      </c>
      <c r="G799">
        <v>4</v>
      </c>
      <c r="H799">
        <v>10.5</v>
      </c>
      <c r="K799">
        <v>45873</v>
      </c>
      <c r="L799">
        <v>13.29</v>
      </c>
      <c r="M799">
        <v>86.71</v>
      </c>
    </row>
    <row r="800" spans="6:13" x14ac:dyDescent="0.25">
      <c r="F800" t="s">
        <v>2926</v>
      </c>
      <c r="G800">
        <v>3</v>
      </c>
      <c r="H800">
        <v>7</v>
      </c>
      <c r="K800">
        <v>48058</v>
      </c>
      <c r="L800">
        <v>28.37</v>
      </c>
      <c r="M800">
        <v>71.63</v>
      </c>
    </row>
    <row r="801" spans="6:13" x14ac:dyDescent="0.25">
      <c r="F801" t="s">
        <v>2927</v>
      </c>
      <c r="G801">
        <v>12</v>
      </c>
      <c r="H801">
        <v>52</v>
      </c>
      <c r="K801">
        <v>55306</v>
      </c>
      <c r="L801">
        <v>30</v>
      </c>
      <c r="M801">
        <v>70</v>
      </c>
    </row>
    <row r="802" spans="6:13" x14ac:dyDescent="0.25">
      <c r="F802" t="s">
        <v>2928</v>
      </c>
      <c r="G802">
        <v>3</v>
      </c>
      <c r="H802">
        <v>19</v>
      </c>
      <c r="K802">
        <v>55819</v>
      </c>
      <c r="L802">
        <v>34.15</v>
      </c>
      <c r="M802">
        <v>65.849999999999994</v>
      </c>
    </row>
    <row r="803" spans="6:13" x14ac:dyDescent="0.25">
      <c r="F803" t="s">
        <v>477</v>
      </c>
      <c r="G803">
        <v>2</v>
      </c>
      <c r="H803">
        <v>21</v>
      </c>
      <c r="K803">
        <v>61525</v>
      </c>
      <c r="L803">
        <v>70</v>
      </c>
      <c r="M803">
        <v>30</v>
      </c>
    </row>
    <row r="804" spans="6:13" x14ac:dyDescent="0.25">
      <c r="F804" t="s">
        <v>2929</v>
      </c>
      <c r="G804">
        <v>6</v>
      </c>
      <c r="H804">
        <v>34</v>
      </c>
      <c r="K804">
        <v>64039</v>
      </c>
      <c r="L804">
        <v>12.92</v>
      </c>
      <c r="M804">
        <v>87.08</v>
      </c>
    </row>
    <row r="805" spans="6:13" x14ac:dyDescent="0.25">
      <c r="F805" t="s">
        <v>2930</v>
      </c>
      <c r="G805">
        <v>2</v>
      </c>
      <c r="H805">
        <v>10</v>
      </c>
      <c r="K805">
        <v>65489</v>
      </c>
      <c r="L805">
        <v>41.79</v>
      </c>
      <c r="M805">
        <v>58.21</v>
      </c>
    </row>
    <row r="806" spans="6:13" x14ac:dyDescent="0.25">
      <c r="F806" t="s">
        <v>2931</v>
      </c>
      <c r="G806">
        <v>1</v>
      </c>
      <c r="H806">
        <v>1.5</v>
      </c>
      <c r="K806">
        <v>73591</v>
      </c>
      <c r="L806">
        <v>30.43</v>
      </c>
      <c r="M806">
        <v>69.569999999999993</v>
      </c>
    </row>
    <row r="807" spans="6:13" x14ac:dyDescent="0.25">
      <c r="F807" t="s">
        <v>2932</v>
      </c>
      <c r="G807">
        <v>4</v>
      </c>
      <c r="H807">
        <v>13</v>
      </c>
      <c r="K807">
        <v>75214</v>
      </c>
      <c r="L807">
        <v>23.64</v>
      </c>
      <c r="M807">
        <v>76.36</v>
      </c>
    </row>
    <row r="808" spans="6:13" x14ac:dyDescent="0.25">
      <c r="F808" t="s">
        <v>2933</v>
      </c>
      <c r="G808">
        <v>2</v>
      </c>
      <c r="H808">
        <v>1.8</v>
      </c>
      <c r="K808">
        <v>75519</v>
      </c>
      <c r="L808">
        <v>43.48</v>
      </c>
      <c r="M808">
        <v>56.52</v>
      </c>
    </row>
    <row r="809" spans="6:13" x14ac:dyDescent="0.25">
      <c r="F809" t="s">
        <v>2934</v>
      </c>
      <c r="G809">
        <v>8</v>
      </c>
      <c r="H809">
        <v>39.5</v>
      </c>
      <c r="K809">
        <v>76751</v>
      </c>
      <c r="L809">
        <v>23.53</v>
      </c>
      <c r="M809">
        <v>76.47</v>
      </c>
    </row>
    <row r="810" spans="6:13" x14ac:dyDescent="0.25">
      <c r="F810" t="s">
        <v>2935</v>
      </c>
      <c r="G810">
        <v>2</v>
      </c>
      <c r="H810">
        <v>5.9</v>
      </c>
      <c r="K810">
        <v>81110</v>
      </c>
      <c r="L810">
        <v>22.58</v>
      </c>
      <c r="M810">
        <v>77.42</v>
      </c>
    </row>
    <row r="811" spans="6:13" x14ac:dyDescent="0.25">
      <c r="F811" t="s">
        <v>2936</v>
      </c>
      <c r="G811">
        <v>3</v>
      </c>
      <c r="H811">
        <v>10.5</v>
      </c>
      <c r="K811">
        <v>85329</v>
      </c>
      <c r="L811">
        <v>26.35</v>
      </c>
      <c r="M811">
        <v>73.650000000000006</v>
      </c>
    </row>
    <row r="812" spans="6:13" x14ac:dyDescent="0.25">
      <c r="F812" t="s">
        <v>2937</v>
      </c>
      <c r="G812">
        <v>2</v>
      </c>
      <c r="H812">
        <v>5</v>
      </c>
      <c r="K812">
        <v>85739</v>
      </c>
      <c r="L812">
        <v>58.33</v>
      </c>
      <c r="M812">
        <v>41.67</v>
      </c>
    </row>
    <row r="813" spans="6:13" x14ac:dyDescent="0.25">
      <c r="F813" t="s">
        <v>1703</v>
      </c>
      <c r="G813">
        <v>20</v>
      </c>
      <c r="H813">
        <v>119</v>
      </c>
      <c r="K813">
        <v>87966</v>
      </c>
      <c r="L813">
        <v>51.16</v>
      </c>
      <c r="M813">
        <v>48.84</v>
      </c>
    </row>
    <row r="814" spans="6:13" x14ac:dyDescent="0.25">
      <c r="F814" t="s">
        <v>1704</v>
      </c>
      <c r="G814">
        <v>21</v>
      </c>
      <c r="H814">
        <v>113</v>
      </c>
      <c r="K814">
        <v>99583</v>
      </c>
      <c r="L814">
        <v>38.89</v>
      </c>
      <c r="M814">
        <v>61.11</v>
      </c>
    </row>
    <row r="815" spans="6:13" x14ac:dyDescent="0.25">
      <c r="F815" t="s">
        <v>2938</v>
      </c>
      <c r="G815">
        <v>7</v>
      </c>
      <c r="H815">
        <v>29.3</v>
      </c>
      <c r="K815">
        <v>30689</v>
      </c>
      <c r="L815">
        <v>29.17</v>
      </c>
      <c r="M815">
        <v>70.83</v>
      </c>
    </row>
    <row r="816" spans="6:13" x14ac:dyDescent="0.25">
      <c r="F816" t="s">
        <v>2939</v>
      </c>
      <c r="G816">
        <v>3</v>
      </c>
      <c r="H816">
        <v>9</v>
      </c>
      <c r="K816">
        <v>37865</v>
      </c>
      <c r="L816">
        <v>27.78</v>
      </c>
      <c r="M816">
        <v>72.22</v>
      </c>
    </row>
    <row r="817" spans="6:13" x14ac:dyDescent="0.25">
      <c r="F817" t="s">
        <v>2940</v>
      </c>
      <c r="G817">
        <v>1</v>
      </c>
      <c r="H817">
        <v>10</v>
      </c>
      <c r="K817">
        <v>65831</v>
      </c>
      <c r="L817">
        <v>58.97</v>
      </c>
      <c r="M817">
        <v>41.03</v>
      </c>
    </row>
    <row r="818" spans="6:13" x14ac:dyDescent="0.25">
      <c r="F818" t="s">
        <v>2941</v>
      </c>
      <c r="G818">
        <v>5</v>
      </c>
      <c r="H818">
        <v>18</v>
      </c>
      <c r="K818">
        <v>68596</v>
      </c>
      <c r="L818">
        <v>81.48</v>
      </c>
      <c r="M818">
        <v>18.52</v>
      </c>
    </row>
    <row r="819" spans="6:13" x14ac:dyDescent="0.25">
      <c r="F819" t="s">
        <v>2942</v>
      </c>
      <c r="G819">
        <v>3</v>
      </c>
      <c r="H819">
        <v>16</v>
      </c>
      <c r="K819">
        <v>65537</v>
      </c>
      <c r="L819">
        <v>22.22</v>
      </c>
      <c r="M819">
        <v>77.78</v>
      </c>
    </row>
    <row r="820" spans="6:13" x14ac:dyDescent="0.25">
      <c r="F820" t="s">
        <v>2943</v>
      </c>
      <c r="G820">
        <v>1</v>
      </c>
      <c r="H820">
        <v>9</v>
      </c>
      <c r="K820">
        <v>2205</v>
      </c>
      <c r="L820">
        <v>25.49</v>
      </c>
      <c r="M820">
        <v>74.510000000000005</v>
      </c>
    </row>
    <row r="821" spans="6:13" x14ac:dyDescent="0.25">
      <c r="F821" t="s">
        <v>2944</v>
      </c>
      <c r="G821">
        <v>2</v>
      </c>
      <c r="H821">
        <v>23</v>
      </c>
      <c r="K821">
        <v>1842</v>
      </c>
      <c r="L821">
        <v>41.01</v>
      </c>
      <c r="M821">
        <v>58.99</v>
      </c>
    </row>
    <row r="822" spans="6:13" x14ac:dyDescent="0.25">
      <c r="F822" t="s">
        <v>2945</v>
      </c>
      <c r="G822">
        <v>3</v>
      </c>
      <c r="H822">
        <v>19</v>
      </c>
      <c r="K822">
        <v>2123</v>
      </c>
      <c r="L822">
        <v>26.89</v>
      </c>
      <c r="M822">
        <v>73.11</v>
      </c>
    </row>
    <row r="823" spans="6:13" x14ac:dyDescent="0.25">
      <c r="F823" t="s">
        <v>1705</v>
      </c>
      <c r="G823">
        <v>3</v>
      </c>
      <c r="H823">
        <v>14</v>
      </c>
      <c r="K823">
        <v>28925</v>
      </c>
      <c r="L823">
        <v>15.79</v>
      </c>
      <c r="M823">
        <v>84.21</v>
      </c>
    </row>
    <row r="824" spans="6:13" x14ac:dyDescent="0.25">
      <c r="F824" t="s">
        <v>2946</v>
      </c>
      <c r="G824">
        <v>3</v>
      </c>
      <c r="H824">
        <v>9</v>
      </c>
      <c r="K824">
        <v>56045</v>
      </c>
      <c r="L824">
        <v>31.71</v>
      </c>
      <c r="M824">
        <v>68.290000000000006</v>
      </c>
    </row>
    <row r="825" spans="6:13" x14ac:dyDescent="0.25">
      <c r="F825" t="s">
        <v>2947</v>
      </c>
      <c r="G825">
        <v>10</v>
      </c>
      <c r="H825">
        <v>70</v>
      </c>
      <c r="K825">
        <v>60064</v>
      </c>
      <c r="L825">
        <v>24.71</v>
      </c>
      <c r="M825">
        <v>75.290000000000006</v>
      </c>
    </row>
    <row r="826" spans="6:13" x14ac:dyDescent="0.25">
      <c r="F826" t="s">
        <v>2948</v>
      </c>
      <c r="G826">
        <v>11</v>
      </c>
      <c r="H826">
        <v>60.5</v>
      </c>
      <c r="K826">
        <v>67831</v>
      </c>
      <c r="L826">
        <v>30.86</v>
      </c>
      <c r="M826">
        <v>69.14</v>
      </c>
    </row>
    <row r="827" spans="6:13" x14ac:dyDescent="0.25">
      <c r="F827" t="s">
        <v>2949</v>
      </c>
      <c r="G827">
        <v>8</v>
      </c>
      <c r="H827">
        <v>30.9</v>
      </c>
      <c r="K827">
        <v>76470</v>
      </c>
      <c r="L827">
        <v>38.46</v>
      </c>
      <c r="M827">
        <v>61.54</v>
      </c>
    </row>
    <row r="828" spans="6:13" x14ac:dyDescent="0.25">
      <c r="F828" t="s">
        <v>2950</v>
      </c>
      <c r="G828">
        <v>1</v>
      </c>
      <c r="H828">
        <v>11</v>
      </c>
      <c r="K828">
        <v>86027</v>
      </c>
      <c r="L828">
        <v>47.19</v>
      </c>
      <c r="M828">
        <v>52.81</v>
      </c>
    </row>
    <row r="829" spans="6:13" x14ac:dyDescent="0.25">
      <c r="F829" t="s">
        <v>1706</v>
      </c>
      <c r="G829">
        <v>2</v>
      </c>
      <c r="H829">
        <v>28</v>
      </c>
      <c r="K829">
        <v>86929</v>
      </c>
      <c r="L829">
        <v>38.24</v>
      </c>
      <c r="M829">
        <v>61.76</v>
      </c>
    </row>
    <row r="830" spans="6:13" x14ac:dyDescent="0.25">
      <c r="F830" t="s">
        <v>2951</v>
      </c>
      <c r="G830">
        <v>8</v>
      </c>
      <c r="H830">
        <v>32</v>
      </c>
      <c r="K830">
        <v>57104</v>
      </c>
      <c r="L830">
        <v>35.79</v>
      </c>
      <c r="M830">
        <v>64.209999999999994</v>
      </c>
    </row>
    <row r="831" spans="6:13" x14ac:dyDescent="0.25">
      <c r="F831" t="s">
        <v>1707</v>
      </c>
      <c r="G831">
        <v>10</v>
      </c>
      <c r="H831">
        <v>64.289999999999907</v>
      </c>
      <c r="K831">
        <v>57162</v>
      </c>
      <c r="L831">
        <v>39.44</v>
      </c>
      <c r="M831">
        <v>60.56</v>
      </c>
    </row>
    <row r="832" spans="6:13" x14ac:dyDescent="0.25">
      <c r="F832" t="s">
        <v>2952</v>
      </c>
      <c r="G832">
        <v>3</v>
      </c>
      <c r="H832">
        <v>7</v>
      </c>
      <c r="K832">
        <v>21582</v>
      </c>
      <c r="L832">
        <v>36.840000000000003</v>
      </c>
      <c r="M832">
        <v>63.16</v>
      </c>
    </row>
    <row r="833" spans="6:13" x14ac:dyDescent="0.25">
      <c r="F833" t="s">
        <v>1708</v>
      </c>
      <c r="G833">
        <v>4</v>
      </c>
      <c r="H833">
        <v>36</v>
      </c>
      <c r="K833">
        <v>99778</v>
      </c>
      <c r="L833">
        <v>16.37</v>
      </c>
      <c r="M833">
        <v>83.63</v>
      </c>
    </row>
    <row r="834" spans="6:13" x14ac:dyDescent="0.25">
      <c r="F834" t="s">
        <v>2953</v>
      </c>
      <c r="G834">
        <v>2</v>
      </c>
      <c r="H834">
        <v>23</v>
      </c>
      <c r="K834">
        <v>17315</v>
      </c>
      <c r="L834">
        <v>18.64</v>
      </c>
      <c r="M834">
        <v>81.36</v>
      </c>
    </row>
    <row r="835" spans="6:13" x14ac:dyDescent="0.25">
      <c r="F835" t="s">
        <v>2954</v>
      </c>
      <c r="G835">
        <v>3</v>
      </c>
      <c r="H835">
        <v>16</v>
      </c>
      <c r="K835">
        <v>13009</v>
      </c>
      <c r="L835">
        <v>47.27</v>
      </c>
      <c r="M835">
        <v>52.73</v>
      </c>
    </row>
    <row r="836" spans="6:13" x14ac:dyDescent="0.25">
      <c r="F836" t="s">
        <v>2955</v>
      </c>
      <c r="G836">
        <v>4</v>
      </c>
      <c r="H836">
        <v>14</v>
      </c>
      <c r="K836">
        <v>18072</v>
      </c>
      <c r="L836">
        <v>60</v>
      </c>
      <c r="M836">
        <v>40</v>
      </c>
    </row>
    <row r="837" spans="6:13" x14ac:dyDescent="0.25">
      <c r="F837" t="s">
        <v>2956</v>
      </c>
      <c r="G837">
        <v>2</v>
      </c>
      <c r="H837">
        <v>11</v>
      </c>
      <c r="K837">
        <v>18110</v>
      </c>
      <c r="L837">
        <v>27.12</v>
      </c>
      <c r="M837">
        <v>72.88</v>
      </c>
    </row>
    <row r="838" spans="6:13" x14ac:dyDescent="0.25">
      <c r="F838" t="s">
        <v>2957</v>
      </c>
      <c r="G838">
        <v>4</v>
      </c>
      <c r="H838">
        <v>23.5</v>
      </c>
      <c r="K838">
        <v>18746</v>
      </c>
      <c r="L838">
        <v>20.399999999999999</v>
      </c>
      <c r="M838">
        <v>79.599999999999994</v>
      </c>
    </row>
    <row r="839" spans="6:13" x14ac:dyDescent="0.25">
      <c r="F839" t="s">
        <v>2958</v>
      </c>
      <c r="G839">
        <v>3</v>
      </c>
      <c r="H839">
        <v>25</v>
      </c>
      <c r="K839">
        <v>1998</v>
      </c>
      <c r="L839">
        <v>24.56</v>
      </c>
      <c r="M839">
        <v>75.44</v>
      </c>
    </row>
    <row r="840" spans="6:13" x14ac:dyDescent="0.25">
      <c r="F840" t="s">
        <v>2959</v>
      </c>
      <c r="G840">
        <v>1</v>
      </c>
      <c r="H840">
        <v>4.49</v>
      </c>
      <c r="K840">
        <v>21507</v>
      </c>
      <c r="L840">
        <v>29.11</v>
      </c>
      <c r="M840">
        <v>70.89</v>
      </c>
    </row>
    <row r="841" spans="6:13" x14ac:dyDescent="0.25">
      <c r="F841" t="s">
        <v>1710</v>
      </c>
      <c r="G841">
        <v>9</v>
      </c>
      <c r="H841">
        <v>48.5</v>
      </c>
      <c r="K841">
        <v>23404</v>
      </c>
      <c r="L841">
        <v>25.89</v>
      </c>
      <c r="M841">
        <v>74.11</v>
      </c>
    </row>
    <row r="842" spans="6:13" x14ac:dyDescent="0.25">
      <c r="F842" t="s">
        <v>2960</v>
      </c>
      <c r="G842">
        <v>3</v>
      </c>
      <c r="H842">
        <v>15</v>
      </c>
      <c r="K842">
        <v>24813</v>
      </c>
      <c r="L842">
        <v>22.11</v>
      </c>
      <c r="M842">
        <v>77.89</v>
      </c>
    </row>
    <row r="843" spans="6:13" x14ac:dyDescent="0.25">
      <c r="F843" t="s">
        <v>2961</v>
      </c>
      <c r="G843">
        <v>2</v>
      </c>
      <c r="H843">
        <v>6</v>
      </c>
      <c r="K843">
        <v>24898</v>
      </c>
      <c r="L843">
        <v>26.06</v>
      </c>
      <c r="M843">
        <v>73.94</v>
      </c>
    </row>
    <row r="844" spans="6:13" x14ac:dyDescent="0.25">
      <c r="F844" t="s">
        <v>2962</v>
      </c>
      <c r="G844">
        <v>4</v>
      </c>
      <c r="H844">
        <v>25</v>
      </c>
      <c r="K844">
        <v>25530</v>
      </c>
      <c r="L844">
        <v>26.28</v>
      </c>
      <c r="M844">
        <v>73.72</v>
      </c>
    </row>
    <row r="845" spans="6:13" x14ac:dyDescent="0.25">
      <c r="F845" t="s">
        <v>2963</v>
      </c>
      <c r="G845">
        <v>1</v>
      </c>
      <c r="H845">
        <v>8</v>
      </c>
      <c r="K845">
        <v>29502</v>
      </c>
      <c r="L845">
        <v>15.58</v>
      </c>
      <c r="M845">
        <v>84.42</v>
      </c>
    </row>
    <row r="846" spans="6:13" x14ac:dyDescent="0.25">
      <c r="F846" t="s">
        <v>2964</v>
      </c>
      <c r="G846">
        <v>13</v>
      </c>
      <c r="H846">
        <v>58.5</v>
      </c>
      <c r="K846">
        <v>32438</v>
      </c>
      <c r="L846">
        <v>28.8</v>
      </c>
      <c r="M846">
        <v>71.2</v>
      </c>
    </row>
    <row r="847" spans="6:13" x14ac:dyDescent="0.25">
      <c r="F847" t="s">
        <v>2965</v>
      </c>
      <c r="G847">
        <v>1</v>
      </c>
      <c r="H847">
        <v>13</v>
      </c>
      <c r="K847">
        <v>32938</v>
      </c>
      <c r="L847">
        <v>24.56</v>
      </c>
      <c r="M847">
        <v>75.44</v>
      </c>
    </row>
    <row r="848" spans="6:13" x14ac:dyDescent="0.25">
      <c r="F848" t="s">
        <v>2966</v>
      </c>
      <c r="G848">
        <v>8</v>
      </c>
      <c r="H848">
        <v>30.5</v>
      </c>
      <c r="K848">
        <v>33021</v>
      </c>
      <c r="L848">
        <v>41.03</v>
      </c>
      <c r="M848">
        <v>58.97</v>
      </c>
    </row>
    <row r="849" spans="6:13" x14ac:dyDescent="0.25">
      <c r="F849" t="s">
        <v>2967</v>
      </c>
      <c r="G849">
        <v>9</v>
      </c>
      <c r="H849">
        <v>53.5</v>
      </c>
      <c r="K849">
        <v>33105</v>
      </c>
      <c r="L849">
        <v>28.89</v>
      </c>
      <c r="M849">
        <v>71.11</v>
      </c>
    </row>
    <row r="850" spans="6:13" x14ac:dyDescent="0.25">
      <c r="F850" t="s">
        <v>2968</v>
      </c>
      <c r="G850">
        <v>5</v>
      </c>
      <c r="H850">
        <v>26</v>
      </c>
      <c r="K850">
        <v>33322</v>
      </c>
      <c r="L850">
        <v>25.19</v>
      </c>
      <c r="M850">
        <v>74.81</v>
      </c>
    </row>
    <row r="851" spans="6:13" x14ac:dyDescent="0.25">
      <c r="F851" t="s">
        <v>2969</v>
      </c>
      <c r="G851">
        <v>4</v>
      </c>
      <c r="H851">
        <v>18.5</v>
      </c>
      <c r="K851">
        <v>33637</v>
      </c>
      <c r="L851">
        <v>37.74</v>
      </c>
      <c r="M851">
        <v>62.26</v>
      </c>
    </row>
    <row r="852" spans="6:13" x14ac:dyDescent="0.25">
      <c r="F852" t="s">
        <v>2970</v>
      </c>
      <c r="G852">
        <v>4</v>
      </c>
      <c r="H852">
        <v>9</v>
      </c>
      <c r="K852">
        <v>33638</v>
      </c>
      <c r="L852">
        <v>36.840000000000003</v>
      </c>
      <c r="M852">
        <v>63.16</v>
      </c>
    </row>
    <row r="853" spans="6:13" x14ac:dyDescent="0.25">
      <c r="F853" t="s">
        <v>2971</v>
      </c>
      <c r="G853">
        <v>12</v>
      </c>
      <c r="H853">
        <v>61</v>
      </c>
      <c r="K853">
        <v>3517</v>
      </c>
      <c r="L853">
        <v>50</v>
      </c>
      <c r="M853">
        <v>50</v>
      </c>
    </row>
    <row r="854" spans="6:13" x14ac:dyDescent="0.25">
      <c r="F854" t="s">
        <v>2972</v>
      </c>
      <c r="G854">
        <v>1</v>
      </c>
      <c r="H854">
        <v>1.5</v>
      </c>
      <c r="K854">
        <v>38109</v>
      </c>
      <c r="L854">
        <v>22.22</v>
      </c>
      <c r="M854">
        <v>77.78</v>
      </c>
    </row>
    <row r="855" spans="6:13" x14ac:dyDescent="0.25">
      <c r="F855" t="s">
        <v>2973</v>
      </c>
      <c r="G855">
        <v>11</v>
      </c>
      <c r="H855">
        <v>76.799999999999898</v>
      </c>
      <c r="K855">
        <v>38282</v>
      </c>
      <c r="L855">
        <v>33.33</v>
      </c>
      <c r="M855">
        <v>66.67</v>
      </c>
    </row>
    <row r="856" spans="6:13" x14ac:dyDescent="0.25">
      <c r="F856" t="s">
        <v>2974</v>
      </c>
      <c r="G856">
        <v>2</v>
      </c>
      <c r="H856">
        <v>5.3</v>
      </c>
      <c r="K856">
        <v>38390</v>
      </c>
      <c r="L856">
        <v>40.85</v>
      </c>
      <c r="M856">
        <v>59.15</v>
      </c>
    </row>
    <row r="857" spans="6:13" x14ac:dyDescent="0.25">
      <c r="F857" t="s">
        <v>2975</v>
      </c>
      <c r="G857">
        <v>2</v>
      </c>
      <c r="H857">
        <v>18</v>
      </c>
      <c r="K857">
        <v>46871</v>
      </c>
      <c r="L857">
        <v>28.64</v>
      </c>
      <c r="M857">
        <v>71.36</v>
      </c>
    </row>
    <row r="858" spans="6:13" x14ac:dyDescent="0.25">
      <c r="F858" t="s">
        <v>2976</v>
      </c>
      <c r="G858">
        <v>14</v>
      </c>
      <c r="H858">
        <v>71.5</v>
      </c>
      <c r="K858">
        <v>46962</v>
      </c>
      <c r="L858">
        <v>32.909999999999997</v>
      </c>
      <c r="M858">
        <v>67.09</v>
      </c>
    </row>
    <row r="859" spans="6:13" x14ac:dyDescent="0.25">
      <c r="F859" t="s">
        <v>2977</v>
      </c>
      <c r="G859">
        <v>4</v>
      </c>
      <c r="H859">
        <v>24.5</v>
      </c>
      <c r="K859">
        <v>47986</v>
      </c>
      <c r="L859">
        <v>31.43</v>
      </c>
      <c r="M859">
        <v>68.569999999999993</v>
      </c>
    </row>
    <row r="860" spans="6:13" x14ac:dyDescent="0.25">
      <c r="F860" t="s">
        <v>2978</v>
      </c>
      <c r="G860">
        <v>1</v>
      </c>
      <c r="H860">
        <v>1</v>
      </c>
      <c r="K860">
        <v>55793</v>
      </c>
      <c r="L860">
        <v>30</v>
      </c>
      <c r="M860">
        <v>70</v>
      </c>
    </row>
    <row r="861" spans="6:13" x14ac:dyDescent="0.25">
      <c r="F861" t="s">
        <v>2979</v>
      </c>
      <c r="G861">
        <v>6</v>
      </c>
      <c r="H861">
        <v>45</v>
      </c>
      <c r="K861">
        <v>56080</v>
      </c>
      <c r="L861">
        <v>17.18</v>
      </c>
      <c r="M861">
        <v>82.82</v>
      </c>
    </row>
    <row r="862" spans="6:13" x14ac:dyDescent="0.25">
      <c r="F862" t="s">
        <v>2980</v>
      </c>
      <c r="G862">
        <v>5</v>
      </c>
      <c r="H862">
        <v>31.5</v>
      </c>
      <c r="K862">
        <v>56132</v>
      </c>
      <c r="L862">
        <v>18.899999999999999</v>
      </c>
      <c r="M862">
        <v>81.099999999999994</v>
      </c>
    </row>
    <row r="863" spans="6:13" x14ac:dyDescent="0.25">
      <c r="F863" t="s">
        <v>2981</v>
      </c>
      <c r="G863">
        <v>2</v>
      </c>
      <c r="H863">
        <v>6</v>
      </c>
      <c r="K863">
        <v>56838</v>
      </c>
      <c r="L863">
        <v>28.77</v>
      </c>
      <c r="M863">
        <v>71.23</v>
      </c>
    </row>
    <row r="864" spans="6:13" x14ac:dyDescent="0.25">
      <c r="F864" t="s">
        <v>2982</v>
      </c>
      <c r="G864">
        <v>4</v>
      </c>
      <c r="H864">
        <v>20</v>
      </c>
      <c r="K864">
        <v>57523</v>
      </c>
      <c r="L864">
        <v>50.68</v>
      </c>
      <c r="M864">
        <v>49.32</v>
      </c>
    </row>
    <row r="865" spans="6:13" x14ac:dyDescent="0.25">
      <c r="F865" t="s">
        <v>2983</v>
      </c>
      <c r="G865">
        <v>4</v>
      </c>
      <c r="H865">
        <v>11.5</v>
      </c>
      <c r="K865">
        <v>59353</v>
      </c>
      <c r="L865">
        <v>32.54</v>
      </c>
      <c r="M865">
        <v>67.459999999999994</v>
      </c>
    </row>
    <row r="866" spans="6:13" x14ac:dyDescent="0.25">
      <c r="F866" t="s">
        <v>2984</v>
      </c>
      <c r="G866">
        <v>2</v>
      </c>
      <c r="H866">
        <v>14</v>
      </c>
      <c r="K866">
        <v>60745</v>
      </c>
      <c r="L866">
        <v>55</v>
      </c>
      <c r="M866">
        <v>45</v>
      </c>
    </row>
    <row r="867" spans="6:13" x14ac:dyDescent="0.25">
      <c r="F867" t="s">
        <v>2985</v>
      </c>
      <c r="G867">
        <v>4</v>
      </c>
      <c r="H867">
        <v>16.5</v>
      </c>
      <c r="K867">
        <v>63241</v>
      </c>
      <c r="L867">
        <v>51.92</v>
      </c>
      <c r="M867">
        <v>48.08</v>
      </c>
    </row>
    <row r="868" spans="6:13" x14ac:dyDescent="0.25">
      <c r="F868" t="s">
        <v>2986</v>
      </c>
      <c r="G868">
        <v>9</v>
      </c>
      <c r="H868">
        <v>55</v>
      </c>
      <c r="K868">
        <v>63242</v>
      </c>
      <c r="L868">
        <v>61.36</v>
      </c>
      <c r="M868">
        <v>38.64</v>
      </c>
    </row>
    <row r="869" spans="6:13" x14ac:dyDescent="0.25">
      <c r="F869" t="s">
        <v>2987</v>
      </c>
      <c r="G869">
        <v>6</v>
      </c>
      <c r="H869">
        <v>12.5</v>
      </c>
      <c r="K869">
        <v>63539</v>
      </c>
      <c r="L869">
        <v>46.38</v>
      </c>
      <c r="M869">
        <v>53.62</v>
      </c>
    </row>
    <row r="870" spans="6:13" x14ac:dyDescent="0.25">
      <c r="F870" t="s">
        <v>2988</v>
      </c>
      <c r="G870">
        <v>3</v>
      </c>
      <c r="H870">
        <v>13</v>
      </c>
      <c r="K870">
        <v>63945</v>
      </c>
      <c r="L870">
        <v>21.43</v>
      </c>
      <c r="M870">
        <v>78.569999999999993</v>
      </c>
    </row>
    <row r="871" spans="6:13" x14ac:dyDescent="0.25">
      <c r="F871" t="s">
        <v>2989</v>
      </c>
      <c r="G871">
        <v>1</v>
      </c>
      <c r="H871">
        <v>3</v>
      </c>
      <c r="K871">
        <v>65943</v>
      </c>
      <c r="L871">
        <v>28.77</v>
      </c>
      <c r="M871">
        <v>71.23</v>
      </c>
    </row>
    <row r="872" spans="6:13" x14ac:dyDescent="0.25">
      <c r="F872" t="s">
        <v>1711</v>
      </c>
      <c r="G872">
        <v>5</v>
      </c>
      <c r="H872">
        <v>37</v>
      </c>
      <c r="K872">
        <v>69861</v>
      </c>
      <c r="L872">
        <v>40</v>
      </c>
      <c r="M872">
        <v>60</v>
      </c>
    </row>
    <row r="873" spans="6:13" x14ac:dyDescent="0.25">
      <c r="F873" t="s">
        <v>2990</v>
      </c>
      <c r="G873">
        <v>1</v>
      </c>
      <c r="H873">
        <v>8</v>
      </c>
      <c r="K873">
        <v>71172</v>
      </c>
      <c r="L873">
        <v>23.39</v>
      </c>
      <c r="M873">
        <v>76.61</v>
      </c>
    </row>
    <row r="874" spans="6:13" x14ac:dyDescent="0.25">
      <c r="F874" t="s">
        <v>2991</v>
      </c>
      <c r="G874">
        <v>2</v>
      </c>
      <c r="H874">
        <v>9</v>
      </c>
      <c r="K874">
        <v>71750</v>
      </c>
      <c r="L874">
        <v>37.78</v>
      </c>
      <c r="M874">
        <v>62.22</v>
      </c>
    </row>
    <row r="875" spans="6:13" x14ac:dyDescent="0.25">
      <c r="F875" t="s">
        <v>2992</v>
      </c>
      <c r="G875">
        <v>4</v>
      </c>
      <c r="H875">
        <v>28</v>
      </c>
      <c r="K875">
        <v>73384</v>
      </c>
      <c r="L875">
        <v>30.43</v>
      </c>
      <c r="M875">
        <v>69.569999999999993</v>
      </c>
    </row>
    <row r="876" spans="6:13" x14ac:dyDescent="0.25">
      <c r="F876" t="s">
        <v>2993</v>
      </c>
      <c r="G876">
        <v>12</v>
      </c>
      <c r="H876">
        <v>56</v>
      </c>
      <c r="K876">
        <v>73780</v>
      </c>
      <c r="L876">
        <v>35.71</v>
      </c>
      <c r="M876">
        <v>64.290000000000006</v>
      </c>
    </row>
    <row r="877" spans="6:13" x14ac:dyDescent="0.25">
      <c r="F877" t="s">
        <v>2994</v>
      </c>
      <c r="G877">
        <v>4</v>
      </c>
      <c r="H877">
        <v>30</v>
      </c>
      <c r="K877">
        <v>76099</v>
      </c>
      <c r="L877">
        <v>17.39</v>
      </c>
      <c r="M877">
        <v>82.61</v>
      </c>
    </row>
    <row r="878" spans="6:13" x14ac:dyDescent="0.25">
      <c r="F878" t="s">
        <v>2995</v>
      </c>
      <c r="G878">
        <v>3</v>
      </c>
      <c r="H878">
        <v>20</v>
      </c>
      <c r="K878">
        <v>78272</v>
      </c>
      <c r="L878">
        <v>38.6</v>
      </c>
      <c r="M878">
        <v>61.4</v>
      </c>
    </row>
    <row r="879" spans="6:13" x14ac:dyDescent="0.25">
      <c r="F879" t="s">
        <v>2996</v>
      </c>
      <c r="G879">
        <v>2</v>
      </c>
      <c r="H879">
        <v>5.5</v>
      </c>
      <c r="K879">
        <v>85754</v>
      </c>
      <c r="L879">
        <v>50</v>
      </c>
      <c r="M879">
        <v>50</v>
      </c>
    </row>
    <row r="880" spans="6:13" x14ac:dyDescent="0.25">
      <c r="F880" t="s">
        <v>2997</v>
      </c>
      <c r="G880">
        <v>3</v>
      </c>
      <c r="H880">
        <v>30</v>
      </c>
      <c r="K880">
        <v>87377</v>
      </c>
      <c r="L880">
        <v>28.44</v>
      </c>
      <c r="M880">
        <v>71.56</v>
      </c>
    </row>
    <row r="881" spans="6:13" x14ac:dyDescent="0.25">
      <c r="F881" t="s">
        <v>2998</v>
      </c>
      <c r="G881">
        <v>3</v>
      </c>
      <c r="H881">
        <v>6</v>
      </c>
      <c r="K881">
        <v>88379</v>
      </c>
      <c r="L881">
        <v>36.11</v>
      </c>
      <c r="M881">
        <v>63.89</v>
      </c>
    </row>
    <row r="882" spans="6:13" x14ac:dyDescent="0.25">
      <c r="F882" t="s">
        <v>2999</v>
      </c>
      <c r="G882">
        <v>8</v>
      </c>
      <c r="H882">
        <v>39</v>
      </c>
      <c r="K882">
        <v>21402</v>
      </c>
      <c r="L882">
        <v>26.15</v>
      </c>
      <c r="M882">
        <v>73.849999999999994</v>
      </c>
    </row>
    <row r="883" spans="6:13" x14ac:dyDescent="0.25">
      <c r="F883" t="s">
        <v>478</v>
      </c>
      <c r="G883">
        <v>6</v>
      </c>
      <c r="H883">
        <v>45.5</v>
      </c>
      <c r="K883">
        <v>3188</v>
      </c>
      <c r="L883">
        <v>26</v>
      </c>
      <c r="M883">
        <v>74</v>
      </c>
    </row>
    <row r="884" spans="6:13" x14ac:dyDescent="0.25">
      <c r="F884" t="s">
        <v>3000</v>
      </c>
      <c r="G884">
        <v>2</v>
      </c>
      <c r="H884">
        <v>55</v>
      </c>
      <c r="K884">
        <v>38065</v>
      </c>
      <c r="L884">
        <v>33.33</v>
      </c>
      <c r="M884">
        <v>66.67</v>
      </c>
    </row>
    <row r="885" spans="6:13" x14ac:dyDescent="0.25">
      <c r="F885" t="s">
        <v>3001</v>
      </c>
      <c r="G885">
        <v>3</v>
      </c>
      <c r="H885">
        <v>19.5</v>
      </c>
      <c r="K885">
        <v>55974</v>
      </c>
      <c r="L885">
        <v>29.73</v>
      </c>
      <c r="M885">
        <v>70.27</v>
      </c>
    </row>
    <row r="886" spans="6:13" x14ac:dyDescent="0.25">
      <c r="F886" t="s">
        <v>3002</v>
      </c>
      <c r="G886">
        <v>1</v>
      </c>
      <c r="H886">
        <v>5</v>
      </c>
      <c r="K886">
        <v>62104</v>
      </c>
      <c r="L886">
        <v>26.76</v>
      </c>
      <c r="M886">
        <v>73.239999999999995</v>
      </c>
    </row>
    <row r="887" spans="6:13" x14ac:dyDescent="0.25">
      <c r="F887" t="s">
        <v>3003</v>
      </c>
      <c r="G887">
        <v>4</v>
      </c>
      <c r="H887">
        <v>19</v>
      </c>
      <c r="K887">
        <v>63909</v>
      </c>
      <c r="L887">
        <v>53.85</v>
      </c>
      <c r="M887">
        <v>46.15</v>
      </c>
    </row>
    <row r="888" spans="6:13" x14ac:dyDescent="0.25">
      <c r="F888" t="s">
        <v>3004</v>
      </c>
      <c r="G888">
        <v>3</v>
      </c>
      <c r="H888">
        <v>7</v>
      </c>
      <c r="K888">
        <v>67962</v>
      </c>
      <c r="L888">
        <v>52.94</v>
      </c>
      <c r="M888">
        <v>47.06</v>
      </c>
    </row>
    <row r="889" spans="6:13" x14ac:dyDescent="0.25">
      <c r="F889" t="s">
        <v>3005</v>
      </c>
      <c r="G889">
        <v>7</v>
      </c>
      <c r="H889">
        <v>30.5</v>
      </c>
      <c r="K889">
        <v>73372</v>
      </c>
      <c r="L889">
        <v>27.03</v>
      </c>
      <c r="M889">
        <v>72.97</v>
      </c>
    </row>
    <row r="890" spans="6:13" x14ac:dyDescent="0.25">
      <c r="F890" t="s">
        <v>3006</v>
      </c>
      <c r="G890">
        <v>14</v>
      </c>
      <c r="H890">
        <v>67.149999999999906</v>
      </c>
      <c r="K890">
        <v>75489</v>
      </c>
      <c r="L890">
        <v>32.880000000000003</v>
      </c>
      <c r="M890">
        <v>67.12</v>
      </c>
    </row>
    <row r="891" spans="6:13" x14ac:dyDescent="0.25">
      <c r="F891" t="s">
        <v>3007</v>
      </c>
      <c r="G891">
        <v>7</v>
      </c>
      <c r="H891">
        <v>31.5</v>
      </c>
      <c r="K891">
        <v>75763</v>
      </c>
      <c r="L891">
        <v>24.14</v>
      </c>
      <c r="M891">
        <v>75.86</v>
      </c>
    </row>
    <row r="892" spans="6:13" x14ac:dyDescent="0.25">
      <c r="F892" t="s">
        <v>3008</v>
      </c>
      <c r="G892">
        <v>6</v>
      </c>
      <c r="H892">
        <v>12.5</v>
      </c>
      <c r="K892">
        <v>8106</v>
      </c>
      <c r="L892">
        <v>50</v>
      </c>
      <c r="M892">
        <v>50</v>
      </c>
    </row>
    <row r="893" spans="6:13" x14ac:dyDescent="0.25">
      <c r="F893" t="s">
        <v>3009</v>
      </c>
      <c r="G893">
        <v>8</v>
      </c>
      <c r="H893">
        <v>53.5</v>
      </c>
      <c r="K893">
        <v>8115</v>
      </c>
      <c r="L893">
        <v>36.49</v>
      </c>
      <c r="M893">
        <v>63.51</v>
      </c>
    </row>
    <row r="894" spans="6:13" x14ac:dyDescent="0.25">
      <c r="F894" t="s">
        <v>3010</v>
      </c>
      <c r="G894">
        <v>4</v>
      </c>
      <c r="H894">
        <v>17</v>
      </c>
      <c r="K894">
        <v>1347</v>
      </c>
      <c r="L894">
        <v>54.05</v>
      </c>
      <c r="M894">
        <v>45.95</v>
      </c>
    </row>
    <row r="895" spans="6:13" x14ac:dyDescent="0.25">
      <c r="F895" t="s">
        <v>3011</v>
      </c>
      <c r="G895">
        <v>2</v>
      </c>
      <c r="H895">
        <v>5.5</v>
      </c>
      <c r="K895">
        <v>1377</v>
      </c>
      <c r="L895">
        <v>27.16</v>
      </c>
      <c r="M895">
        <v>72.84</v>
      </c>
    </row>
    <row r="896" spans="6:13" x14ac:dyDescent="0.25">
      <c r="F896" t="s">
        <v>3012</v>
      </c>
      <c r="G896">
        <v>1</v>
      </c>
      <c r="H896">
        <v>17</v>
      </c>
      <c r="K896">
        <v>16219</v>
      </c>
      <c r="L896">
        <v>37.5</v>
      </c>
      <c r="M896">
        <v>62.5</v>
      </c>
    </row>
    <row r="897" spans="6:13" x14ac:dyDescent="0.25">
      <c r="F897" t="s">
        <v>1712</v>
      </c>
      <c r="G897">
        <v>2</v>
      </c>
      <c r="H897">
        <v>11.45</v>
      </c>
      <c r="K897">
        <v>1786</v>
      </c>
      <c r="L897">
        <v>41.38</v>
      </c>
      <c r="M897">
        <v>58.62</v>
      </c>
    </row>
    <row r="898" spans="6:13" x14ac:dyDescent="0.25">
      <c r="F898" t="s">
        <v>3013</v>
      </c>
      <c r="G898">
        <v>3</v>
      </c>
      <c r="H898">
        <v>11</v>
      </c>
      <c r="K898">
        <v>57105</v>
      </c>
      <c r="L898">
        <v>29.09</v>
      </c>
      <c r="M898">
        <v>70.91</v>
      </c>
    </row>
    <row r="899" spans="6:13" x14ac:dyDescent="0.25">
      <c r="F899" t="s">
        <v>3014</v>
      </c>
      <c r="G899">
        <v>3</v>
      </c>
      <c r="H899">
        <v>28</v>
      </c>
      <c r="K899">
        <v>63232</v>
      </c>
      <c r="L899">
        <v>48.78</v>
      </c>
      <c r="M899">
        <v>51.22</v>
      </c>
    </row>
    <row r="900" spans="6:13" x14ac:dyDescent="0.25">
      <c r="F900" t="s">
        <v>1713</v>
      </c>
      <c r="G900">
        <v>3</v>
      </c>
      <c r="H900">
        <v>18</v>
      </c>
      <c r="K900">
        <v>26089</v>
      </c>
      <c r="L900">
        <v>16.13</v>
      </c>
      <c r="M900">
        <v>83.87</v>
      </c>
    </row>
    <row r="901" spans="6:13" x14ac:dyDescent="0.25">
      <c r="F901" t="s">
        <v>3015</v>
      </c>
      <c r="G901">
        <v>1</v>
      </c>
      <c r="H901">
        <v>15</v>
      </c>
      <c r="K901">
        <v>57297</v>
      </c>
      <c r="L901">
        <v>15.02</v>
      </c>
      <c r="M901">
        <v>84.98</v>
      </c>
    </row>
    <row r="902" spans="6:13" x14ac:dyDescent="0.25">
      <c r="F902" t="s">
        <v>3016</v>
      </c>
      <c r="G902">
        <v>3</v>
      </c>
      <c r="H902">
        <v>24</v>
      </c>
      <c r="K902">
        <v>88323</v>
      </c>
      <c r="L902">
        <v>23.64</v>
      </c>
      <c r="M902">
        <v>76.36</v>
      </c>
    </row>
    <row r="903" spans="6:13" x14ac:dyDescent="0.25">
      <c r="F903" t="s">
        <v>3017</v>
      </c>
      <c r="G903">
        <v>14</v>
      </c>
      <c r="H903">
        <v>91.5</v>
      </c>
      <c r="K903">
        <v>10930</v>
      </c>
      <c r="L903">
        <v>23.01</v>
      </c>
      <c r="M903">
        <v>76.989999999999995</v>
      </c>
    </row>
    <row r="904" spans="6:13" x14ac:dyDescent="0.25">
      <c r="F904" t="s">
        <v>3018</v>
      </c>
      <c r="G904">
        <v>30</v>
      </c>
      <c r="H904">
        <v>152.4</v>
      </c>
      <c r="K904">
        <v>15202</v>
      </c>
      <c r="L904">
        <v>20.95</v>
      </c>
      <c r="M904">
        <v>79.05</v>
      </c>
    </row>
    <row r="905" spans="6:13" x14ac:dyDescent="0.25">
      <c r="F905" t="s">
        <v>3019</v>
      </c>
      <c r="G905">
        <v>5</v>
      </c>
      <c r="H905">
        <v>34</v>
      </c>
      <c r="K905">
        <v>3569</v>
      </c>
      <c r="L905">
        <v>25.58</v>
      </c>
      <c r="M905">
        <v>74.42</v>
      </c>
    </row>
    <row r="906" spans="6:13" x14ac:dyDescent="0.25">
      <c r="F906" t="s">
        <v>3020</v>
      </c>
      <c r="G906">
        <v>5</v>
      </c>
      <c r="H906">
        <v>32</v>
      </c>
      <c r="K906">
        <v>56022</v>
      </c>
      <c r="L906">
        <v>17.86</v>
      </c>
      <c r="M906">
        <v>82.14</v>
      </c>
    </row>
    <row r="907" spans="6:13" x14ac:dyDescent="0.25">
      <c r="F907" t="s">
        <v>3021</v>
      </c>
      <c r="G907">
        <v>4</v>
      </c>
      <c r="H907">
        <v>21.5</v>
      </c>
      <c r="K907">
        <v>62257</v>
      </c>
      <c r="L907">
        <v>25.49</v>
      </c>
      <c r="M907">
        <v>74.510000000000005</v>
      </c>
    </row>
    <row r="908" spans="6:13" x14ac:dyDescent="0.25">
      <c r="F908" t="s">
        <v>3022</v>
      </c>
      <c r="G908">
        <v>2</v>
      </c>
      <c r="H908">
        <v>14</v>
      </c>
      <c r="K908">
        <v>10978</v>
      </c>
      <c r="L908">
        <v>18.75</v>
      </c>
      <c r="M908">
        <v>81.25</v>
      </c>
    </row>
    <row r="909" spans="6:13" x14ac:dyDescent="0.25">
      <c r="F909" t="s">
        <v>3023</v>
      </c>
      <c r="G909">
        <v>2</v>
      </c>
      <c r="H909">
        <v>9</v>
      </c>
      <c r="K909">
        <v>1483</v>
      </c>
      <c r="L909">
        <v>37.29</v>
      </c>
      <c r="M909">
        <v>62.71</v>
      </c>
    </row>
    <row r="910" spans="6:13" x14ac:dyDescent="0.25">
      <c r="F910" t="s">
        <v>3024</v>
      </c>
      <c r="G910">
        <v>6</v>
      </c>
      <c r="H910">
        <v>24.8</v>
      </c>
      <c r="K910">
        <v>1782</v>
      </c>
      <c r="L910">
        <v>40.94</v>
      </c>
      <c r="M910">
        <v>59.06</v>
      </c>
    </row>
    <row r="911" spans="6:13" x14ac:dyDescent="0.25">
      <c r="F911" t="s">
        <v>3025</v>
      </c>
      <c r="G911">
        <v>3</v>
      </c>
      <c r="H911">
        <v>13.5</v>
      </c>
      <c r="K911">
        <v>1832</v>
      </c>
      <c r="L911">
        <v>26.37</v>
      </c>
      <c r="M911">
        <v>73.63</v>
      </c>
    </row>
    <row r="912" spans="6:13" x14ac:dyDescent="0.25">
      <c r="F912" t="s">
        <v>3026</v>
      </c>
      <c r="G912">
        <v>7</v>
      </c>
      <c r="H912">
        <v>33</v>
      </c>
      <c r="K912">
        <v>2106</v>
      </c>
      <c r="L912">
        <v>46.38</v>
      </c>
      <c r="M912">
        <v>53.62</v>
      </c>
    </row>
    <row r="913" spans="6:13" x14ac:dyDescent="0.25">
      <c r="F913" t="s">
        <v>3027</v>
      </c>
      <c r="G913">
        <v>8</v>
      </c>
      <c r="H913">
        <v>35</v>
      </c>
      <c r="K913">
        <v>30785</v>
      </c>
      <c r="L913">
        <v>21.63</v>
      </c>
      <c r="M913">
        <v>78.37</v>
      </c>
    </row>
    <row r="914" spans="6:13" x14ac:dyDescent="0.25">
      <c r="F914" t="s">
        <v>3028</v>
      </c>
      <c r="G914">
        <v>24</v>
      </c>
      <c r="H914">
        <v>131.5</v>
      </c>
      <c r="K914">
        <v>5363</v>
      </c>
      <c r="L914">
        <v>30.95</v>
      </c>
      <c r="M914">
        <v>69.05</v>
      </c>
    </row>
    <row r="915" spans="6:13" x14ac:dyDescent="0.25">
      <c r="F915" t="s">
        <v>3029</v>
      </c>
      <c r="G915">
        <v>2</v>
      </c>
      <c r="H915">
        <v>12</v>
      </c>
      <c r="K915">
        <v>55146</v>
      </c>
      <c r="L915">
        <v>18.84</v>
      </c>
      <c r="M915">
        <v>81.16</v>
      </c>
    </row>
    <row r="916" spans="6:13" x14ac:dyDescent="0.25">
      <c r="F916" t="s">
        <v>3030</v>
      </c>
      <c r="G916">
        <v>6</v>
      </c>
      <c r="H916">
        <v>35</v>
      </c>
      <c r="K916">
        <v>55922</v>
      </c>
      <c r="L916">
        <v>20</v>
      </c>
      <c r="M916">
        <v>80</v>
      </c>
    </row>
    <row r="917" spans="6:13" x14ac:dyDescent="0.25">
      <c r="F917" t="s">
        <v>3031</v>
      </c>
      <c r="G917">
        <v>3</v>
      </c>
      <c r="H917">
        <v>17</v>
      </c>
      <c r="K917">
        <v>56138</v>
      </c>
      <c r="L917">
        <v>32.61</v>
      </c>
      <c r="M917">
        <v>67.39</v>
      </c>
    </row>
    <row r="918" spans="6:13" x14ac:dyDescent="0.25">
      <c r="F918" t="s">
        <v>3032</v>
      </c>
      <c r="G918">
        <v>5</v>
      </c>
      <c r="H918">
        <v>19</v>
      </c>
      <c r="K918">
        <v>57943</v>
      </c>
      <c r="L918">
        <v>48.72</v>
      </c>
      <c r="M918">
        <v>51.28</v>
      </c>
    </row>
    <row r="919" spans="6:13" x14ac:dyDescent="0.25">
      <c r="F919" t="s">
        <v>3033</v>
      </c>
      <c r="G919">
        <v>3</v>
      </c>
      <c r="H919">
        <v>8.99</v>
      </c>
      <c r="K919">
        <v>58106</v>
      </c>
      <c r="L919">
        <v>17.579999999999998</v>
      </c>
      <c r="M919">
        <v>82.42</v>
      </c>
    </row>
    <row r="920" spans="6:13" x14ac:dyDescent="0.25">
      <c r="F920" t="s">
        <v>3034</v>
      </c>
      <c r="G920">
        <v>2</v>
      </c>
      <c r="H920">
        <v>10</v>
      </c>
      <c r="K920">
        <v>58214</v>
      </c>
      <c r="L920">
        <v>17.57</v>
      </c>
      <c r="M920">
        <v>82.43</v>
      </c>
    </row>
    <row r="921" spans="6:13" x14ac:dyDescent="0.25">
      <c r="F921" t="s">
        <v>3035</v>
      </c>
      <c r="G921">
        <v>1</v>
      </c>
      <c r="H921">
        <v>6.9</v>
      </c>
      <c r="K921">
        <v>58572</v>
      </c>
      <c r="L921">
        <v>36.67</v>
      </c>
      <c r="M921">
        <v>63.33</v>
      </c>
    </row>
    <row r="922" spans="6:13" x14ac:dyDescent="0.25">
      <c r="F922" t="s">
        <v>3036</v>
      </c>
      <c r="G922">
        <v>9</v>
      </c>
      <c r="H922">
        <v>50.5</v>
      </c>
      <c r="K922">
        <v>59318</v>
      </c>
      <c r="L922">
        <v>22.77</v>
      </c>
      <c r="M922">
        <v>77.23</v>
      </c>
    </row>
    <row r="923" spans="6:13" x14ac:dyDescent="0.25">
      <c r="F923" t="s">
        <v>479</v>
      </c>
      <c r="G923">
        <v>4</v>
      </c>
      <c r="H923">
        <v>33</v>
      </c>
      <c r="K923">
        <v>62588</v>
      </c>
      <c r="L923">
        <v>40.74</v>
      </c>
      <c r="M923">
        <v>59.26</v>
      </c>
    </row>
    <row r="924" spans="6:13" x14ac:dyDescent="0.25">
      <c r="F924" t="s">
        <v>3037</v>
      </c>
      <c r="G924">
        <v>3</v>
      </c>
      <c r="H924">
        <v>17</v>
      </c>
      <c r="K924">
        <v>62641</v>
      </c>
      <c r="L924">
        <v>34.880000000000003</v>
      </c>
      <c r="M924">
        <v>65.12</v>
      </c>
    </row>
    <row r="925" spans="6:13" x14ac:dyDescent="0.25">
      <c r="F925" t="s">
        <v>3038</v>
      </c>
      <c r="G925">
        <v>4</v>
      </c>
      <c r="H925">
        <v>12</v>
      </c>
      <c r="K925">
        <v>63386</v>
      </c>
      <c r="L925">
        <v>66.67</v>
      </c>
      <c r="M925">
        <v>33.33</v>
      </c>
    </row>
    <row r="926" spans="6:13" x14ac:dyDescent="0.25">
      <c r="F926" t="s">
        <v>3039</v>
      </c>
      <c r="G926">
        <v>8</v>
      </c>
      <c r="H926">
        <v>39</v>
      </c>
      <c r="K926">
        <v>63564</v>
      </c>
      <c r="L926">
        <v>66.67</v>
      </c>
      <c r="M926">
        <v>33.33</v>
      </c>
    </row>
    <row r="927" spans="6:13" x14ac:dyDescent="0.25">
      <c r="F927" t="s">
        <v>3040</v>
      </c>
      <c r="G927">
        <v>1</v>
      </c>
      <c r="H927">
        <v>13</v>
      </c>
      <c r="K927">
        <v>64157</v>
      </c>
      <c r="L927">
        <v>31.15</v>
      </c>
      <c r="M927">
        <v>68.849999999999994</v>
      </c>
    </row>
    <row r="928" spans="6:13" x14ac:dyDescent="0.25">
      <c r="F928" t="s">
        <v>3041</v>
      </c>
      <c r="G928">
        <v>7</v>
      </c>
      <c r="H928">
        <v>38.5</v>
      </c>
      <c r="K928">
        <v>67008</v>
      </c>
      <c r="L928">
        <v>32.56</v>
      </c>
      <c r="M928">
        <v>67.44</v>
      </c>
    </row>
    <row r="929" spans="6:13" x14ac:dyDescent="0.25">
      <c r="F929" t="s">
        <v>3042</v>
      </c>
      <c r="G929">
        <v>3</v>
      </c>
      <c r="H929">
        <v>29.5</v>
      </c>
      <c r="K929">
        <v>71156</v>
      </c>
      <c r="L929">
        <v>23.97</v>
      </c>
      <c r="M929">
        <v>76.03</v>
      </c>
    </row>
    <row r="930" spans="6:13" x14ac:dyDescent="0.25">
      <c r="F930" t="s">
        <v>3043</v>
      </c>
      <c r="G930">
        <v>8</v>
      </c>
      <c r="H930">
        <v>26</v>
      </c>
      <c r="K930">
        <v>72474</v>
      </c>
      <c r="L930">
        <v>9.64</v>
      </c>
      <c r="M930">
        <v>90.36</v>
      </c>
    </row>
    <row r="931" spans="6:13" x14ac:dyDescent="0.25">
      <c r="F931" t="s">
        <v>3044</v>
      </c>
      <c r="G931">
        <v>2</v>
      </c>
      <c r="H931">
        <v>9.5</v>
      </c>
      <c r="K931">
        <v>73351</v>
      </c>
      <c r="L931">
        <v>21.01</v>
      </c>
      <c r="M931">
        <v>78.989999999999995</v>
      </c>
    </row>
    <row r="932" spans="6:13" x14ac:dyDescent="0.25">
      <c r="F932" t="s">
        <v>3045</v>
      </c>
      <c r="G932">
        <v>5</v>
      </c>
      <c r="H932">
        <v>19</v>
      </c>
      <c r="K932">
        <v>73572</v>
      </c>
      <c r="L932">
        <v>35.71</v>
      </c>
      <c r="M932">
        <v>64.290000000000006</v>
      </c>
    </row>
    <row r="933" spans="6:13" x14ac:dyDescent="0.25">
      <c r="F933" t="s">
        <v>3046</v>
      </c>
      <c r="G933">
        <v>3</v>
      </c>
      <c r="H933">
        <v>5</v>
      </c>
      <c r="K933">
        <v>76232</v>
      </c>
      <c r="L933">
        <v>37.04</v>
      </c>
      <c r="M933">
        <v>62.96</v>
      </c>
    </row>
    <row r="934" spans="6:13" x14ac:dyDescent="0.25">
      <c r="F934" t="s">
        <v>3047</v>
      </c>
      <c r="G934">
        <v>8</v>
      </c>
      <c r="H934">
        <v>52</v>
      </c>
      <c r="K934">
        <v>78544</v>
      </c>
      <c r="L934">
        <v>24.05</v>
      </c>
      <c r="M934">
        <v>75.95</v>
      </c>
    </row>
    <row r="935" spans="6:13" x14ac:dyDescent="0.25">
      <c r="F935" t="s">
        <v>3048</v>
      </c>
      <c r="G935">
        <v>3</v>
      </c>
      <c r="H935">
        <v>10.5</v>
      </c>
      <c r="K935">
        <v>86008</v>
      </c>
      <c r="L935">
        <v>24.71</v>
      </c>
      <c r="M935">
        <v>75.290000000000006</v>
      </c>
    </row>
    <row r="936" spans="6:13" x14ac:dyDescent="0.25">
      <c r="F936" t="s">
        <v>3049</v>
      </c>
      <c r="G936">
        <v>5</v>
      </c>
      <c r="H936">
        <v>15</v>
      </c>
      <c r="K936">
        <v>86478</v>
      </c>
      <c r="L936">
        <v>48.28</v>
      </c>
      <c r="M936">
        <v>51.72</v>
      </c>
    </row>
    <row r="937" spans="6:13" x14ac:dyDescent="0.25">
      <c r="F937" t="s">
        <v>3050</v>
      </c>
      <c r="G937">
        <v>6</v>
      </c>
      <c r="H937">
        <v>32.5</v>
      </c>
      <c r="K937">
        <v>86590</v>
      </c>
      <c r="L937">
        <v>28.23</v>
      </c>
      <c r="M937">
        <v>71.77</v>
      </c>
    </row>
    <row r="938" spans="6:13" x14ac:dyDescent="0.25">
      <c r="F938" t="s">
        <v>3051</v>
      </c>
      <c r="G938">
        <v>1</v>
      </c>
      <c r="H938">
        <v>17</v>
      </c>
      <c r="K938">
        <v>86690</v>
      </c>
      <c r="L938">
        <v>53.33</v>
      </c>
      <c r="M938">
        <v>46.67</v>
      </c>
    </row>
    <row r="939" spans="6:13" x14ac:dyDescent="0.25">
      <c r="F939" t="s">
        <v>3052</v>
      </c>
      <c r="G939">
        <v>3</v>
      </c>
      <c r="H939">
        <v>19</v>
      </c>
      <c r="K939">
        <v>87960</v>
      </c>
      <c r="L939">
        <v>29.66</v>
      </c>
      <c r="M939">
        <v>70.34</v>
      </c>
    </row>
    <row r="940" spans="6:13" x14ac:dyDescent="0.25">
      <c r="F940" t="s">
        <v>3053</v>
      </c>
      <c r="G940">
        <v>4</v>
      </c>
      <c r="H940">
        <v>12.7</v>
      </c>
      <c r="K940">
        <v>88093</v>
      </c>
      <c r="L940">
        <v>41.67</v>
      </c>
      <c r="M940">
        <v>58.33</v>
      </c>
    </row>
    <row r="941" spans="6:13" x14ac:dyDescent="0.25">
      <c r="F941" t="s">
        <v>3054</v>
      </c>
      <c r="G941">
        <v>5</v>
      </c>
      <c r="H941">
        <v>44</v>
      </c>
      <c r="K941">
        <v>88305</v>
      </c>
      <c r="L941">
        <v>26.32</v>
      </c>
      <c r="M941">
        <v>73.680000000000007</v>
      </c>
    </row>
    <row r="942" spans="6:13" x14ac:dyDescent="0.25">
      <c r="F942" t="s">
        <v>3055</v>
      </c>
      <c r="G942">
        <v>2</v>
      </c>
      <c r="H942">
        <v>5</v>
      </c>
      <c r="K942">
        <v>89233</v>
      </c>
      <c r="L942">
        <v>31.48</v>
      </c>
      <c r="M942">
        <v>68.52</v>
      </c>
    </row>
    <row r="943" spans="6:13" x14ac:dyDescent="0.25">
      <c r="F943" t="s">
        <v>3056</v>
      </c>
      <c r="G943">
        <v>3</v>
      </c>
      <c r="H943">
        <v>14.5</v>
      </c>
      <c r="K943">
        <v>97149</v>
      </c>
      <c r="L943">
        <v>31.15</v>
      </c>
      <c r="M943">
        <v>68.849999999999994</v>
      </c>
    </row>
    <row r="944" spans="6:13" x14ac:dyDescent="0.25">
      <c r="F944" t="s">
        <v>3057</v>
      </c>
      <c r="G944">
        <v>2</v>
      </c>
      <c r="H944">
        <v>5</v>
      </c>
      <c r="K944">
        <v>32689</v>
      </c>
      <c r="L944">
        <v>28</v>
      </c>
      <c r="M944">
        <v>72</v>
      </c>
    </row>
    <row r="945" spans="6:13" x14ac:dyDescent="0.25">
      <c r="F945" t="s">
        <v>3058</v>
      </c>
      <c r="G945">
        <v>26</v>
      </c>
      <c r="H945">
        <v>111.469999999999</v>
      </c>
      <c r="K945">
        <v>57919</v>
      </c>
      <c r="L945">
        <v>45.83</v>
      </c>
      <c r="M945">
        <v>54.17</v>
      </c>
    </row>
    <row r="946" spans="6:13" x14ac:dyDescent="0.25">
      <c r="F946" t="s">
        <v>3059</v>
      </c>
      <c r="G946">
        <v>13</v>
      </c>
      <c r="H946">
        <v>45.649999999999899</v>
      </c>
      <c r="K946">
        <v>62624</v>
      </c>
      <c r="L946">
        <v>60</v>
      </c>
      <c r="M946">
        <v>40</v>
      </c>
    </row>
    <row r="947" spans="6:13" x14ac:dyDescent="0.25">
      <c r="F947" t="s">
        <v>3060</v>
      </c>
      <c r="G947">
        <v>13</v>
      </c>
      <c r="H947">
        <v>94.5</v>
      </c>
      <c r="K947">
        <v>75086</v>
      </c>
      <c r="L947">
        <v>100</v>
      </c>
      <c r="M947">
        <v>0</v>
      </c>
    </row>
    <row r="948" spans="6:13" x14ac:dyDescent="0.25">
      <c r="F948" t="s">
        <v>3061</v>
      </c>
      <c r="G948">
        <v>10</v>
      </c>
      <c r="H948">
        <v>62.489999999999903</v>
      </c>
      <c r="K948">
        <v>85696</v>
      </c>
      <c r="L948">
        <v>30.28</v>
      </c>
      <c r="M948">
        <v>69.72</v>
      </c>
    </row>
    <row r="949" spans="6:13" x14ac:dyDescent="0.25">
      <c r="F949" t="s">
        <v>3062</v>
      </c>
      <c r="G949">
        <v>1</v>
      </c>
      <c r="H949">
        <v>1.3</v>
      </c>
      <c r="K949">
        <v>88042</v>
      </c>
      <c r="L949">
        <v>30.56</v>
      </c>
      <c r="M949">
        <v>69.44</v>
      </c>
    </row>
    <row r="950" spans="6:13" x14ac:dyDescent="0.25">
      <c r="F950" t="s">
        <v>3063</v>
      </c>
      <c r="G950">
        <v>6</v>
      </c>
      <c r="H950">
        <v>42</v>
      </c>
      <c r="K950">
        <v>2921</v>
      </c>
      <c r="L950">
        <v>41.67</v>
      </c>
      <c r="M950">
        <v>58.33</v>
      </c>
    </row>
    <row r="951" spans="6:13" x14ac:dyDescent="0.25">
      <c r="F951" t="s">
        <v>3064</v>
      </c>
      <c r="G951">
        <v>5</v>
      </c>
      <c r="H951">
        <v>18.5</v>
      </c>
      <c r="K951">
        <v>63446</v>
      </c>
      <c r="L951">
        <v>48.53</v>
      </c>
      <c r="M951">
        <v>51.47</v>
      </c>
    </row>
    <row r="952" spans="6:13" x14ac:dyDescent="0.25">
      <c r="F952" t="s">
        <v>3065</v>
      </c>
      <c r="G952">
        <v>21</v>
      </c>
      <c r="H952">
        <v>91.32</v>
      </c>
      <c r="K952">
        <v>71115</v>
      </c>
      <c r="L952">
        <v>44.68</v>
      </c>
      <c r="M952">
        <v>55.32</v>
      </c>
    </row>
    <row r="953" spans="6:13" x14ac:dyDescent="0.25">
      <c r="F953" t="s">
        <v>1715</v>
      </c>
      <c r="G953">
        <v>3</v>
      </c>
      <c r="H953">
        <v>17</v>
      </c>
      <c r="K953">
        <v>73699</v>
      </c>
      <c r="L953">
        <v>36.36</v>
      </c>
      <c r="M953">
        <v>63.64</v>
      </c>
    </row>
    <row r="954" spans="6:13" x14ac:dyDescent="0.25">
      <c r="F954" t="s">
        <v>3066</v>
      </c>
      <c r="G954">
        <v>5</v>
      </c>
      <c r="H954">
        <v>17</v>
      </c>
      <c r="K954">
        <v>88315</v>
      </c>
      <c r="L954">
        <v>46.03</v>
      </c>
      <c r="M954">
        <v>53.97</v>
      </c>
    </row>
    <row r="955" spans="6:13" x14ac:dyDescent="0.25">
      <c r="F955" t="s">
        <v>3067</v>
      </c>
      <c r="G955">
        <v>4</v>
      </c>
      <c r="H955">
        <v>29</v>
      </c>
      <c r="K955">
        <v>88611</v>
      </c>
      <c r="L955">
        <v>40</v>
      </c>
      <c r="M955">
        <v>60</v>
      </c>
    </row>
    <row r="956" spans="6:13" x14ac:dyDescent="0.25">
      <c r="F956" t="s">
        <v>3068</v>
      </c>
      <c r="G956">
        <v>1</v>
      </c>
      <c r="H956">
        <v>7</v>
      </c>
      <c r="K956">
        <v>29240</v>
      </c>
      <c r="L956">
        <v>40</v>
      </c>
      <c r="M956">
        <v>60</v>
      </c>
    </row>
    <row r="957" spans="6:13" x14ac:dyDescent="0.25">
      <c r="F957" t="s">
        <v>3069</v>
      </c>
      <c r="G957">
        <v>6</v>
      </c>
      <c r="H957">
        <v>25.67</v>
      </c>
      <c r="K957">
        <v>21564</v>
      </c>
      <c r="L957">
        <v>36.36</v>
      </c>
      <c r="M957">
        <v>63.64</v>
      </c>
    </row>
    <row r="958" spans="6:13" x14ac:dyDescent="0.25">
      <c r="F958" t="s">
        <v>1716</v>
      </c>
      <c r="G958">
        <v>8</v>
      </c>
      <c r="H958">
        <v>60</v>
      </c>
      <c r="K958">
        <v>25811</v>
      </c>
      <c r="L958">
        <v>7.77</v>
      </c>
      <c r="M958">
        <v>92.23</v>
      </c>
    </row>
    <row r="959" spans="6:13" x14ac:dyDescent="0.25">
      <c r="F959" t="s">
        <v>3070</v>
      </c>
      <c r="G959">
        <v>5</v>
      </c>
      <c r="H959">
        <v>22.5</v>
      </c>
      <c r="K959">
        <v>29575</v>
      </c>
      <c r="L959">
        <v>21.43</v>
      </c>
      <c r="M959">
        <v>78.569999999999993</v>
      </c>
    </row>
    <row r="960" spans="6:13" x14ac:dyDescent="0.25">
      <c r="F960" t="s">
        <v>3071</v>
      </c>
      <c r="G960">
        <v>5</v>
      </c>
      <c r="H960">
        <v>21</v>
      </c>
      <c r="K960">
        <v>55150</v>
      </c>
      <c r="L960">
        <v>18.72</v>
      </c>
      <c r="M960">
        <v>81.28</v>
      </c>
    </row>
    <row r="961" spans="6:13" x14ac:dyDescent="0.25">
      <c r="F961" t="s">
        <v>3072</v>
      </c>
      <c r="G961">
        <v>3</v>
      </c>
      <c r="H961">
        <v>27.5</v>
      </c>
      <c r="K961">
        <v>59881</v>
      </c>
      <c r="L961">
        <v>22.45</v>
      </c>
      <c r="M961">
        <v>77.55</v>
      </c>
    </row>
    <row r="962" spans="6:13" x14ac:dyDescent="0.25">
      <c r="F962" t="s">
        <v>3073</v>
      </c>
      <c r="G962">
        <v>3</v>
      </c>
      <c r="H962">
        <v>29</v>
      </c>
      <c r="K962">
        <v>62098</v>
      </c>
      <c r="L962">
        <v>43.42</v>
      </c>
      <c r="M962">
        <v>56.58</v>
      </c>
    </row>
    <row r="963" spans="6:13" x14ac:dyDescent="0.25">
      <c r="F963" t="s">
        <v>1717</v>
      </c>
      <c r="G963">
        <v>16</v>
      </c>
      <c r="H963">
        <v>121.5</v>
      </c>
      <c r="K963">
        <v>75789</v>
      </c>
      <c r="L963">
        <v>22.92</v>
      </c>
      <c r="M963">
        <v>77.08</v>
      </c>
    </row>
    <row r="964" spans="6:13" x14ac:dyDescent="0.25">
      <c r="F964" t="s">
        <v>1718</v>
      </c>
      <c r="G964">
        <v>10</v>
      </c>
      <c r="H964">
        <v>80</v>
      </c>
      <c r="K964">
        <v>76582</v>
      </c>
      <c r="L964">
        <v>28.57</v>
      </c>
      <c r="M964">
        <v>71.430000000000007</v>
      </c>
    </row>
    <row r="965" spans="6:13" x14ac:dyDescent="0.25">
      <c r="F965" t="s">
        <v>3074</v>
      </c>
      <c r="G965">
        <v>5</v>
      </c>
      <c r="H965">
        <v>19.989999999999998</v>
      </c>
      <c r="K965">
        <v>86059</v>
      </c>
      <c r="L965">
        <v>25.3</v>
      </c>
      <c r="M965">
        <v>74.7</v>
      </c>
    </row>
    <row r="966" spans="6:13" x14ac:dyDescent="0.25">
      <c r="F966" t="s">
        <v>3075</v>
      </c>
      <c r="G966">
        <v>2</v>
      </c>
      <c r="H966">
        <v>6</v>
      </c>
      <c r="K966">
        <v>86766</v>
      </c>
      <c r="L966">
        <v>44.44</v>
      </c>
      <c r="M966">
        <v>55.56</v>
      </c>
    </row>
    <row r="967" spans="6:13" x14ac:dyDescent="0.25">
      <c r="F967" t="s">
        <v>3076</v>
      </c>
      <c r="G967">
        <v>4</v>
      </c>
      <c r="H967">
        <v>30</v>
      </c>
      <c r="K967">
        <v>99576</v>
      </c>
      <c r="L967">
        <v>46.88</v>
      </c>
      <c r="M967">
        <v>53.13</v>
      </c>
    </row>
    <row r="968" spans="6:13" x14ac:dyDescent="0.25">
      <c r="F968" t="s">
        <v>3077</v>
      </c>
      <c r="G968">
        <v>10</v>
      </c>
      <c r="H968">
        <v>34.5</v>
      </c>
      <c r="K968">
        <v>3175</v>
      </c>
      <c r="L968">
        <v>34.67</v>
      </c>
      <c r="M968">
        <v>65.33</v>
      </c>
    </row>
    <row r="969" spans="6:13" x14ac:dyDescent="0.25">
      <c r="F969" t="s">
        <v>3078</v>
      </c>
      <c r="G969">
        <v>2</v>
      </c>
      <c r="H969">
        <v>6.5</v>
      </c>
      <c r="K969">
        <v>32704</v>
      </c>
      <c r="L969">
        <v>33.56</v>
      </c>
      <c r="M969">
        <v>66.44</v>
      </c>
    </row>
    <row r="970" spans="6:13" x14ac:dyDescent="0.25">
      <c r="F970" t="s">
        <v>3079</v>
      </c>
      <c r="G970">
        <v>13</v>
      </c>
      <c r="H970">
        <v>88</v>
      </c>
      <c r="K970">
        <v>75694</v>
      </c>
      <c r="L970">
        <v>31.43</v>
      </c>
      <c r="M970">
        <v>68.569999999999993</v>
      </c>
    </row>
    <row r="971" spans="6:13" x14ac:dyDescent="0.25">
      <c r="F971" t="s">
        <v>1719</v>
      </c>
      <c r="G971">
        <v>10</v>
      </c>
      <c r="H971">
        <v>29.3</v>
      </c>
      <c r="K971">
        <v>76621</v>
      </c>
      <c r="L971">
        <v>43.48</v>
      </c>
      <c r="M971">
        <v>56.52</v>
      </c>
    </row>
    <row r="972" spans="6:13" x14ac:dyDescent="0.25">
      <c r="F972" t="s">
        <v>3080</v>
      </c>
      <c r="G972">
        <v>3</v>
      </c>
      <c r="H972">
        <v>24</v>
      </c>
      <c r="K972">
        <v>73820</v>
      </c>
      <c r="L972">
        <v>23.12</v>
      </c>
      <c r="M972">
        <v>76.88</v>
      </c>
    </row>
    <row r="973" spans="6:13" x14ac:dyDescent="0.25">
      <c r="F973" t="s">
        <v>3081</v>
      </c>
      <c r="G973">
        <v>8</v>
      </c>
      <c r="H973">
        <v>60</v>
      </c>
      <c r="K973">
        <v>89776</v>
      </c>
      <c r="L973">
        <v>41.79</v>
      </c>
      <c r="M973">
        <v>58.21</v>
      </c>
    </row>
    <row r="974" spans="6:13" x14ac:dyDescent="0.25">
      <c r="F974" t="s">
        <v>3082</v>
      </c>
      <c r="G974">
        <v>2</v>
      </c>
      <c r="H974">
        <v>4.5</v>
      </c>
      <c r="K974">
        <v>73391</v>
      </c>
      <c r="L974">
        <v>21.18</v>
      </c>
      <c r="M974">
        <v>78.819999999999993</v>
      </c>
    </row>
    <row r="975" spans="6:13" x14ac:dyDescent="0.25">
      <c r="F975" t="s">
        <v>3083</v>
      </c>
      <c r="G975">
        <v>10</v>
      </c>
      <c r="H975">
        <v>36.299999999999997</v>
      </c>
      <c r="K975">
        <v>2671</v>
      </c>
      <c r="L975">
        <v>28.26</v>
      </c>
      <c r="M975">
        <v>71.739999999999995</v>
      </c>
    </row>
    <row r="976" spans="6:13" x14ac:dyDescent="0.25">
      <c r="F976" t="s">
        <v>3084</v>
      </c>
      <c r="G976">
        <v>6</v>
      </c>
      <c r="H976">
        <v>34.5</v>
      </c>
      <c r="K976">
        <v>58415</v>
      </c>
      <c r="L976">
        <v>13.99</v>
      </c>
      <c r="M976">
        <v>86.01</v>
      </c>
    </row>
    <row r="977" spans="6:13" x14ac:dyDescent="0.25">
      <c r="F977" t="s">
        <v>3085</v>
      </c>
      <c r="G977">
        <v>3</v>
      </c>
      <c r="H977">
        <v>7</v>
      </c>
      <c r="K977">
        <v>28197</v>
      </c>
      <c r="L977">
        <v>38.1</v>
      </c>
      <c r="M977">
        <v>61.9</v>
      </c>
    </row>
    <row r="978" spans="6:13" x14ac:dyDescent="0.25">
      <c r="F978" t="s">
        <v>3086</v>
      </c>
      <c r="G978">
        <v>4</v>
      </c>
      <c r="H978">
        <v>17.5</v>
      </c>
      <c r="K978">
        <v>11780</v>
      </c>
      <c r="L978">
        <v>29.63</v>
      </c>
      <c r="M978">
        <v>70.37</v>
      </c>
    </row>
    <row r="979" spans="6:13" x14ac:dyDescent="0.25">
      <c r="F979" t="s">
        <v>3087</v>
      </c>
      <c r="G979">
        <v>6</v>
      </c>
      <c r="H979">
        <v>13.5</v>
      </c>
      <c r="K979">
        <v>15907</v>
      </c>
      <c r="L979">
        <v>34.07</v>
      </c>
      <c r="M979">
        <v>65.930000000000007</v>
      </c>
    </row>
    <row r="980" spans="6:13" x14ac:dyDescent="0.25">
      <c r="F980" t="s">
        <v>3088</v>
      </c>
      <c r="G980">
        <v>3</v>
      </c>
      <c r="H980">
        <v>11</v>
      </c>
      <c r="K980">
        <v>16106</v>
      </c>
      <c r="L980">
        <v>31.45</v>
      </c>
      <c r="M980">
        <v>68.55</v>
      </c>
    </row>
    <row r="981" spans="6:13" x14ac:dyDescent="0.25">
      <c r="F981" t="s">
        <v>3089</v>
      </c>
      <c r="G981">
        <v>2</v>
      </c>
      <c r="H981">
        <v>9</v>
      </c>
      <c r="K981">
        <v>1696</v>
      </c>
      <c r="L981">
        <v>23.68</v>
      </c>
      <c r="M981">
        <v>76.319999999999993</v>
      </c>
    </row>
    <row r="982" spans="6:13" x14ac:dyDescent="0.25">
      <c r="F982" t="s">
        <v>3090</v>
      </c>
      <c r="G982">
        <v>2</v>
      </c>
      <c r="H982">
        <v>4</v>
      </c>
      <c r="K982">
        <v>1732</v>
      </c>
      <c r="L982">
        <v>30.3</v>
      </c>
      <c r="M982">
        <v>69.7</v>
      </c>
    </row>
    <row r="983" spans="6:13" x14ac:dyDescent="0.25">
      <c r="F983" t="s">
        <v>3091</v>
      </c>
      <c r="G983">
        <v>5</v>
      </c>
      <c r="H983">
        <v>13</v>
      </c>
      <c r="K983">
        <v>18373</v>
      </c>
      <c r="L983">
        <v>17.940000000000001</v>
      </c>
      <c r="M983">
        <v>82.06</v>
      </c>
    </row>
    <row r="984" spans="6:13" x14ac:dyDescent="0.25">
      <c r="F984" t="s">
        <v>3092</v>
      </c>
      <c r="G984">
        <v>4</v>
      </c>
      <c r="H984">
        <v>8.5</v>
      </c>
      <c r="K984">
        <v>2125</v>
      </c>
      <c r="L984">
        <v>45.83</v>
      </c>
      <c r="M984">
        <v>54.17</v>
      </c>
    </row>
    <row r="985" spans="6:13" x14ac:dyDescent="0.25">
      <c r="F985" t="s">
        <v>3093</v>
      </c>
      <c r="G985">
        <v>5</v>
      </c>
      <c r="H985">
        <v>15.3</v>
      </c>
      <c r="K985">
        <v>21502</v>
      </c>
      <c r="L985">
        <v>28.49</v>
      </c>
      <c r="M985">
        <v>71.510000000000005</v>
      </c>
    </row>
    <row r="986" spans="6:13" x14ac:dyDescent="0.25">
      <c r="F986" t="s">
        <v>3094</v>
      </c>
      <c r="G986">
        <v>17</v>
      </c>
      <c r="H986">
        <v>94</v>
      </c>
      <c r="K986">
        <v>2344</v>
      </c>
      <c r="L986">
        <v>42.11</v>
      </c>
      <c r="M986">
        <v>57.89</v>
      </c>
    </row>
    <row r="987" spans="6:13" x14ac:dyDescent="0.25">
      <c r="F987" t="s">
        <v>3095</v>
      </c>
      <c r="G987">
        <v>1</v>
      </c>
      <c r="H987">
        <v>5</v>
      </c>
      <c r="K987">
        <v>25919</v>
      </c>
      <c r="L987">
        <v>35.14</v>
      </c>
      <c r="M987">
        <v>64.86</v>
      </c>
    </row>
    <row r="988" spans="6:13" x14ac:dyDescent="0.25">
      <c r="F988" t="s">
        <v>3096</v>
      </c>
      <c r="G988">
        <v>8</v>
      </c>
      <c r="H988">
        <v>13.799999999999899</v>
      </c>
      <c r="K988">
        <v>28977</v>
      </c>
      <c r="L988">
        <v>15.7</v>
      </c>
      <c r="M988">
        <v>84.3</v>
      </c>
    </row>
    <row r="989" spans="6:13" x14ac:dyDescent="0.25">
      <c r="F989" t="s">
        <v>3097</v>
      </c>
      <c r="G989">
        <v>3</v>
      </c>
      <c r="H989">
        <v>9.5</v>
      </c>
      <c r="K989">
        <v>30409</v>
      </c>
      <c r="L989">
        <v>39.47</v>
      </c>
      <c r="M989">
        <v>60.53</v>
      </c>
    </row>
    <row r="990" spans="6:13" x14ac:dyDescent="0.25">
      <c r="F990" t="s">
        <v>3098</v>
      </c>
      <c r="G990">
        <v>9</v>
      </c>
      <c r="H990">
        <v>32</v>
      </c>
      <c r="K990">
        <v>3508</v>
      </c>
      <c r="L990">
        <v>51.43</v>
      </c>
      <c r="M990">
        <v>48.57</v>
      </c>
    </row>
    <row r="991" spans="6:13" x14ac:dyDescent="0.25">
      <c r="F991" t="s">
        <v>3099</v>
      </c>
      <c r="G991">
        <v>1</v>
      </c>
      <c r="H991">
        <v>14</v>
      </c>
      <c r="K991">
        <v>37833</v>
      </c>
      <c r="L991">
        <v>29.11</v>
      </c>
      <c r="M991">
        <v>70.89</v>
      </c>
    </row>
    <row r="992" spans="6:13" x14ac:dyDescent="0.25">
      <c r="F992" t="s">
        <v>3100</v>
      </c>
      <c r="G992">
        <v>4</v>
      </c>
      <c r="H992">
        <v>15</v>
      </c>
      <c r="K992">
        <v>38033</v>
      </c>
      <c r="L992">
        <v>26.17</v>
      </c>
      <c r="M992">
        <v>73.83</v>
      </c>
    </row>
    <row r="993" spans="6:13" x14ac:dyDescent="0.25">
      <c r="F993" t="s">
        <v>3101</v>
      </c>
      <c r="G993">
        <v>4</v>
      </c>
      <c r="H993">
        <v>15.9</v>
      </c>
      <c r="K993">
        <v>38135</v>
      </c>
      <c r="L993">
        <v>26.55</v>
      </c>
      <c r="M993">
        <v>73.45</v>
      </c>
    </row>
    <row r="994" spans="6:13" x14ac:dyDescent="0.25">
      <c r="F994" t="s">
        <v>1720</v>
      </c>
      <c r="G994">
        <v>2</v>
      </c>
      <c r="H994">
        <v>24</v>
      </c>
      <c r="K994">
        <v>41836</v>
      </c>
      <c r="L994">
        <v>25.58</v>
      </c>
      <c r="M994">
        <v>74.42</v>
      </c>
    </row>
    <row r="995" spans="6:13" x14ac:dyDescent="0.25">
      <c r="F995" t="s">
        <v>3102</v>
      </c>
      <c r="G995">
        <v>1</v>
      </c>
      <c r="H995">
        <v>7</v>
      </c>
      <c r="K995">
        <v>43079</v>
      </c>
      <c r="L995">
        <v>30.12</v>
      </c>
      <c r="M995">
        <v>69.88</v>
      </c>
    </row>
    <row r="996" spans="6:13" x14ac:dyDescent="0.25">
      <c r="F996" t="s">
        <v>3103</v>
      </c>
      <c r="G996">
        <v>10</v>
      </c>
      <c r="H996">
        <v>38</v>
      </c>
      <c r="K996">
        <v>45297</v>
      </c>
      <c r="L996">
        <v>16</v>
      </c>
      <c r="M996">
        <v>84</v>
      </c>
    </row>
    <row r="997" spans="6:13" x14ac:dyDescent="0.25">
      <c r="F997" t="s">
        <v>3104</v>
      </c>
      <c r="G997">
        <v>1</v>
      </c>
      <c r="H997">
        <v>14</v>
      </c>
      <c r="K997">
        <v>45578</v>
      </c>
      <c r="L997">
        <v>28.97</v>
      </c>
      <c r="M997">
        <v>71.03</v>
      </c>
    </row>
    <row r="998" spans="6:13" x14ac:dyDescent="0.25">
      <c r="F998" t="s">
        <v>3105</v>
      </c>
      <c r="G998">
        <v>3</v>
      </c>
      <c r="H998">
        <v>19.5</v>
      </c>
      <c r="K998">
        <v>47307</v>
      </c>
      <c r="L998">
        <v>15.63</v>
      </c>
      <c r="M998">
        <v>84.38</v>
      </c>
    </row>
    <row r="999" spans="6:13" x14ac:dyDescent="0.25">
      <c r="F999" t="s">
        <v>480</v>
      </c>
      <c r="G999">
        <v>12</v>
      </c>
      <c r="H999">
        <v>59.799999999999898</v>
      </c>
      <c r="K999">
        <v>47347</v>
      </c>
      <c r="L999">
        <v>32.56</v>
      </c>
      <c r="M999">
        <v>67.44</v>
      </c>
    </row>
    <row r="1000" spans="6:13" x14ac:dyDescent="0.25">
      <c r="F1000" t="s">
        <v>3106</v>
      </c>
      <c r="G1000">
        <v>1</v>
      </c>
      <c r="H1000">
        <v>1.5</v>
      </c>
      <c r="K1000">
        <v>55630</v>
      </c>
      <c r="L1000">
        <v>28.57</v>
      </c>
      <c r="M1000">
        <v>71.430000000000007</v>
      </c>
    </row>
    <row r="1001" spans="6:13" x14ac:dyDescent="0.25">
      <c r="F1001" t="s">
        <v>3107</v>
      </c>
      <c r="G1001">
        <v>6</v>
      </c>
      <c r="H1001">
        <v>53.5</v>
      </c>
      <c r="K1001">
        <v>55799</v>
      </c>
      <c r="L1001">
        <v>24.44</v>
      </c>
      <c r="M1001">
        <v>75.56</v>
      </c>
    </row>
    <row r="1002" spans="6:13" x14ac:dyDescent="0.25">
      <c r="F1002" t="s">
        <v>3108</v>
      </c>
      <c r="G1002">
        <v>7</v>
      </c>
      <c r="H1002">
        <v>37</v>
      </c>
      <c r="K1002">
        <v>56106</v>
      </c>
      <c r="L1002">
        <v>23.88</v>
      </c>
      <c r="M1002">
        <v>76.12</v>
      </c>
    </row>
    <row r="1003" spans="6:13" x14ac:dyDescent="0.25">
      <c r="F1003" t="s">
        <v>3109</v>
      </c>
      <c r="G1003">
        <v>4</v>
      </c>
      <c r="H1003">
        <v>12.5</v>
      </c>
      <c r="K1003">
        <v>56139</v>
      </c>
      <c r="L1003">
        <v>14.56</v>
      </c>
      <c r="M1003">
        <v>85.44</v>
      </c>
    </row>
    <row r="1004" spans="6:13" x14ac:dyDescent="0.25">
      <c r="F1004" t="s">
        <v>3110</v>
      </c>
      <c r="G1004">
        <v>3</v>
      </c>
      <c r="H1004">
        <v>16</v>
      </c>
      <c r="K1004">
        <v>56222</v>
      </c>
      <c r="L1004">
        <v>38.6</v>
      </c>
      <c r="M1004">
        <v>61.4</v>
      </c>
    </row>
    <row r="1005" spans="6:13" x14ac:dyDescent="0.25">
      <c r="F1005" t="s">
        <v>1721</v>
      </c>
      <c r="G1005">
        <v>5</v>
      </c>
      <c r="H1005">
        <v>37.5</v>
      </c>
      <c r="K1005">
        <v>56380</v>
      </c>
      <c r="L1005">
        <v>25.3</v>
      </c>
      <c r="M1005">
        <v>74.7</v>
      </c>
    </row>
    <row r="1006" spans="6:13" x14ac:dyDescent="0.25">
      <c r="F1006" t="s">
        <v>1722</v>
      </c>
      <c r="G1006">
        <v>2</v>
      </c>
      <c r="H1006">
        <v>18</v>
      </c>
      <c r="K1006">
        <v>57107</v>
      </c>
      <c r="L1006">
        <v>35.9</v>
      </c>
      <c r="M1006">
        <v>64.099999999999994</v>
      </c>
    </row>
    <row r="1007" spans="6:13" x14ac:dyDescent="0.25">
      <c r="F1007" t="s">
        <v>3111</v>
      </c>
      <c r="G1007">
        <v>2</v>
      </c>
      <c r="H1007">
        <v>4.45</v>
      </c>
      <c r="K1007">
        <v>58198</v>
      </c>
      <c r="L1007">
        <v>18.45</v>
      </c>
      <c r="M1007">
        <v>81.55</v>
      </c>
    </row>
    <row r="1008" spans="6:13" x14ac:dyDescent="0.25">
      <c r="F1008" t="s">
        <v>3112</v>
      </c>
      <c r="G1008">
        <v>5</v>
      </c>
      <c r="H1008">
        <v>16.7</v>
      </c>
      <c r="K1008">
        <v>58678</v>
      </c>
      <c r="L1008">
        <v>13.4</v>
      </c>
      <c r="M1008">
        <v>86.6</v>
      </c>
    </row>
    <row r="1009" spans="6:13" x14ac:dyDescent="0.25">
      <c r="F1009" t="s">
        <v>3113</v>
      </c>
      <c r="G1009">
        <v>4</v>
      </c>
      <c r="H1009">
        <v>16</v>
      </c>
      <c r="K1009">
        <v>60725</v>
      </c>
      <c r="L1009">
        <v>61.7</v>
      </c>
      <c r="M1009">
        <v>38.299999999999997</v>
      </c>
    </row>
    <row r="1010" spans="6:13" x14ac:dyDescent="0.25">
      <c r="F1010" t="s">
        <v>3114</v>
      </c>
      <c r="G1010">
        <v>6</v>
      </c>
      <c r="H1010">
        <v>41.9</v>
      </c>
      <c r="K1010">
        <v>63011</v>
      </c>
      <c r="L1010">
        <v>32.18</v>
      </c>
      <c r="M1010">
        <v>67.819999999999993</v>
      </c>
    </row>
    <row r="1011" spans="6:13" x14ac:dyDescent="0.25">
      <c r="F1011" t="s">
        <v>3115</v>
      </c>
      <c r="G1011">
        <v>6</v>
      </c>
      <c r="H1011">
        <v>25.3</v>
      </c>
      <c r="K1011">
        <v>63124</v>
      </c>
      <c r="L1011">
        <v>41.51</v>
      </c>
      <c r="M1011">
        <v>58.49</v>
      </c>
    </row>
    <row r="1012" spans="6:13" x14ac:dyDescent="0.25">
      <c r="F1012" t="s">
        <v>3116</v>
      </c>
      <c r="G1012">
        <v>2</v>
      </c>
      <c r="H1012">
        <v>16</v>
      </c>
      <c r="K1012">
        <v>65984</v>
      </c>
      <c r="L1012">
        <v>13.89</v>
      </c>
      <c r="M1012">
        <v>86.11</v>
      </c>
    </row>
    <row r="1013" spans="6:13" x14ac:dyDescent="0.25">
      <c r="F1013" t="s">
        <v>3117</v>
      </c>
      <c r="G1013">
        <v>2</v>
      </c>
      <c r="H1013">
        <v>6</v>
      </c>
      <c r="K1013">
        <v>66679</v>
      </c>
      <c r="L1013">
        <v>44</v>
      </c>
      <c r="M1013">
        <v>56</v>
      </c>
    </row>
    <row r="1014" spans="6:13" x14ac:dyDescent="0.25">
      <c r="F1014" t="s">
        <v>3118</v>
      </c>
      <c r="G1014">
        <v>7</v>
      </c>
      <c r="H1014">
        <v>28.5</v>
      </c>
      <c r="K1014">
        <v>67571</v>
      </c>
      <c r="L1014">
        <v>18.920000000000002</v>
      </c>
      <c r="M1014">
        <v>81.08</v>
      </c>
    </row>
    <row r="1015" spans="6:13" x14ac:dyDescent="0.25">
      <c r="F1015" t="s">
        <v>3119</v>
      </c>
      <c r="G1015">
        <v>3</v>
      </c>
      <c r="H1015">
        <v>18</v>
      </c>
      <c r="K1015">
        <v>68086</v>
      </c>
      <c r="L1015">
        <v>26.32</v>
      </c>
      <c r="M1015">
        <v>73.680000000000007</v>
      </c>
    </row>
    <row r="1016" spans="6:13" x14ac:dyDescent="0.25">
      <c r="F1016" t="s">
        <v>3120</v>
      </c>
      <c r="G1016">
        <v>1</v>
      </c>
      <c r="H1016">
        <v>4</v>
      </c>
      <c r="K1016">
        <v>71116</v>
      </c>
      <c r="L1016">
        <v>23.31</v>
      </c>
      <c r="M1016">
        <v>76.69</v>
      </c>
    </row>
    <row r="1017" spans="6:13" x14ac:dyDescent="0.25">
      <c r="F1017" t="s">
        <v>3121</v>
      </c>
      <c r="G1017">
        <v>6</v>
      </c>
      <c r="H1017">
        <v>42</v>
      </c>
      <c r="K1017">
        <v>74291</v>
      </c>
      <c r="L1017">
        <v>24.73</v>
      </c>
      <c r="M1017">
        <v>75.27</v>
      </c>
    </row>
    <row r="1018" spans="6:13" x14ac:dyDescent="0.25">
      <c r="F1018" t="s">
        <v>1723</v>
      </c>
      <c r="G1018">
        <v>6</v>
      </c>
      <c r="H1018">
        <v>31.5</v>
      </c>
      <c r="K1018">
        <v>8604</v>
      </c>
      <c r="L1018">
        <v>41.67</v>
      </c>
      <c r="M1018">
        <v>58.33</v>
      </c>
    </row>
    <row r="1019" spans="6:13" x14ac:dyDescent="0.25">
      <c r="F1019" t="s">
        <v>3122</v>
      </c>
      <c r="G1019">
        <v>5</v>
      </c>
      <c r="H1019">
        <v>25.5</v>
      </c>
      <c r="K1019">
        <v>88407</v>
      </c>
      <c r="L1019">
        <v>42.22</v>
      </c>
      <c r="M1019">
        <v>57.78</v>
      </c>
    </row>
    <row r="1020" spans="6:13" x14ac:dyDescent="0.25">
      <c r="F1020" t="s">
        <v>3123</v>
      </c>
      <c r="G1020">
        <v>2</v>
      </c>
      <c r="H1020">
        <v>21</v>
      </c>
      <c r="K1020">
        <v>89691</v>
      </c>
      <c r="L1020">
        <v>48.48</v>
      </c>
      <c r="M1020">
        <v>51.52</v>
      </c>
    </row>
    <row r="1021" spans="6:13" x14ac:dyDescent="0.25">
      <c r="F1021" t="s">
        <v>3124</v>
      </c>
      <c r="G1021">
        <v>2</v>
      </c>
      <c r="H1021">
        <v>6</v>
      </c>
      <c r="K1021">
        <v>93051</v>
      </c>
      <c r="L1021">
        <v>18.239999999999998</v>
      </c>
      <c r="M1021">
        <v>81.760000000000005</v>
      </c>
    </row>
    <row r="1022" spans="6:13" x14ac:dyDescent="0.25">
      <c r="F1022" t="s">
        <v>3125</v>
      </c>
      <c r="G1022">
        <v>16</v>
      </c>
      <c r="H1022">
        <v>71</v>
      </c>
      <c r="K1022">
        <v>99911</v>
      </c>
      <c r="L1022">
        <v>52.38</v>
      </c>
      <c r="M1022">
        <v>47.62</v>
      </c>
    </row>
    <row r="1023" spans="6:13" x14ac:dyDescent="0.25">
      <c r="F1023" t="s">
        <v>3126</v>
      </c>
      <c r="G1023">
        <v>7</v>
      </c>
      <c r="H1023">
        <v>38</v>
      </c>
      <c r="K1023">
        <v>1889</v>
      </c>
      <c r="L1023">
        <v>40.68</v>
      </c>
      <c r="M1023">
        <v>59.32</v>
      </c>
    </row>
    <row r="1024" spans="6:13" x14ac:dyDescent="0.25">
      <c r="F1024" t="s">
        <v>3127</v>
      </c>
      <c r="G1024">
        <v>2</v>
      </c>
      <c r="H1024">
        <v>6</v>
      </c>
      <c r="K1024">
        <v>39277</v>
      </c>
      <c r="L1024">
        <v>41.86</v>
      </c>
      <c r="M1024">
        <v>58.14</v>
      </c>
    </row>
    <row r="1025" spans="6:13" x14ac:dyDescent="0.25">
      <c r="F1025" t="s">
        <v>3128</v>
      </c>
      <c r="G1025">
        <v>4</v>
      </c>
      <c r="H1025">
        <v>26</v>
      </c>
      <c r="K1025">
        <v>57392</v>
      </c>
      <c r="L1025">
        <v>31.19</v>
      </c>
      <c r="M1025">
        <v>68.81</v>
      </c>
    </row>
    <row r="1026" spans="6:13" x14ac:dyDescent="0.25">
      <c r="F1026" t="s">
        <v>3129</v>
      </c>
      <c r="G1026">
        <v>5</v>
      </c>
      <c r="H1026">
        <v>67</v>
      </c>
      <c r="K1026">
        <v>85988</v>
      </c>
      <c r="L1026">
        <v>34.07</v>
      </c>
      <c r="M1026">
        <v>65.930000000000007</v>
      </c>
    </row>
    <row r="1027" spans="6:13" x14ac:dyDescent="0.25">
      <c r="F1027" t="s">
        <v>3130</v>
      </c>
      <c r="G1027">
        <v>7</v>
      </c>
      <c r="H1027">
        <v>43</v>
      </c>
      <c r="K1027">
        <v>29202</v>
      </c>
      <c r="L1027">
        <v>47.27</v>
      </c>
      <c r="M1027">
        <v>52.73</v>
      </c>
    </row>
    <row r="1028" spans="6:13" x14ac:dyDescent="0.25">
      <c r="F1028" t="s">
        <v>1724</v>
      </c>
      <c r="G1028">
        <v>8</v>
      </c>
      <c r="H1028">
        <v>76</v>
      </c>
      <c r="K1028">
        <v>85546</v>
      </c>
      <c r="L1028">
        <v>40</v>
      </c>
      <c r="M1028">
        <v>60</v>
      </c>
    </row>
    <row r="1029" spans="6:13" x14ac:dyDescent="0.25">
      <c r="F1029" t="s">
        <v>1725</v>
      </c>
      <c r="G1029">
        <v>8</v>
      </c>
      <c r="H1029">
        <v>64</v>
      </c>
      <c r="K1029">
        <v>33065</v>
      </c>
      <c r="L1029">
        <v>60</v>
      </c>
      <c r="M1029">
        <v>40</v>
      </c>
    </row>
    <row r="1030" spans="6:13" x14ac:dyDescent="0.25">
      <c r="F1030" t="s">
        <v>3131</v>
      </c>
      <c r="G1030">
        <v>7</v>
      </c>
      <c r="H1030">
        <v>22.99</v>
      </c>
      <c r="K1030">
        <v>28673</v>
      </c>
      <c r="L1030">
        <v>13.4</v>
      </c>
      <c r="M1030">
        <v>86.6</v>
      </c>
    </row>
    <row r="1031" spans="6:13" x14ac:dyDescent="0.25">
      <c r="F1031" t="s">
        <v>3132</v>
      </c>
      <c r="G1031">
        <v>3</v>
      </c>
      <c r="H1031">
        <v>23</v>
      </c>
      <c r="K1031">
        <v>2907</v>
      </c>
      <c r="L1031">
        <v>100</v>
      </c>
      <c r="M1031">
        <v>0</v>
      </c>
    </row>
    <row r="1032" spans="6:13" x14ac:dyDescent="0.25">
      <c r="F1032" t="s">
        <v>481</v>
      </c>
      <c r="G1032">
        <v>5</v>
      </c>
      <c r="H1032">
        <v>50</v>
      </c>
      <c r="K1032">
        <v>57663</v>
      </c>
      <c r="L1032">
        <v>22.03</v>
      </c>
      <c r="M1032">
        <v>77.97</v>
      </c>
    </row>
    <row r="1033" spans="6:13" x14ac:dyDescent="0.25">
      <c r="F1033" t="s">
        <v>482</v>
      </c>
      <c r="G1033">
        <v>3</v>
      </c>
      <c r="H1033">
        <v>15.5</v>
      </c>
      <c r="K1033">
        <v>89138</v>
      </c>
      <c r="L1033">
        <v>39.659999999999997</v>
      </c>
      <c r="M1033">
        <v>60.34</v>
      </c>
    </row>
    <row r="1034" spans="6:13" x14ac:dyDescent="0.25">
      <c r="F1034" t="s">
        <v>3133</v>
      </c>
      <c r="G1034">
        <v>2</v>
      </c>
      <c r="H1034">
        <v>8.49</v>
      </c>
      <c r="K1034">
        <v>2211</v>
      </c>
      <c r="L1034">
        <v>28.39</v>
      </c>
      <c r="M1034">
        <v>71.61</v>
      </c>
    </row>
    <row r="1035" spans="6:13" x14ac:dyDescent="0.25">
      <c r="F1035" t="s">
        <v>3134</v>
      </c>
      <c r="G1035">
        <v>5</v>
      </c>
      <c r="H1035">
        <v>19.5</v>
      </c>
      <c r="K1035">
        <v>56033</v>
      </c>
      <c r="L1035">
        <v>27.65</v>
      </c>
      <c r="M1035">
        <v>72.349999999999994</v>
      </c>
    </row>
    <row r="1036" spans="6:13" x14ac:dyDescent="0.25">
      <c r="F1036" t="s">
        <v>3135</v>
      </c>
      <c r="G1036">
        <v>3</v>
      </c>
      <c r="H1036">
        <v>22.5</v>
      </c>
      <c r="K1036">
        <v>86573</v>
      </c>
      <c r="L1036">
        <v>19.510000000000002</v>
      </c>
      <c r="M1036">
        <v>80.489999999999995</v>
      </c>
    </row>
    <row r="1037" spans="6:13" x14ac:dyDescent="0.25">
      <c r="F1037" t="s">
        <v>1727</v>
      </c>
      <c r="G1037">
        <v>2</v>
      </c>
      <c r="H1037">
        <v>9.5</v>
      </c>
      <c r="K1037">
        <v>72454</v>
      </c>
      <c r="L1037">
        <v>17.989999999999998</v>
      </c>
      <c r="M1037">
        <v>82.01</v>
      </c>
    </row>
    <row r="1038" spans="6:13" x14ac:dyDescent="0.25">
      <c r="F1038" t="s">
        <v>1728</v>
      </c>
      <c r="G1038">
        <v>2</v>
      </c>
      <c r="H1038">
        <v>16</v>
      </c>
      <c r="K1038">
        <v>10410</v>
      </c>
      <c r="L1038">
        <v>26.98</v>
      </c>
      <c r="M1038">
        <v>73.02</v>
      </c>
    </row>
    <row r="1039" spans="6:13" x14ac:dyDescent="0.25">
      <c r="F1039" t="s">
        <v>3136</v>
      </c>
      <c r="G1039">
        <v>1</v>
      </c>
      <c r="H1039">
        <v>10</v>
      </c>
      <c r="K1039">
        <v>10721</v>
      </c>
      <c r="L1039">
        <v>25.64</v>
      </c>
      <c r="M1039">
        <v>74.36</v>
      </c>
    </row>
    <row r="1040" spans="6:13" x14ac:dyDescent="0.25">
      <c r="F1040" t="s">
        <v>3137</v>
      </c>
      <c r="G1040">
        <v>1</v>
      </c>
      <c r="H1040">
        <v>13</v>
      </c>
      <c r="K1040">
        <v>13309</v>
      </c>
      <c r="L1040">
        <v>25</v>
      </c>
      <c r="M1040">
        <v>75</v>
      </c>
    </row>
    <row r="1041" spans="6:13" x14ac:dyDescent="0.25">
      <c r="F1041" t="s">
        <v>3138</v>
      </c>
      <c r="G1041">
        <v>3</v>
      </c>
      <c r="H1041">
        <v>17</v>
      </c>
      <c r="K1041">
        <v>1592</v>
      </c>
      <c r="L1041">
        <v>25.37</v>
      </c>
      <c r="M1041">
        <v>74.63</v>
      </c>
    </row>
    <row r="1042" spans="6:13" x14ac:dyDescent="0.25">
      <c r="F1042" t="s">
        <v>3139</v>
      </c>
      <c r="G1042">
        <v>4</v>
      </c>
      <c r="H1042">
        <v>21.75</v>
      </c>
      <c r="K1042">
        <v>16719</v>
      </c>
      <c r="L1042">
        <v>34</v>
      </c>
      <c r="M1042">
        <v>66</v>
      </c>
    </row>
    <row r="1043" spans="6:13" x14ac:dyDescent="0.25">
      <c r="F1043" t="s">
        <v>3140</v>
      </c>
      <c r="G1043">
        <v>1</v>
      </c>
      <c r="H1043">
        <v>8</v>
      </c>
      <c r="K1043">
        <v>1795</v>
      </c>
      <c r="L1043">
        <v>43.59</v>
      </c>
      <c r="M1043">
        <v>56.41</v>
      </c>
    </row>
    <row r="1044" spans="6:13" x14ac:dyDescent="0.25">
      <c r="F1044" t="s">
        <v>3141</v>
      </c>
      <c r="G1044">
        <v>6</v>
      </c>
      <c r="H1044">
        <v>22</v>
      </c>
      <c r="K1044">
        <v>1907</v>
      </c>
      <c r="L1044">
        <v>41.54</v>
      </c>
      <c r="M1044">
        <v>58.46</v>
      </c>
    </row>
    <row r="1045" spans="6:13" x14ac:dyDescent="0.25">
      <c r="F1045" t="s">
        <v>3142</v>
      </c>
      <c r="G1045">
        <v>8</v>
      </c>
      <c r="H1045">
        <v>33</v>
      </c>
      <c r="K1045">
        <v>1964</v>
      </c>
      <c r="L1045">
        <v>21.35</v>
      </c>
      <c r="M1045">
        <v>78.650000000000006</v>
      </c>
    </row>
    <row r="1046" spans="6:13" x14ac:dyDescent="0.25">
      <c r="F1046" t="s">
        <v>1729</v>
      </c>
      <c r="G1046">
        <v>2</v>
      </c>
      <c r="H1046">
        <v>21</v>
      </c>
      <c r="K1046">
        <v>2156</v>
      </c>
      <c r="L1046">
        <v>22.73</v>
      </c>
      <c r="M1046">
        <v>77.27</v>
      </c>
    </row>
    <row r="1047" spans="6:13" x14ac:dyDescent="0.25">
      <c r="F1047" t="s">
        <v>483</v>
      </c>
      <c r="G1047">
        <v>13</v>
      </c>
      <c r="H1047">
        <v>56.5</v>
      </c>
      <c r="K1047">
        <v>2200</v>
      </c>
      <c r="L1047">
        <v>45.16</v>
      </c>
      <c r="M1047">
        <v>54.84</v>
      </c>
    </row>
    <row r="1048" spans="6:13" x14ac:dyDescent="0.25">
      <c r="F1048" t="s">
        <v>3143</v>
      </c>
      <c r="G1048">
        <v>2</v>
      </c>
      <c r="H1048">
        <v>6</v>
      </c>
      <c r="K1048">
        <v>2265</v>
      </c>
      <c r="L1048">
        <v>18.329999999999998</v>
      </c>
      <c r="M1048">
        <v>81.67</v>
      </c>
    </row>
    <row r="1049" spans="6:13" x14ac:dyDescent="0.25">
      <c r="F1049" t="s">
        <v>3144</v>
      </c>
      <c r="G1049">
        <v>4</v>
      </c>
      <c r="H1049">
        <v>19</v>
      </c>
      <c r="K1049">
        <v>2305</v>
      </c>
      <c r="L1049">
        <v>19.64</v>
      </c>
      <c r="M1049">
        <v>80.36</v>
      </c>
    </row>
    <row r="1050" spans="6:13" x14ac:dyDescent="0.25">
      <c r="F1050" t="s">
        <v>3145</v>
      </c>
      <c r="G1050">
        <v>3</v>
      </c>
      <c r="H1050">
        <v>20</v>
      </c>
      <c r="K1050">
        <v>27960</v>
      </c>
      <c r="L1050">
        <v>26.04</v>
      </c>
      <c r="M1050">
        <v>73.959999999999994</v>
      </c>
    </row>
    <row r="1051" spans="6:13" x14ac:dyDescent="0.25">
      <c r="F1051" t="s">
        <v>3146</v>
      </c>
      <c r="G1051">
        <v>8</v>
      </c>
      <c r="H1051">
        <v>46.5</v>
      </c>
      <c r="K1051">
        <v>33055</v>
      </c>
      <c r="L1051">
        <v>26.21</v>
      </c>
      <c r="M1051">
        <v>73.790000000000006</v>
      </c>
    </row>
    <row r="1052" spans="6:13" x14ac:dyDescent="0.25">
      <c r="F1052" t="s">
        <v>3147</v>
      </c>
      <c r="G1052">
        <v>23</v>
      </c>
      <c r="H1052">
        <v>130.9</v>
      </c>
      <c r="K1052">
        <v>33249</v>
      </c>
      <c r="L1052">
        <v>20.18</v>
      </c>
      <c r="M1052">
        <v>79.819999999999993</v>
      </c>
    </row>
    <row r="1053" spans="6:13" x14ac:dyDescent="0.25">
      <c r="F1053" t="s">
        <v>3148</v>
      </c>
      <c r="G1053">
        <v>15</v>
      </c>
      <c r="H1053">
        <v>109.5</v>
      </c>
      <c r="K1053">
        <v>33915</v>
      </c>
      <c r="L1053">
        <v>34.15</v>
      </c>
      <c r="M1053">
        <v>65.849999999999994</v>
      </c>
    </row>
    <row r="1054" spans="6:13" x14ac:dyDescent="0.25">
      <c r="F1054" t="s">
        <v>3149</v>
      </c>
      <c r="G1054">
        <v>11</v>
      </c>
      <c r="H1054">
        <v>46.5</v>
      </c>
      <c r="K1054">
        <v>3703</v>
      </c>
      <c r="L1054">
        <v>22.35</v>
      </c>
      <c r="M1054">
        <v>77.650000000000006</v>
      </c>
    </row>
    <row r="1055" spans="6:13" x14ac:dyDescent="0.25">
      <c r="F1055" t="s">
        <v>1730</v>
      </c>
      <c r="G1055">
        <v>9</v>
      </c>
      <c r="H1055">
        <v>38.749999999999901</v>
      </c>
      <c r="K1055">
        <v>37824</v>
      </c>
      <c r="L1055">
        <v>48.48</v>
      </c>
      <c r="M1055">
        <v>51.52</v>
      </c>
    </row>
    <row r="1056" spans="6:13" x14ac:dyDescent="0.25">
      <c r="F1056" t="s">
        <v>3150</v>
      </c>
      <c r="G1056">
        <v>8</v>
      </c>
      <c r="H1056">
        <v>29.5</v>
      </c>
      <c r="K1056">
        <v>38136</v>
      </c>
      <c r="L1056">
        <v>30.33</v>
      </c>
      <c r="M1056">
        <v>69.67</v>
      </c>
    </row>
    <row r="1057" spans="6:13" x14ac:dyDescent="0.25">
      <c r="F1057" t="s">
        <v>3151</v>
      </c>
      <c r="G1057">
        <v>1</v>
      </c>
      <c r="H1057">
        <v>11</v>
      </c>
      <c r="K1057">
        <v>38234</v>
      </c>
      <c r="L1057">
        <v>63.64</v>
      </c>
      <c r="M1057">
        <v>36.36</v>
      </c>
    </row>
    <row r="1058" spans="6:13" x14ac:dyDescent="0.25">
      <c r="F1058" t="s">
        <v>3152</v>
      </c>
      <c r="G1058">
        <v>5</v>
      </c>
      <c r="H1058">
        <v>16.3</v>
      </c>
      <c r="K1058">
        <v>4301</v>
      </c>
      <c r="L1058">
        <v>36.090000000000003</v>
      </c>
      <c r="M1058">
        <v>63.91</v>
      </c>
    </row>
    <row r="1059" spans="6:13" x14ac:dyDescent="0.25">
      <c r="F1059" t="s">
        <v>3153</v>
      </c>
      <c r="G1059">
        <v>3</v>
      </c>
      <c r="H1059">
        <v>9.5</v>
      </c>
      <c r="K1059">
        <v>45265</v>
      </c>
      <c r="L1059">
        <v>15</v>
      </c>
      <c r="M1059">
        <v>85</v>
      </c>
    </row>
    <row r="1060" spans="6:13" x14ac:dyDescent="0.25">
      <c r="F1060" t="s">
        <v>3154</v>
      </c>
      <c r="G1060">
        <v>17</v>
      </c>
      <c r="H1060">
        <v>70.97</v>
      </c>
      <c r="K1060">
        <v>45863</v>
      </c>
      <c r="L1060">
        <v>13.86</v>
      </c>
      <c r="M1060">
        <v>86.14</v>
      </c>
    </row>
    <row r="1061" spans="6:13" x14ac:dyDescent="0.25">
      <c r="F1061" t="s">
        <v>3155</v>
      </c>
      <c r="G1061">
        <v>1</v>
      </c>
      <c r="H1061">
        <v>10</v>
      </c>
      <c r="K1061">
        <v>46352</v>
      </c>
      <c r="L1061">
        <v>22.86</v>
      </c>
      <c r="M1061">
        <v>77.14</v>
      </c>
    </row>
    <row r="1062" spans="6:13" x14ac:dyDescent="0.25">
      <c r="F1062" t="s">
        <v>3156</v>
      </c>
      <c r="G1062">
        <v>24</v>
      </c>
      <c r="H1062">
        <v>94.8</v>
      </c>
      <c r="K1062">
        <v>47960</v>
      </c>
      <c r="L1062">
        <v>46.67</v>
      </c>
      <c r="M1062">
        <v>53.33</v>
      </c>
    </row>
    <row r="1063" spans="6:13" x14ac:dyDescent="0.25">
      <c r="F1063" t="s">
        <v>3157</v>
      </c>
      <c r="G1063">
        <v>4</v>
      </c>
      <c r="H1063">
        <v>12</v>
      </c>
      <c r="K1063">
        <v>55105</v>
      </c>
      <c r="L1063">
        <v>33.93</v>
      </c>
      <c r="M1063">
        <v>66.069999999999993</v>
      </c>
    </row>
    <row r="1064" spans="6:13" x14ac:dyDescent="0.25">
      <c r="F1064" t="s">
        <v>3158</v>
      </c>
      <c r="G1064">
        <v>7</v>
      </c>
      <c r="H1064">
        <v>31.5</v>
      </c>
      <c r="K1064">
        <v>55580</v>
      </c>
      <c r="L1064">
        <v>13.76</v>
      </c>
      <c r="M1064">
        <v>86.24</v>
      </c>
    </row>
    <row r="1065" spans="6:13" x14ac:dyDescent="0.25">
      <c r="F1065" t="s">
        <v>3159</v>
      </c>
      <c r="G1065">
        <v>1</v>
      </c>
      <c r="H1065">
        <v>20</v>
      </c>
      <c r="K1065">
        <v>55726</v>
      </c>
      <c r="L1065">
        <v>21.88</v>
      </c>
      <c r="M1065">
        <v>78.13</v>
      </c>
    </row>
    <row r="1066" spans="6:13" x14ac:dyDescent="0.25">
      <c r="F1066" t="s">
        <v>1731</v>
      </c>
      <c r="G1066">
        <v>5</v>
      </c>
      <c r="H1066">
        <v>34</v>
      </c>
      <c r="K1066">
        <v>55958</v>
      </c>
      <c r="L1066">
        <v>42.31</v>
      </c>
      <c r="M1066">
        <v>57.69</v>
      </c>
    </row>
    <row r="1067" spans="6:13" x14ac:dyDescent="0.25">
      <c r="F1067" t="s">
        <v>3160</v>
      </c>
      <c r="G1067">
        <v>5</v>
      </c>
      <c r="H1067">
        <v>30</v>
      </c>
      <c r="K1067">
        <v>56088</v>
      </c>
      <c r="L1067">
        <v>31.58</v>
      </c>
      <c r="M1067">
        <v>68.42</v>
      </c>
    </row>
    <row r="1068" spans="6:13" x14ac:dyDescent="0.25">
      <c r="F1068" t="s">
        <v>3161</v>
      </c>
      <c r="G1068">
        <v>39</v>
      </c>
      <c r="H1068">
        <v>140.88999999999999</v>
      </c>
      <c r="K1068">
        <v>56183</v>
      </c>
      <c r="L1068">
        <v>16.84</v>
      </c>
      <c r="M1068">
        <v>83.16</v>
      </c>
    </row>
    <row r="1069" spans="6:13" x14ac:dyDescent="0.25">
      <c r="F1069" t="s">
        <v>3162</v>
      </c>
      <c r="G1069">
        <v>2</v>
      </c>
      <c r="H1069">
        <v>9</v>
      </c>
      <c r="K1069">
        <v>56541</v>
      </c>
      <c r="L1069">
        <v>32.26</v>
      </c>
      <c r="M1069">
        <v>67.739999999999995</v>
      </c>
    </row>
    <row r="1070" spans="6:13" x14ac:dyDescent="0.25">
      <c r="F1070" t="s">
        <v>1732</v>
      </c>
      <c r="G1070">
        <v>10</v>
      </c>
      <c r="H1070">
        <v>70</v>
      </c>
      <c r="K1070">
        <v>56958</v>
      </c>
      <c r="L1070">
        <v>27.63</v>
      </c>
      <c r="M1070">
        <v>72.37</v>
      </c>
    </row>
    <row r="1071" spans="6:13" x14ac:dyDescent="0.25">
      <c r="F1071" t="s">
        <v>1733</v>
      </c>
      <c r="G1071">
        <v>14</v>
      </c>
      <c r="H1071">
        <v>80</v>
      </c>
      <c r="K1071">
        <v>57106</v>
      </c>
      <c r="L1071">
        <v>52.94</v>
      </c>
      <c r="M1071">
        <v>47.06</v>
      </c>
    </row>
    <row r="1072" spans="6:13" x14ac:dyDescent="0.25">
      <c r="F1072" t="s">
        <v>3163</v>
      </c>
      <c r="G1072">
        <v>9</v>
      </c>
      <c r="H1072">
        <v>37.5</v>
      </c>
      <c r="K1072">
        <v>57434</v>
      </c>
      <c r="L1072">
        <v>37.04</v>
      </c>
      <c r="M1072">
        <v>62.96</v>
      </c>
    </row>
    <row r="1073" spans="6:13" x14ac:dyDescent="0.25">
      <c r="F1073" t="s">
        <v>3164</v>
      </c>
      <c r="G1073">
        <v>2</v>
      </c>
      <c r="H1073">
        <v>16</v>
      </c>
      <c r="K1073">
        <v>58367</v>
      </c>
      <c r="L1073">
        <v>23.16</v>
      </c>
      <c r="M1073">
        <v>76.84</v>
      </c>
    </row>
    <row r="1074" spans="6:13" x14ac:dyDescent="0.25">
      <c r="F1074" t="s">
        <v>3165</v>
      </c>
      <c r="G1074">
        <v>2</v>
      </c>
      <c r="H1074">
        <v>10</v>
      </c>
      <c r="K1074">
        <v>59844</v>
      </c>
      <c r="L1074">
        <v>33.08</v>
      </c>
      <c r="M1074">
        <v>66.92</v>
      </c>
    </row>
    <row r="1075" spans="6:13" x14ac:dyDescent="0.25">
      <c r="F1075" t="s">
        <v>1734</v>
      </c>
      <c r="G1075">
        <v>7</v>
      </c>
      <c r="H1075">
        <v>36.25</v>
      </c>
      <c r="K1075">
        <v>62101</v>
      </c>
      <c r="L1075">
        <v>29.08</v>
      </c>
      <c r="M1075">
        <v>70.92</v>
      </c>
    </row>
    <row r="1076" spans="6:13" x14ac:dyDescent="0.25">
      <c r="F1076" t="s">
        <v>3166</v>
      </c>
      <c r="G1076">
        <v>15</v>
      </c>
      <c r="H1076">
        <v>64.5</v>
      </c>
      <c r="K1076">
        <v>63077</v>
      </c>
      <c r="L1076">
        <v>38.1</v>
      </c>
      <c r="M1076">
        <v>61.9</v>
      </c>
    </row>
    <row r="1077" spans="6:13" x14ac:dyDescent="0.25">
      <c r="F1077" t="s">
        <v>3167</v>
      </c>
      <c r="G1077">
        <v>11</v>
      </c>
      <c r="H1077">
        <v>63.5</v>
      </c>
      <c r="K1077">
        <v>63420</v>
      </c>
      <c r="L1077">
        <v>24</v>
      </c>
      <c r="M1077">
        <v>76</v>
      </c>
    </row>
    <row r="1078" spans="6:13" x14ac:dyDescent="0.25">
      <c r="F1078" t="s">
        <v>3168</v>
      </c>
      <c r="G1078">
        <v>5</v>
      </c>
      <c r="H1078">
        <v>20.8</v>
      </c>
      <c r="K1078">
        <v>63538</v>
      </c>
      <c r="L1078">
        <v>46.39</v>
      </c>
      <c r="M1078">
        <v>53.61</v>
      </c>
    </row>
    <row r="1079" spans="6:13" x14ac:dyDescent="0.25">
      <c r="F1079" t="s">
        <v>3169</v>
      </c>
      <c r="G1079">
        <v>4</v>
      </c>
      <c r="H1079">
        <v>32.5</v>
      </c>
      <c r="K1079">
        <v>63908</v>
      </c>
      <c r="L1079">
        <v>37.659999999999997</v>
      </c>
      <c r="M1079">
        <v>62.34</v>
      </c>
    </row>
    <row r="1080" spans="6:13" x14ac:dyDescent="0.25">
      <c r="F1080" t="s">
        <v>3170</v>
      </c>
      <c r="G1080">
        <v>1</v>
      </c>
      <c r="H1080">
        <v>2.75</v>
      </c>
      <c r="K1080">
        <v>73352</v>
      </c>
      <c r="L1080">
        <v>16.440000000000001</v>
      </c>
      <c r="M1080">
        <v>83.56</v>
      </c>
    </row>
    <row r="1081" spans="6:13" x14ac:dyDescent="0.25">
      <c r="F1081" t="s">
        <v>1735</v>
      </c>
      <c r="G1081">
        <v>7</v>
      </c>
      <c r="H1081">
        <v>47</v>
      </c>
      <c r="K1081">
        <v>73571</v>
      </c>
      <c r="L1081">
        <v>28.57</v>
      </c>
      <c r="M1081">
        <v>71.430000000000007</v>
      </c>
    </row>
    <row r="1082" spans="6:13" x14ac:dyDescent="0.25">
      <c r="F1082" t="s">
        <v>3171</v>
      </c>
      <c r="G1082">
        <v>1</v>
      </c>
      <c r="H1082">
        <v>3</v>
      </c>
      <c r="K1082">
        <v>73608</v>
      </c>
      <c r="L1082">
        <v>48.72</v>
      </c>
      <c r="M1082">
        <v>51.28</v>
      </c>
    </row>
    <row r="1083" spans="6:13" x14ac:dyDescent="0.25">
      <c r="F1083" t="s">
        <v>1736</v>
      </c>
      <c r="G1083">
        <v>8</v>
      </c>
      <c r="H1083">
        <v>38.5</v>
      </c>
      <c r="K1083">
        <v>85537</v>
      </c>
      <c r="L1083">
        <v>63.64</v>
      </c>
      <c r="M1083">
        <v>36.36</v>
      </c>
    </row>
    <row r="1084" spans="6:13" x14ac:dyDescent="0.25">
      <c r="F1084" t="s">
        <v>3172</v>
      </c>
      <c r="G1084">
        <v>8</v>
      </c>
      <c r="H1084">
        <v>38.18</v>
      </c>
      <c r="K1084">
        <v>86253</v>
      </c>
      <c r="L1084">
        <v>22.14</v>
      </c>
      <c r="M1084">
        <v>77.86</v>
      </c>
    </row>
    <row r="1085" spans="6:13" x14ac:dyDescent="0.25">
      <c r="F1085" t="s">
        <v>3173</v>
      </c>
      <c r="G1085">
        <v>5</v>
      </c>
      <c r="H1085">
        <v>33</v>
      </c>
      <c r="K1085">
        <v>86261</v>
      </c>
      <c r="L1085">
        <v>18.75</v>
      </c>
      <c r="M1085">
        <v>81.25</v>
      </c>
    </row>
    <row r="1086" spans="6:13" x14ac:dyDescent="0.25">
      <c r="F1086" t="s">
        <v>1737</v>
      </c>
      <c r="G1086">
        <v>3</v>
      </c>
      <c r="H1086">
        <v>20</v>
      </c>
      <c r="K1086">
        <v>88491</v>
      </c>
      <c r="L1086">
        <v>18.18</v>
      </c>
      <c r="M1086">
        <v>81.819999999999993</v>
      </c>
    </row>
    <row r="1087" spans="6:13" x14ac:dyDescent="0.25">
      <c r="F1087" t="s">
        <v>3174</v>
      </c>
      <c r="G1087">
        <v>7</v>
      </c>
      <c r="H1087">
        <v>49.5</v>
      </c>
      <c r="K1087">
        <v>90239</v>
      </c>
      <c r="L1087">
        <v>18.239999999999998</v>
      </c>
      <c r="M1087">
        <v>81.760000000000005</v>
      </c>
    </row>
    <row r="1088" spans="6:13" x14ac:dyDescent="0.25">
      <c r="F1088" t="s">
        <v>3175</v>
      </c>
      <c r="G1088">
        <v>8</v>
      </c>
      <c r="H1088">
        <v>49.449999999999903</v>
      </c>
      <c r="K1088">
        <v>15349</v>
      </c>
      <c r="L1088">
        <v>19.3</v>
      </c>
      <c r="M1088">
        <v>80.7</v>
      </c>
    </row>
    <row r="1089" spans="6:13" x14ac:dyDescent="0.25">
      <c r="F1089" t="s">
        <v>3176</v>
      </c>
      <c r="G1089">
        <v>5</v>
      </c>
      <c r="H1089">
        <v>9.25</v>
      </c>
      <c r="K1089">
        <v>1797</v>
      </c>
      <c r="L1089">
        <v>50</v>
      </c>
      <c r="M1089">
        <v>50</v>
      </c>
    </row>
    <row r="1090" spans="6:13" x14ac:dyDescent="0.25">
      <c r="F1090" t="s">
        <v>3177</v>
      </c>
      <c r="G1090">
        <v>10</v>
      </c>
      <c r="H1090">
        <v>47.5</v>
      </c>
      <c r="K1090">
        <v>1955</v>
      </c>
      <c r="L1090">
        <v>19.420000000000002</v>
      </c>
      <c r="M1090">
        <v>80.58</v>
      </c>
    </row>
    <row r="1091" spans="6:13" x14ac:dyDescent="0.25">
      <c r="F1091" t="s">
        <v>3178</v>
      </c>
      <c r="G1091">
        <v>2</v>
      </c>
      <c r="H1091">
        <v>18</v>
      </c>
      <c r="K1091">
        <v>21537</v>
      </c>
      <c r="L1091">
        <v>64.290000000000006</v>
      </c>
      <c r="M1091">
        <v>35.71</v>
      </c>
    </row>
    <row r="1092" spans="6:13" x14ac:dyDescent="0.25">
      <c r="F1092" t="s">
        <v>3179</v>
      </c>
      <c r="G1092">
        <v>4</v>
      </c>
      <c r="H1092">
        <v>17.3</v>
      </c>
      <c r="K1092">
        <v>37870</v>
      </c>
      <c r="L1092">
        <v>35.9</v>
      </c>
      <c r="M1092">
        <v>64.099999999999994</v>
      </c>
    </row>
    <row r="1093" spans="6:13" x14ac:dyDescent="0.25">
      <c r="F1093" t="s">
        <v>3180</v>
      </c>
      <c r="G1093">
        <v>11</v>
      </c>
      <c r="H1093">
        <v>56.5</v>
      </c>
      <c r="K1093">
        <v>38233</v>
      </c>
      <c r="L1093">
        <v>40</v>
      </c>
      <c r="M1093">
        <v>60</v>
      </c>
    </row>
    <row r="1094" spans="6:13" x14ac:dyDescent="0.25">
      <c r="F1094" t="s">
        <v>3181</v>
      </c>
      <c r="G1094">
        <v>7</v>
      </c>
      <c r="H1094">
        <v>48</v>
      </c>
      <c r="K1094">
        <v>40333</v>
      </c>
      <c r="L1094">
        <v>32.35</v>
      </c>
      <c r="M1094">
        <v>67.650000000000006</v>
      </c>
    </row>
    <row r="1095" spans="6:13" x14ac:dyDescent="0.25">
      <c r="F1095" t="s">
        <v>3182</v>
      </c>
      <c r="G1095">
        <v>1</v>
      </c>
      <c r="H1095">
        <v>10</v>
      </c>
      <c r="K1095">
        <v>55540</v>
      </c>
      <c r="L1095">
        <v>20.51</v>
      </c>
      <c r="M1095">
        <v>79.489999999999995</v>
      </c>
    </row>
    <row r="1096" spans="6:13" x14ac:dyDescent="0.25">
      <c r="F1096" t="s">
        <v>3183</v>
      </c>
      <c r="G1096">
        <v>4</v>
      </c>
      <c r="H1096">
        <v>45</v>
      </c>
      <c r="K1096">
        <v>60281</v>
      </c>
      <c r="L1096">
        <v>37.840000000000003</v>
      </c>
      <c r="M1096">
        <v>62.16</v>
      </c>
    </row>
    <row r="1097" spans="6:13" x14ac:dyDescent="0.25">
      <c r="F1097" t="s">
        <v>3184</v>
      </c>
      <c r="G1097">
        <v>3</v>
      </c>
      <c r="H1097">
        <v>19.5</v>
      </c>
      <c r="K1097">
        <v>60551</v>
      </c>
      <c r="L1097">
        <v>21.95</v>
      </c>
      <c r="M1097">
        <v>78.05</v>
      </c>
    </row>
    <row r="1098" spans="6:13" x14ac:dyDescent="0.25">
      <c r="F1098" t="s">
        <v>3185</v>
      </c>
      <c r="G1098">
        <v>7</v>
      </c>
      <c r="H1098">
        <v>67</v>
      </c>
      <c r="K1098">
        <v>6121</v>
      </c>
      <c r="L1098">
        <v>42.11</v>
      </c>
      <c r="M1098">
        <v>57.89</v>
      </c>
    </row>
    <row r="1099" spans="6:13" x14ac:dyDescent="0.25">
      <c r="F1099" t="s">
        <v>3186</v>
      </c>
      <c r="G1099">
        <v>1</v>
      </c>
      <c r="H1099">
        <v>1.3</v>
      </c>
      <c r="K1099">
        <v>65496</v>
      </c>
      <c r="L1099">
        <v>68.42</v>
      </c>
      <c r="M1099">
        <v>31.58</v>
      </c>
    </row>
    <row r="1100" spans="6:13" x14ac:dyDescent="0.25">
      <c r="F1100" t="s">
        <v>3187</v>
      </c>
      <c r="G1100">
        <v>6</v>
      </c>
      <c r="H1100">
        <v>36</v>
      </c>
      <c r="K1100">
        <v>65549</v>
      </c>
      <c r="L1100">
        <v>47.06</v>
      </c>
      <c r="M1100">
        <v>52.94</v>
      </c>
    </row>
    <row r="1101" spans="6:13" x14ac:dyDescent="0.25">
      <c r="F1101" t="s">
        <v>3188</v>
      </c>
      <c r="G1101">
        <v>1</v>
      </c>
      <c r="H1101">
        <v>6</v>
      </c>
      <c r="K1101">
        <v>7057</v>
      </c>
      <c r="L1101">
        <v>28.21</v>
      </c>
      <c r="M1101">
        <v>71.790000000000006</v>
      </c>
    </row>
    <row r="1102" spans="6:13" x14ac:dyDescent="0.25">
      <c r="F1102" t="s">
        <v>3189</v>
      </c>
      <c r="G1102">
        <v>2</v>
      </c>
      <c r="H1102">
        <v>11</v>
      </c>
      <c r="K1102">
        <v>75099</v>
      </c>
      <c r="L1102">
        <v>31.25</v>
      </c>
      <c r="M1102">
        <v>68.75</v>
      </c>
    </row>
    <row r="1103" spans="6:13" x14ac:dyDescent="0.25">
      <c r="F1103" t="s">
        <v>3190</v>
      </c>
      <c r="G1103">
        <v>4</v>
      </c>
      <c r="H1103">
        <v>26.5</v>
      </c>
      <c r="K1103">
        <v>78281</v>
      </c>
      <c r="L1103">
        <v>29.09</v>
      </c>
      <c r="M1103">
        <v>70.91</v>
      </c>
    </row>
    <row r="1104" spans="6:13" x14ac:dyDescent="0.25">
      <c r="F1104" t="s">
        <v>3191</v>
      </c>
      <c r="G1104">
        <v>7</v>
      </c>
      <c r="H1104">
        <v>37</v>
      </c>
      <c r="K1104">
        <v>8113</v>
      </c>
      <c r="L1104">
        <v>51.22</v>
      </c>
      <c r="M1104">
        <v>48.78</v>
      </c>
    </row>
    <row r="1105" spans="6:13" x14ac:dyDescent="0.25">
      <c r="F1105" t="s">
        <v>3192</v>
      </c>
      <c r="G1105">
        <v>5</v>
      </c>
      <c r="H1105">
        <v>35</v>
      </c>
      <c r="K1105">
        <v>86202</v>
      </c>
      <c r="L1105">
        <v>29.94</v>
      </c>
      <c r="M1105">
        <v>70.06</v>
      </c>
    </row>
    <row r="1106" spans="6:13" x14ac:dyDescent="0.25">
      <c r="F1106" t="s">
        <v>3193</v>
      </c>
      <c r="G1106">
        <v>2</v>
      </c>
      <c r="H1106">
        <v>6</v>
      </c>
      <c r="K1106">
        <v>86295</v>
      </c>
      <c r="L1106">
        <v>47.5</v>
      </c>
      <c r="M1106">
        <v>52.5</v>
      </c>
    </row>
    <row r="1107" spans="6:13" x14ac:dyDescent="0.25">
      <c r="F1107" t="s">
        <v>3194</v>
      </c>
      <c r="G1107">
        <v>2</v>
      </c>
      <c r="H1107">
        <v>5</v>
      </c>
      <c r="K1107">
        <v>88109</v>
      </c>
      <c r="L1107">
        <v>26.56</v>
      </c>
      <c r="M1107">
        <v>73.44</v>
      </c>
    </row>
    <row r="1108" spans="6:13" x14ac:dyDescent="0.25">
      <c r="F1108" t="s">
        <v>3195</v>
      </c>
      <c r="G1108">
        <v>5</v>
      </c>
      <c r="H1108">
        <v>21</v>
      </c>
      <c r="K1108">
        <v>95907</v>
      </c>
      <c r="L1108">
        <v>26.32</v>
      </c>
      <c r="M1108">
        <v>73.680000000000007</v>
      </c>
    </row>
    <row r="1109" spans="6:13" x14ac:dyDescent="0.25">
      <c r="F1109" t="s">
        <v>3196</v>
      </c>
      <c r="G1109">
        <v>1</v>
      </c>
      <c r="H1109">
        <v>9</v>
      </c>
      <c r="K1109">
        <v>2201</v>
      </c>
      <c r="L1109">
        <v>47.83</v>
      </c>
      <c r="M1109">
        <v>52.17</v>
      </c>
    </row>
    <row r="1110" spans="6:13" x14ac:dyDescent="0.25">
      <c r="F1110" t="s">
        <v>1738</v>
      </c>
      <c r="G1110">
        <v>17</v>
      </c>
      <c r="H1110">
        <v>69.25</v>
      </c>
      <c r="K1110">
        <v>67802</v>
      </c>
      <c r="L1110">
        <v>55.17</v>
      </c>
      <c r="M1110">
        <v>44.83</v>
      </c>
    </row>
    <row r="1111" spans="6:13" x14ac:dyDescent="0.25">
      <c r="F1111" t="s">
        <v>1739</v>
      </c>
      <c r="G1111">
        <v>3</v>
      </c>
      <c r="H1111">
        <v>19.95</v>
      </c>
      <c r="K1111">
        <v>68576</v>
      </c>
      <c r="L1111">
        <v>35.479999999999997</v>
      </c>
      <c r="M1111">
        <v>64.52</v>
      </c>
    </row>
    <row r="1112" spans="6:13" x14ac:dyDescent="0.25">
      <c r="F1112" t="s">
        <v>3197</v>
      </c>
      <c r="G1112">
        <v>1</v>
      </c>
      <c r="H1112">
        <v>4</v>
      </c>
      <c r="K1112">
        <v>73565</v>
      </c>
      <c r="L1112">
        <v>41.18</v>
      </c>
      <c r="M1112">
        <v>58.82</v>
      </c>
    </row>
    <row r="1113" spans="6:13" x14ac:dyDescent="0.25">
      <c r="F1113" t="s">
        <v>3198</v>
      </c>
      <c r="G1113">
        <v>3</v>
      </c>
      <c r="H1113">
        <v>24</v>
      </c>
      <c r="K1113">
        <v>76288</v>
      </c>
      <c r="L1113">
        <v>47.83</v>
      </c>
      <c r="M1113">
        <v>52.17</v>
      </c>
    </row>
    <row r="1114" spans="6:13" x14ac:dyDescent="0.25">
      <c r="F1114" t="s">
        <v>3199</v>
      </c>
      <c r="G1114">
        <v>1</v>
      </c>
      <c r="H1114">
        <v>1.5</v>
      </c>
      <c r="K1114">
        <v>78559</v>
      </c>
      <c r="L1114">
        <v>18.920000000000002</v>
      </c>
      <c r="M1114">
        <v>81.08</v>
      </c>
    </row>
    <row r="1115" spans="6:13" x14ac:dyDescent="0.25">
      <c r="F1115" t="s">
        <v>3200</v>
      </c>
      <c r="G1115">
        <v>2</v>
      </c>
      <c r="H1115">
        <v>3</v>
      </c>
      <c r="K1115">
        <v>61505</v>
      </c>
      <c r="L1115">
        <v>33.33</v>
      </c>
      <c r="M1115">
        <v>66.67</v>
      </c>
    </row>
    <row r="1116" spans="6:13" x14ac:dyDescent="0.25">
      <c r="F1116" t="s">
        <v>3201</v>
      </c>
      <c r="G1116">
        <v>2</v>
      </c>
      <c r="H1116">
        <v>24</v>
      </c>
      <c r="K1116">
        <v>66609</v>
      </c>
      <c r="L1116">
        <v>51.61</v>
      </c>
      <c r="M1116">
        <v>48.39</v>
      </c>
    </row>
    <row r="1117" spans="6:13" x14ac:dyDescent="0.25">
      <c r="F1117" t="s">
        <v>3202</v>
      </c>
      <c r="G1117">
        <v>14</v>
      </c>
      <c r="H1117">
        <v>73</v>
      </c>
      <c r="K1117">
        <v>17504</v>
      </c>
      <c r="L1117">
        <v>14.29</v>
      </c>
      <c r="M1117">
        <v>85.71</v>
      </c>
    </row>
    <row r="1118" spans="6:13" x14ac:dyDescent="0.25">
      <c r="F1118" t="s">
        <v>3203</v>
      </c>
      <c r="G1118">
        <v>28</v>
      </c>
      <c r="H1118">
        <v>112</v>
      </c>
      <c r="K1118">
        <v>24967</v>
      </c>
      <c r="L1118">
        <v>15.07</v>
      </c>
      <c r="M1118">
        <v>84.93</v>
      </c>
    </row>
    <row r="1119" spans="6:13" x14ac:dyDescent="0.25">
      <c r="F1119" t="s">
        <v>3204</v>
      </c>
      <c r="G1119">
        <v>1</v>
      </c>
      <c r="H1119">
        <v>8</v>
      </c>
      <c r="K1119">
        <v>33098</v>
      </c>
      <c r="L1119">
        <v>58.82</v>
      </c>
      <c r="M1119">
        <v>41.18</v>
      </c>
    </row>
    <row r="1120" spans="6:13" x14ac:dyDescent="0.25">
      <c r="F1120" t="s">
        <v>3205</v>
      </c>
      <c r="G1120">
        <v>1</v>
      </c>
      <c r="H1120">
        <v>5</v>
      </c>
      <c r="K1120">
        <v>3530</v>
      </c>
      <c r="L1120">
        <v>13.79</v>
      </c>
      <c r="M1120">
        <v>86.21</v>
      </c>
    </row>
    <row r="1121" spans="6:13" x14ac:dyDescent="0.25">
      <c r="F1121" t="s">
        <v>1740</v>
      </c>
      <c r="G1121">
        <v>13</v>
      </c>
      <c r="H1121">
        <v>77</v>
      </c>
      <c r="K1121">
        <v>38369</v>
      </c>
      <c r="L1121">
        <v>24</v>
      </c>
      <c r="M1121">
        <v>76</v>
      </c>
    </row>
    <row r="1122" spans="6:13" x14ac:dyDescent="0.25">
      <c r="F1122" t="s">
        <v>3206</v>
      </c>
      <c r="G1122">
        <v>1</v>
      </c>
      <c r="H1122">
        <v>3</v>
      </c>
      <c r="K1122">
        <v>38372</v>
      </c>
      <c r="L1122">
        <v>26.52</v>
      </c>
      <c r="M1122">
        <v>73.48</v>
      </c>
    </row>
    <row r="1123" spans="6:13" x14ac:dyDescent="0.25">
      <c r="F1123" t="s">
        <v>3207</v>
      </c>
      <c r="G1123">
        <v>12</v>
      </c>
      <c r="H1123">
        <v>48</v>
      </c>
      <c r="K1123">
        <v>40207</v>
      </c>
      <c r="L1123">
        <v>20</v>
      </c>
      <c r="M1123">
        <v>80</v>
      </c>
    </row>
    <row r="1124" spans="6:13" x14ac:dyDescent="0.25">
      <c r="F1124" t="s">
        <v>3208</v>
      </c>
      <c r="G1124">
        <v>2</v>
      </c>
      <c r="H1124">
        <v>8.5</v>
      </c>
      <c r="K1124">
        <v>48507</v>
      </c>
      <c r="L1124">
        <v>18.57</v>
      </c>
      <c r="M1124">
        <v>81.430000000000007</v>
      </c>
    </row>
    <row r="1125" spans="6:13" x14ac:dyDescent="0.25">
      <c r="F1125" t="s">
        <v>3209</v>
      </c>
      <c r="G1125">
        <v>13</v>
      </c>
      <c r="H1125">
        <v>59.5</v>
      </c>
      <c r="K1125">
        <v>5561</v>
      </c>
      <c r="L1125">
        <v>24.32</v>
      </c>
      <c r="M1125">
        <v>75.680000000000007</v>
      </c>
    </row>
    <row r="1126" spans="6:13" x14ac:dyDescent="0.25">
      <c r="F1126" t="s">
        <v>3210</v>
      </c>
      <c r="G1126">
        <v>4</v>
      </c>
      <c r="H1126">
        <v>30.99</v>
      </c>
      <c r="K1126">
        <v>55758</v>
      </c>
      <c r="L1126">
        <v>31.16</v>
      </c>
      <c r="M1126">
        <v>68.84</v>
      </c>
    </row>
    <row r="1127" spans="6:13" x14ac:dyDescent="0.25">
      <c r="F1127" t="s">
        <v>1741</v>
      </c>
      <c r="G1127">
        <v>7</v>
      </c>
      <c r="H1127">
        <v>43.5</v>
      </c>
      <c r="K1127">
        <v>6445</v>
      </c>
      <c r="L1127">
        <v>24.83</v>
      </c>
      <c r="M1127">
        <v>75.17</v>
      </c>
    </row>
    <row r="1128" spans="6:13" x14ac:dyDescent="0.25">
      <c r="F1128" t="s">
        <v>3211</v>
      </c>
      <c r="G1128">
        <v>2</v>
      </c>
      <c r="H1128">
        <v>9</v>
      </c>
      <c r="K1128">
        <v>65378</v>
      </c>
      <c r="L1128">
        <v>25</v>
      </c>
      <c r="M1128">
        <v>75</v>
      </c>
    </row>
    <row r="1129" spans="6:13" x14ac:dyDescent="0.25">
      <c r="F1129" t="s">
        <v>1742</v>
      </c>
      <c r="G1129">
        <v>2</v>
      </c>
      <c r="H1129">
        <v>19</v>
      </c>
      <c r="K1129">
        <v>71125</v>
      </c>
      <c r="L1129">
        <v>25.74</v>
      </c>
      <c r="M1129">
        <v>74.260000000000005</v>
      </c>
    </row>
    <row r="1130" spans="6:13" x14ac:dyDescent="0.25">
      <c r="F1130" t="s">
        <v>3212</v>
      </c>
      <c r="G1130">
        <v>4</v>
      </c>
      <c r="H1130">
        <v>17.5</v>
      </c>
      <c r="K1130">
        <v>73594</v>
      </c>
      <c r="L1130">
        <v>50</v>
      </c>
      <c r="M1130">
        <v>50</v>
      </c>
    </row>
    <row r="1131" spans="6:13" x14ac:dyDescent="0.25">
      <c r="F1131" t="s">
        <v>3213</v>
      </c>
      <c r="G1131">
        <v>1</v>
      </c>
      <c r="H1131">
        <v>30</v>
      </c>
      <c r="K1131">
        <v>75792</v>
      </c>
      <c r="L1131">
        <v>24.48</v>
      </c>
      <c r="M1131">
        <v>75.52</v>
      </c>
    </row>
    <row r="1132" spans="6:13" x14ac:dyDescent="0.25">
      <c r="F1132" t="s">
        <v>1743</v>
      </c>
      <c r="G1132">
        <v>16</v>
      </c>
      <c r="H1132">
        <v>59.5</v>
      </c>
      <c r="K1132">
        <v>76447</v>
      </c>
      <c r="L1132">
        <v>30.36</v>
      </c>
      <c r="M1132">
        <v>69.64</v>
      </c>
    </row>
    <row r="1133" spans="6:13" x14ac:dyDescent="0.25">
      <c r="F1133" t="s">
        <v>3214</v>
      </c>
      <c r="G1133">
        <v>7</v>
      </c>
      <c r="H1133">
        <v>67.89</v>
      </c>
      <c r="K1133">
        <v>78288</v>
      </c>
      <c r="L1133">
        <v>50</v>
      </c>
      <c r="M1133">
        <v>50</v>
      </c>
    </row>
    <row r="1134" spans="6:13" x14ac:dyDescent="0.25">
      <c r="F1134" t="s">
        <v>3215</v>
      </c>
      <c r="G1134">
        <v>4</v>
      </c>
      <c r="H1134">
        <v>41</v>
      </c>
      <c r="K1134">
        <v>8109</v>
      </c>
      <c r="L1134">
        <v>30.13</v>
      </c>
      <c r="M1134">
        <v>69.87</v>
      </c>
    </row>
    <row r="1135" spans="6:13" x14ac:dyDescent="0.25">
      <c r="F1135" t="s">
        <v>3216</v>
      </c>
      <c r="G1135">
        <v>1</v>
      </c>
      <c r="H1135">
        <v>3</v>
      </c>
      <c r="K1135">
        <v>85614</v>
      </c>
      <c r="L1135">
        <v>38.46</v>
      </c>
      <c r="M1135">
        <v>61.54</v>
      </c>
    </row>
    <row r="1136" spans="6:13" x14ac:dyDescent="0.25">
      <c r="F1136" t="s">
        <v>3217</v>
      </c>
      <c r="G1136">
        <v>7</v>
      </c>
      <c r="H1136">
        <v>25</v>
      </c>
      <c r="K1136">
        <v>85733</v>
      </c>
      <c r="L1136">
        <v>18.399999999999999</v>
      </c>
      <c r="M1136">
        <v>81.599999999999994</v>
      </c>
    </row>
    <row r="1137" spans="6:13" x14ac:dyDescent="0.25">
      <c r="F1137" t="s">
        <v>3218</v>
      </c>
      <c r="G1137">
        <v>3</v>
      </c>
      <c r="H1137">
        <v>11.88</v>
      </c>
      <c r="K1137">
        <v>86660</v>
      </c>
      <c r="L1137">
        <v>41.18</v>
      </c>
      <c r="M1137">
        <v>58.82</v>
      </c>
    </row>
    <row r="1138" spans="6:13" x14ac:dyDescent="0.25">
      <c r="F1138" t="s">
        <v>3219</v>
      </c>
      <c r="G1138">
        <v>3</v>
      </c>
      <c r="H1138">
        <v>25.899999999999899</v>
      </c>
      <c r="K1138">
        <v>30617</v>
      </c>
      <c r="L1138">
        <v>46.15</v>
      </c>
      <c r="M1138">
        <v>53.85</v>
      </c>
    </row>
    <row r="1139" spans="6:13" x14ac:dyDescent="0.25">
      <c r="F1139" t="s">
        <v>3220</v>
      </c>
      <c r="G1139">
        <v>4</v>
      </c>
      <c r="H1139">
        <v>14.8</v>
      </c>
      <c r="K1139">
        <v>86753</v>
      </c>
      <c r="L1139">
        <v>29.03</v>
      </c>
      <c r="M1139">
        <v>70.97</v>
      </c>
    </row>
    <row r="1140" spans="6:13" x14ac:dyDescent="0.25">
      <c r="F1140" t="s">
        <v>3221</v>
      </c>
      <c r="G1140">
        <v>2</v>
      </c>
      <c r="H1140">
        <v>7.5</v>
      </c>
      <c r="K1140">
        <v>86799</v>
      </c>
      <c r="L1140">
        <v>44.44</v>
      </c>
      <c r="M1140">
        <v>55.56</v>
      </c>
    </row>
    <row r="1141" spans="6:13" x14ac:dyDescent="0.25">
      <c r="F1141" t="s">
        <v>3222</v>
      </c>
      <c r="G1141">
        <v>7</v>
      </c>
      <c r="H1141">
        <v>55</v>
      </c>
      <c r="K1141">
        <v>61683</v>
      </c>
      <c r="L1141">
        <v>57.69</v>
      </c>
      <c r="M1141">
        <v>42.31</v>
      </c>
    </row>
    <row r="1142" spans="6:13" x14ac:dyDescent="0.25">
      <c r="F1142" t="s">
        <v>3223</v>
      </c>
      <c r="G1142">
        <v>2</v>
      </c>
      <c r="H1142">
        <v>20</v>
      </c>
      <c r="K1142">
        <v>86688</v>
      </c>
      <c r="L1142">
        <v>29.27</v>
      </c>
      <c r="M1142">
        <v>70.73</v>
      </c>
    </row>
    <row r="1143" spans="6:13" x14ac:dyDescent="0.25">
      <c r="F1143" t="s">
        <v>3224</v>
      </c>
      <c r="G1143">
        <v>3</v>
      </c>
      <c r="H1143">
        <v>12</v>
      </c>
      <c r="K1143">
        <v>26812</v>
      </c>
      <c r="L1143">
        <v>20.13</v>
      </c>
      <c r="M1143">
        <v>79.87</v>
      </c>
    </row>
    <row r="1144" spans="6:13" x14ac:dyDescent="0.25">
      <c r="F1144" t="s">
        <v>3225</v>
      </c>
      <c r="G1144">
        <v>1</v>
      </c>
      <c r="H1144">
        <v>3</v>
      </c>
      <c r="K1144">
        <v>49129</v>
      </c>
      <c r="L1144">
        <v>22.84</v>
      </c>
      <c r="M1144">
        <v>77.16</v>
      </c>
    </row>
    <row r="1145" spans="6:13" x14ac:dyDescent="0.25">
      <c r="F1145" t="s">
        <v>3226</v>
      </c>
      <c r="G1145">
        <v>2</v>
      </c>
      <c r="H1145">
        <v>12</v>
      </c>
      <c r="K1145">
        <v>25537</v>
      </c>
      <c r="L1145">
        <v>28.57</v>
      </c>
      <c r="M1145">
        <v>71.430000000000007</v>
      </c>
    </row>
    <row r="1146" spans="6:13" x14ac:dyDescent="0.25">
      <c r="F1146" t="s">
        <v>3227</v>
      </c>
      <c r="G1146">
        <v>7</v>
      </c>
      <c r="H1146">
        <v>24.5</v>
      </c>
      <c r="K1146">
        <v>38132</v>
      </c>
      <c r="L1146">
        <v>20.53</v>
      </c>
      <c r="M1146">
        <v>79.47</v>
      </c>
    </row>
    <row r="1147" spans="6:13" x14ac:dyDescent="0.25">
      <c r="F1147" t="s">
        <v>3228</v>
      </c>
      <c r="G1147">
        <v>3</v>
      </c>
      <c r="H1147">
        <v>6.5</v>
      </c>
      <c r="K1147">
        <v>8105</v>
      </c>
      <c r="L1147">
        <v>44.44</v>
      </c>
      <c r="M1147">
        <v>55.56</v>
      </c>
    </row>
    <row r="1148" spans="6:13" x14ac:dyDescent="0.25">
      <c r="F1148" t="s">
        <v>3229</v>
      </c>
      <c r="G1148">
        <v>3</v>
      </c>
      <c r="H1148">
        <v>15.5</v>
      </c>
      <c r="K1148">
        <v>86658</v>
      </c>
      <c r="L1148">
        <v>60</v>
      </c>
      <c r="M1148">
        <v>40</v>
      </c>
    </row>
    <row r="1149" spans="6:13" x14ac:dyDescent="0.25">
      <c r="F1149" t="s">
        <v>3230</v>
      </c>
      <c r="G1149">
        <v>6</v>
      </c>
      <c r="H1149">
        <v>29.5</v>
      </c>
      <c r="K1149">
        <v>2914</v>
      </c>
      <c r="L1149">
        <v>100</v>
      </c>
      <c r="M1149">
        <v>0</v>
      </c>
    </row>
    <row r="1150" spans="6:13" x14ac:dyDescent="0.25">
      <c r="F1150" t="s">
        <v>3231</v>
      </c>
      <c r="G1150">
        <v>4</v>
      </c>
      <c r="H1150">
        <v>16</v>
      </c>
      <c r="K1150">
        <v>58655</v>
      </c>
      <c r="L1150">
        <v>14.47</v>
      </c>
      <c r="M1150">
        <v>85.53</v>
      </c>
    </row>
    <row r="1151" spans="6:13" x14ac:dyDescent="0.25">
      <c r="F1151" t="s">
        <v>1745</v>
      </c>
      <c r="G1151">
        <v>11</v>
      </c>
      <c r="H1151">
        <v>48.139999999999901</v>
      </c>
      <c r="K1151">
        <v>66008</v>
      </c>
      <c r="L1151">
        <v>100</v>
      </c>
      <c r="M1151">
        <v>0</v>
      </c>
    </row>
    <row r="1152" spans="6:13" x14ac:dyDescent="0.25">
      <c r="F1152" t="s">
        <v>3232</v>
      </c>
      <c r="G1152">
        <v>7</v>
      </c>
      <c r="H1152">
        <v>41.77</v>
      </c>
      <c r="K1152">
        <v>66011</v>
      </c>
      <c r="L1152">
        <v>50</v>
      </c>
      <c r="M1152">
        <v>50</v>
      </c>
    </row>
    <row r="1153" spans="6:13" x14ac:dyDescent="0.25">
      <c r="F1153" t="s">
        <v>3233</v>
      </c>
      <c r="G1153">
        <v>1</v>
      </c>
      <c r="H1153">
        <v>9</v>
      </c>
      <c r="K1153">
        <v>66007</v>
      </c>
      <c r="L1153">
        <v>100</v>
      </c>
      <c r="M1153">
        <v>0</v>
      </c>
    </row>
    <row r="1154" spans="6:13" x14ac:dyDescent="0.25">
      <c r="F1154" t="s">
        <v>484</v>
      </c>
      <c r="G1154">
        <v>10</v>
      </c>
      <c r="H1154">
        <v>45.5</v>
      </c>
      <c r="K1154">
        <v>28845</v>
      </c>
      <c r="L1154">
        <v>28.04</v>
      </c>
      <c r="M1154">
        <v>71.959999999999994</v>
      </c>
    </row>
    <row r="1155" spans="6:13" x14ac:dyDescent="0.25">
      <c r="F1155" t="s">
        <v>3234</v>
      </c>
      <c r="G1155">
        <v>2</v>
      </c>
      <c r="H1155">
        <v>4</v>
      </c>
      <c r="K1155">
        <v>46617</v>
      </c>
      <c r="L1155">
        <v>26.92</v>
      </c>
      <c r="M1155">
        <v>73.08</v>
      </c>
    </row>
    <row r="1156" spans="6:13" x14ac:dyDescent="0.25">
      <c r="F1156" t="s">
        <v>3235</v>
      </c>
      <c r="G1156">
        <v>3</v>
      </c>
      <c r="H1156">
        <v>11</v>
      </c>
      <c r="K1156">
        <v>55787</v>
      </c>
      <c r="L1156">
        <v>20.78</v>
      </c>
      <c r="M1156">
        <v>79.22</v>
      </c>
    </row>
    <row r="1157" spans="6:13" x14ac:dyDescent="0.25">
      <c r="F1157" t="s">
        <v>3236</v>
      </c>
      <c r="G1157">
        <v>3</v>
      </c>
      <c r="H1157">
        <v>25.5</v>
      </c>
      <c r="K1157">
        <v>73821</v>
      </c>
      <c r="L1157">
        <v>32.68</v>
      </c>
      <c r="M1157">
        <v>67.319999999999993</v>
      </c>
    </row>
    <row r="1158" spans="6:13" x14ac:dyDescent="0.25">
      <c r="F1158" t="s">
        <v>1746</v>
      </c>
      <c r="G1158">
        <v>2</v>
      </c>
      <c r="H1158">
        <v>28</v>
      </c>
      <c r="K1158">
        <v>99597</v>
      </c>
      <c r="L1158">
        <v>16.41</v>
      </c>
      <c r="M1158">
        <v>83.59</v>
      </c>
    </row>
    <row r="1159" spans="6:13" x14ac:dyDescent="0.25">
      <c r="F1159" t="s">
        <v>3237</v>
      </c>
      <c r="G1159">
        <v>24</v>
      </c>
      <c r="H1159">
        <v>105.5</v>
      </c>
      <c r="K1159">
        <v>29524</v>
      </c>
      <c r="L1159">
        <v>28.87</v>
      </c>
      <c r="M1159">
        <v>71.13</v>
      </c>
    </row>
    <row r="1160" spans="6:13" x14ac:dyDescent="0.25">
      <c r="F1160" t="s">
        <v>3238</v>
      </c>
      <c r="G1160">
        <v>3</v>
      </c>
      <c r="H1160">
        <v>28</v>
      </c>
      <c r="K1160">
        <v>11900</v>
      </c>
      <c r="L1160">
        <v>25.68</v>
      </c>
      <c r="M1160">
        <v>74.319999999999993</v>
      </c>
    </row>
    <row r="1161" spans="6:13" x14ac:dyDescent="0.25">
      <c r="F1161" t="s">
        <v>3239</v>
      </c>
      <c r="G1161">
        <v>8</v>
      </c>
      <c r="H1161">
        <v>50.5</v>
      </c>
      <c r="K1161">
        <v>15451</v>
      </c>
      <c r="L1161">
        <v>31.11</v>
      </c>
      <c r="M1161">
        <v>68.89</v>
      </c>
    </row>
    <row r="1162" spans="6:13" x14ac:dyDescent="0.25">
      <c r="F1162" t="s">
        <v>3240</v>
      </c>
      <c r="G1162">
        <v>2</v>
      </c>
      <c r="H1162">
        <v>19</v>
      </c>
      <c r="K1162">
        <v>17002</v>
      </c>
      <c r="L1162">
        <v>16.149999999999999</v>
      </c>
      <c r="M1162">
        <v>83.85</v>
      </c>
    </row>
    <row r="1163" spans="6:13" x14ac:dyDescent="0.25">
      <c r="F1163" t="s">
        <v>3241</v>
      </c>
      <c r="G1163">
        <v>5</v>
      </c>
      <c r="H1163">
        <v>23</v>
      </c>
      <c r="K1163">
        <v>17221</v>
      </c>
      <c r="L1163">
        <v>25.35</v>
      </c>
      <c r="M1163">
        <v>74.650000000000006</v>
      </c>
    </row>
    <row r="1164" spans="6:13" x14ac:dyDescent="0.25">
      <c r="F1164" t="s">
        <v>3242</v>
      </c>
      <c r="G1164">
        <v>4</v>
      </c>
      <c r="H1164">
        <v>21</v>
      </c>
      <c r="K1164">
        <v>17312</v>
      </c>
      <c r="L1164">
        <v>13.24</v>
      </c>
      <c r="M1164">
        <v>86.76</v>
      </c>
    </row>
    <row r="1165" spans="6:13" x14ac:dyDescent="0.25">
      <c r="F1165" t="s">
        <v>3243</v>
      </c>
      <c r="G1165">
        <v>11</v>
      </c>
      <c r="H1165">
        <v>35.899999999999899</v>
      </c>
      <c r="K1165">
        <v>18314</v>
      </c>
      <c r="L1165">
        <v>15.05</v>
      </c>
      <c r="M1165">
        <v>84.95</v>
      </c>
    </row>
    <row r="1166" spans="6:13" x14ac:dyDescent="0.25">
      <c r="F1166" t="s">
        <v>3244</v>
      </c>
      <c r="G1166">
        <v>2</v>
      </c>
      <c r="H1166">
        <v>21</v>
      </c>
      <c r="K1166">
        <v>18650</v>
      </c>
      <c r="L1166">
        <v>13.28</v>
      </c>
      <c r="M1166">
        <v>86.72</v>
      </c>
    </row>
    <row r="1167" spans="6:13" x14ac:dyDescent="0.25">
      <c r="F1167" t="s">
        <v>3245</v>
      </c>
      <c r="G1167">
        <v>6</v>
      </c>
      <c r="H1167">
        <v>35.5</v>
      </c>
      <c r="K1167">
        <v>22910</v>
      </c>
      <c r="L1167">
        <v>27.45</v>
      </c>
      <c r="M1167">
        <v>72.55</v>
      </c>
    </row>
    <row r="1168" spans="6:13" x14ac:dyDescent="0.25">
      <c r="F1168" t="s">
        <v>1747</v>
      </c>
      <c r="G1168">
        <v>6</v>
      </c>
      <c r="H1168">
        <v>23.25</v>
      </c>
      <c r="K1168">
        <v>23222</v>
      </c>
      <c r="L1168">
        <v>17.02</v>
      </c>
      <c r="M1168">
        <v>82.98</v>
      </c>
    </row>
    <row r="1169" spans="6:13" x14ac:dyDescent="0.25">
      <c r="F1169" t="s">
        <v>3246</v>
      </c>
      <c r="G1169">
        <v>5</v>
      </c>
      <c r="H1169">
        <v>49</v>
      </c>
      <c r="K1169">
        <v>2772</v>
      </c>
      <c r="L1169">
        <v>50</v>
      </c>
      <c r="M1169">
        <v>50</v>
      </c>
    </row>
    <row r="1170" spans="6:13" x14ac:dyDescent="0.25">
      <c r="F1170" t="s">
        <v>3247</v>
      </c>
      <c r="G1170">
        <v>4</v>
      </c>
      <c r="H1170">
        <v>22</v>
      </c>
      <c r="K1170">
        <v>30648</v>
      </c>
      <c r="L1170">
        <v>30</v>
      </c>
      <c r="M1170">
        <v>70</v>
      </c>
    </row>
    <row r="1171" spans="6:13" x14ac:dyDescent="0.25">
      <c r="F1171" t="s">
        <v>3248</v>
      </c>
      <c r="G1171">
        <v>8</v>
      </c>
      <c r="H1171">
        <v>40</v>
      </c>
      <c r="K1171">
        <v>38122</v>
      </c>
      <c r="L1171">
        <v>54.55</v>
      </c>
      <c r="M1171">
        <v>45.45</v>
      </c>
    </row>
    <row r="1172" spans="6:13" x14ac:dyDescent="0.25">
      <c r="F1172" t="s">
        <v>3249</v>
      </c>
      <c r="G1172">
        <v>7</v>
      </c>
      <c r="H1172">
        <v>30</v>
      </c>
      <c r="K1172">
        <v>3816</v>
      </c>
      <c r="L1172">
        <v>41.18</v>
      </c>
      <c r="M1172">
        <v>58.82</v>
      </c>
    </row>
    <row r="1173" spans="6:13" x14ac:dyDescent="0.25">
      <c r="F1173" t="s">
        <v>3250</v>
      </c>
      <c r="G1173">
        <v>2</v>
      </c>
      <c r="H1173">
        <v>8.5</v>
      </c>
      <c r="K1173">
        <v>3984</v>
      </c>
      <c r="L1173">
        <v>36.36</v>
      </c>
      <c r="M1173">
        <v>63.64</v>
      </c>
    </row>
    <row r="1174" spans="6:13" x14ac:dyDescent="0.25">
      <c r="F1174" t="s">
        <v>3251</v>
      </c>
      <c r="G1174">
        <v>1</v>
      </c>
      <c r="H1174">
        <v>13</v>
      </c>
      <c r="K1174">
        <v>45934</v>
      </c>
      <c r="L1174">
        <v>33.33</v>
      </c>
      <c r="M1174">
        <v>66.67</v>
      </c>
    </row>
    <row r="1175" spans="6:13" x14ac:dyDescent="0.25">
      <c r="F1175" t="s">
        <v>3252</v>
      </c>
      <c r="G1175">
        <v>3</v>
      </c>
      <c r="H1175">
        <v>17.5</v>
      </c>
      <c r="K1175">
        <v>47629</v>
      </c>
      <c r="L1175">
        <v>31.82</v>
      </c>
      <c r="M1175">
        <v>68.180000000000007</v>
      </c>
    </row>
    <row r="1176" spans="6:13" x14ac:dyDescent="0.25">
      <c r="F1176" t="s">
        <v>3253</v>
      </c>
      <c r="G1176">
        <v>2</v>
      </c>
      <c r="H1176">
        <v>3.9</v>
      </c>
      <c r="K1176">
        <v>47707</v>
      </c>
      <c r="L1176">
        <v>26.19</v>
      </c>
      <c r="M1176">
        <v>73.81</v>
      </c>
    </row>
    <row r="1177" spans="6:13" x14ac:dyDescent="0.25">
      <c r="F1177" t="s">
        <v>3254</v>
      </c>
      <c r="G1177">
        <v>2</v>
      </c>
      <c r="H1177">
        <v>18</v>
      </c>
      <c r="K1177">
        <v>47753</v>
      </c>
      <c r="L1177">
        <v>21.66</v>
      </c>
      <c r="M1177">
        <v>78.34</v>
      </c>
    </row>
    <row r="1178" spans="6:13" x14ac:dyDescent="0.25">
      <c r="F1178" t="s">
        <v>3255</v>
      </c>
      <c r="G1178">
        <v>3</v>
      </c>
      <c r="H1178">
        <v>22</v>
      </c>
      <c r="K1178">
        <v>55247</v>
      </c>
      <c r="L1178">
        <v>29.46</v>
      </c>
      <c r="M1178">
        <v>70.540000000000006</v>
      </c>
    </row>
    <row r="1179" spans="6:13" x14ac:dyDescent="0.25">
      <c r="F1179" t="s">
        <v>3256</v>
      </c>
      <c r="G1179">
        <v>18</v>
      </c>
      <c r="H1179">
        <v>90</v>
      </c>
      <c r="K1179">
        <v>55754</v>
      </c>
      <c r="L1179">
        <v>26.47</v>
      </c>
      <c r="M1179">
        <v>73.53</v>
      </c>
    </row>
    <row r="1180" spans="6:13" x14ac:dyDescent="0.25">
      <c r="F1180" t="s">
        <v>3257</v>
      </c>
      <c r="G1180">
        <v>1</v>
      </c>
      <c r="H1180">
        <v>9</v>
      </c>
      <c r="K1180">
        <v>55903</v>
      </c>
      <c r="L1180">
        <v>31.78</v>
      </c>
      <c r="M1180">
        <v>68.22</v>
      </c>
    </row>
    <row r="1181" spans="6:13" x14ac:dyDescent="0.25">
      <c r="F1181" t="s">
        <v>3258</v>
      </c>
      <c r="G1181">
        <v>10</v>
      </c>
      <c r="H1181">
        <v>43</v>
      </c>
      <c r="K1181">
        <v>55925</v>
      </c>
      <c r="L1181">
        <v>32.56</v>
      </c>
      <c r="M1181">
        <v>67.44</v>
      </c>
    </row>
    <row r="1182" spans="6:13" x14ac:dyDescent="0.25">
      <c r="F1182" t="s">
        <v>3259</v>
      </c>
      <c r="G1182">
        <v>4</v>
      </c>
      <c r="H1182">
        <v>13.4</v>
      </c>
      <c r="K1182">
        <v>56304</v>
      </c>
      <c r="L1182">
        <v>27.1</v>
      </c>
      <c r="M1182">
        <v>72.900000000000006</v>
      </c>
    </row>
    <row r="1183" spans="6:13" x14ac:dyDescent="0.25">
      <c r="F1183" t="s">
        <v>3260</v>
      </c>
      <c r="G1183">
        <v>20</v>
      </c>
      <c r="H1183">
        <v>82</v>
      </c>
      <c r="K1183">
        <v>56944</v>
      </c>
      <c r="L1183">
        <v>32.200000000000003</v>
      </c>
      <c r="M1183">
        <v>67.8</v>
      </c>
    </row>
    <row r="1184" spans="6:13" x14ac:dyDescent="0.25">
      <c r="F1184" t="s">
        <v>3261</v>
      </c>
      <c r="G1184">
        <v>6</v>
      </c>
      <c r="H1184">
        <v>33</v>
      </c>
      <c r="K1184">
        <v>5784</v>
      </c>
      <c r="L1184">
        <v>37.5</v>
      </c>
      <c r="M1184">
        <v>62.5</v>
      </c>
    </row>
    <row r="1185" spans="6:13" x14ac:dyDescent="0.25">
      <c r="F1185" t="s">
        <v>3262</v>
      </c>
      <c r="G1185">
        <v>3</v>
      </c>
      <c r="H1185">
        <v>26</v>
      </c>
      <c r="K1185">
        <v>59024</v>
      </c>
      <c r="L1185">
        <v>36.36</v>
      </c>
      <c r="M1185">
        <v>63.64</v>
      </c>
    </row>
    <row r="1186" spans="6:13" x14ac:dyDescent="0.25">
      <c r="F1186" t="s">
        <v>3263</v>
      </c>
      <c r="G1186">
        <v>5</v>
      </c>
      <c r="H1186">
        <v>53</v>
      </c>
      <c r="K1186">
        <v>59526</v>
      </c>
      <c r="L1186">
        <v>15.45</v>
      </c>
      <c r="M1186">
        <v>84.55</v>
      </c>
    </row>
    <row r="1187" spans="6:13" x14ac:dyDescent="0.25">
      <c r="F1187" t="s">
        <v>3264</v>
      </c>
      <c r="G1187">
        <v>1</v>
      </c>
      <c r="H1187">
        <v>3</v>
      </c>
      <c r="K1187">
        <v>59662</v>
      </c>
      <c r="L1187">
        <v>46.77</v>
      </c>
      <c r="M1187">
        <v>53.23</v>
      </c>
    </row>
    <row r="1188" spans="6:13" x14ac:dyDescent="0.25">
      <c r="F1188" t="s">
        <v>3265</v>
      </c>
      <c r="G1188">
        <v>4</v>
      </c>
      <c r="H1188">
        <v>46</v>
      </c>
      <c r="K1188">
        <v>60020</v>
      </c>
      <c r="L1188">
        <v>40</v>
      </c>
      <c r="M1188">
        <v>60</v>
      </c>
    </row>
    <row r="1189" spans="6:13" x14ac:dyDescent="0.25">
      <c r="F1189" t="s">
        <v>3266</v>
      </c>
      <c r="G1189">
        <v>19</v>
      </c>
      <c r="H1189">
        <v>97.5</v>
      </c>
      <c r="K1189">
        <v>6210</v>
      </c>
      <c r="L1189">
        <v>22.22</v>
      </c>
      <c r="M1189">
        <v>77.78</v>
      </c>
    </row>
    <row r="1190" spans="6:13" x14ac:dyDescent="0.25">
      <c r="F1190" t="s">
        <v>3267</v>
      </c>
      <c r="G1190">
        <v>23</v>
      </c>
      <c r="H1190">
        <v>105</v>
      </c>
      <c r="K1190">
        <v>63381</v>
      </c>
      <c r="L1190">
        <v>40</v>
      </c>
      <c r="M1190">
        <v>60</v>
      </c>
    </row>
    <row r="1191" spans="6:13" x14ac:dyDescent="0.25">
      <c r="F1191" t="s">
        <v>3268</v>
      </c>
      <c r="G1191">
        <v>1</v>
      </c>
      <c r="H1191">
        <v>6</v>
      </c>
      <c r="K1191">
        <v>63412</v>
      </c>
      <c r="L1191">
        <v>16.670000000000002</v>
      </c>
      <c r="M1191">
        <v>83.33</v>
      </c>
    </row>
    <row r="1192" spans="6:13" x14ac:dyDescent="0.25">
      <c r="F1192" t="s">
        <v>3269</v>
      </c>
      <c r="G1192">
        <v>2</v>
      </c>
      <c r="H1192">
        <v>8.5</v>
      </c>
      <c r="K1192">
        <v>63479</v>
      </c>
      <c r="L1192">
        <v>44.44</v>
      </c>
      <c r="M1192">
        <v>55.56</v>
      </c>
    </row>
    <row r="1193" spans="6:13" x14ac:dyDescent="0.25">
      <c r="F1193" t="s">
        <v>3270</v>
      </c>
      <c r="G1193">
        <v>3</v>
      </c>
      <c r="H1193">
        <v>23</v>
      </c>
      <c r="K1193">
        <v>68582</v>
      </c>
      <c r="L1193">
        <v>19.16</v>
      </c>
      <c r="M1193">
        <v>80.84</v>
      </c>
    </row>
    <row r="1194" spans="6:13" x14ac:dyDescent="0.25">
      <c r="F1194" t="s">
        <v>3271</v>
      </c>
      <c r="G1194">
        <v>4</v>
      </c>
      <c r="H1194">
        <v>11.6</v>
      </c>
      <c r="K1194">
        <v>71105</v>
      </c>
      <c r="L1194">
        <v>47.27</v>
      </c>
      <c r="M1194">
        <v>52.73</v>
      </c>
    </row>
    <row r="1195" spans="6:13" x14ac:dyDescent="0.25">
      <c r="F1195" t="s">
        <v>3272</v>
      </c>
      <c r="G1195">
        <v>4</v>
      </c>
      <c r="H1195">
        <v>16</v>
      </c>
      <c r="K1195">
        <v>71616</v>
      </c>
      <c r="L1195">
        <v>20</v>
      </c>
      <c r="M1195">
        <v>80</v>
      </c>
    </row>
    <row r="1196" spans="6:13" x14ac:dyDescent="0.25">
      <c r="F1196" t="s">
        <v>3273</v>
      </c>
      <c r="G1196">
        <v>1</v>
      </c>
      <c r="H1196">
        <v>3</v>
      </c>
      <c r="K1196">
        <v>75541</v>
      </c>
      <c r="L1196">
        <v>22.62</v>
      </c>
      <c r="M1196">
        <v>77.38</v>
      </c>
    </row>
    <row r="1197" spans="6:13" x14ac:dyDescent="0.25">
      <c r="F1197" t="s">
        <v>3274</v>
      </c>
      <c r="G1197">
        <v>1</v>
      </c>
      <c r="H1197">
        <v>11</v>
      </c>
      <c r="K1197">
        <v>75695</v>
      </c>
      <c r="L1197">
        <v>17.27</v>
      </c>
      <c r="M1197">
        <v>82.73</v>
      </c>
    </row>
    <row r="1198" spans="6:13" x14ac:dyDescent="0.25">
      <c r="F1198" t="s">
        <v>3275</v>
      </c>
      <c r="G1198">
        <v>6</v>
      </c>
      <c r="H1198">
        <v>31.5</v>
      </c>
      <c r="K1198">
        <v>76485</v>
      </c>
      <c r="L1198">
        <v>38.46</v>
      </c>
      <c r="M1198">
        <v>61.54</v>
      </c>
    </row>
    <row r="1199" spans="6:13" x14ac:dyDescent="0.25">
      <c r="F1199" t="s">
        <v>3276</v>
      </c>
      <c r="G1199">
        <v>2</v>
      </c>
      <c r="H1199">
        <v>16</v>
      </c>
      <c r="K1199">
        <v>76719</v>
      </c>
      <c r="L1199">
        <v>21.21</v>
      </c>
      <c r="M1199">
        <v>78.790000000000006</v>
      </c>
    </row>
    <row r="1200" spans="6:13" x14ac:dyDescent="0.25">
      <c r="F1200" t="s">
        <v>3277</v>
      </c>
      <c r="G1200">
        <v>3</v>
      </c>
      <c r="H1200">
        <v>7.5</v>
      </c>
      <c r="K1200">
        <v>78134</v>
      </c>
      <c r="L1200">
        <v>19.190000000000001</v>
      </c>
      <c r="M1200">
        <v>80.81</v>
      </c>
    </row>
    <row r="1201" spans="6:13" x14ac:dyDescent="0.25">
      <c r="F1201" t="s">
        <v>3278</v>
      </c>
      <c r="G1201">
        <v>5</v>
      </c>
      <c r="H1201">
        <v>15</v>
      </c>
      <c r="K1201">
        <v>78586</v>
      </c>
      <c r="L1201">
        <v>20.99</v>
      </c>
      <c r="M1201">
        <v>79.010000000000005</v>
      </c>
    </row>
    <row r="1202" spans="6:13" x14ac:dyDescent="0.25">
      <c r="F1202" t="s">
        <v>3279</v>
      </c>
      <c r="G1202">
        <v>4</v>
      </c>
      <c r="H1202">
        <v>8</v>
      </c>
      <c r="K1202">
        <v>85164</v>
      </c>
      <c r="L1202">
        <v>22.41</v>
      </c>
      <c r="M1202">
        <v>77.59</v>
      </c>
    </row>
    <row r="1203" spans="6:13" x14ac:dyDescent="0.25">
      <c r="F1203" t="s">
        <v>3280</v>
      </c>
      <c r="G1203">
        <v>6</v>
      </c>
      <c r="H1203">
        <v>33</v>
      </c>
      <c r="K1203">
        <v>85247</v>
      </c>
      <c r="L1203">
        <v>47.69</v>
      </c>
      <c r="M1203">
        <v>52.31</v>
      </c>
    </row>
    <row r="1204" spans="6:13" x14ac:dyDescent="0.25">
      <c r="F1204" t="s">
        <v>3281</v>
      </c>
      <c r="G1204">
        <v>5</v>
      </c>
      <c r="H1204">
        <v>28</v>
      </c>
      <c r="K1204">
        <v>86715</v>
      </c>
      <c r="L1204">
        <v>29.68</v>
      </c>
      <c r="M1204">
        <v>70.319999999999993</v>
      </c>
    </row>
    <row r="1205" spans="6:13" x14ac:dyDescent="0.25">
      <c r="F1205" t="s">
        <v>3282</v>
      </c>
      <c r="G1205">
        <v>8</v>
      </c>
      <c r="H1205">
        <v>47</v>
      </c>
      <c r="K1205">
        <v>87213</v>
      </c>
      <c r="L1205">
        <v>42.19</v>
      </c>
      <c r="M1205">
        <v>57.81</v>
      </c>
    </row>
    <row r="1206" spans="6:13" x14ac:dyDescent="0.25">
      <c r="F1206" t="s">
        <v>3283</v>
      </c>
      <c r="G1206">
        <v>8</v>
      </c>
      <c r="H1206">
        <v>31</v>
      </c>
      <c r="K1206">
        <v>88149</v>
      </c>
      <c r="L1206">
        <v>50.91</v>
      </c>
      <c r="M1206">
        <v>49.09</v>
      </c>
    </row>
    <row r="1207" spans="6:13" x14ac:dyDescent="0.25">
      <c r="F1207" t="s">
        <v>3284</v>
      </c>
      <c r="G1207">
        <v>4</v>
      </c>
      <c r="H1207">
        <v>10.6</v>
      </c>
      <c r="K1207">
        <v>89706</v>
      </c>
      <c r="L1207">
        <v>28.3</v>
      </c>
      <c r="M1207">
        <v>71.7</v>
      </c>
    </row>
    <row r="1208" spans="6:13" x14ac:dyDescent="0.25">
      <c r="F1208" t="s">
        <v>3285</v>
      </c>
      <c r="G1208">
        <v>2</v>
      </c>
      <c r="H1208">
        <v>5.5</v>
      </c>
      <c r="K1208">
        <v>97174</v>
      </c>
      <c r="L1208">
        <v>47.83</v>
      </c>
      <c r="M1208">
        <v>52.17</v>
      </c>
    </row>
    <row r="1209" spans="6:13" x14ac:dyDescent="0.25">
      <c r="F1209" t="s">
        <v>3286</v>
      </c>
      <c r="G1209">
        <v>4</v>
      </c>
      <c r="H1209">
        <v>32</v>
      </c>
      <c r="K1209">
        <v>99912</v>
      </c>
      <c r="L1209">
        <v>37.700000000000003</v>
      </c>
      <c r="M1209">
        <v>62.3</v>
      </c>
    </row>
    <row r="1210" spans="6:13" x14ac:dyDescent="0.25">
      <c r="F1210" t="s">
        <v>3287</v>
      </c>
      <c r="G1210">
        <v>2</v>
      </c>
      <c r="H1210">
        <v>7.5</v>
      </c>
      <c r="K1210">
        <v>1356</v>
      </c>
      <c r="L1210">
        <v>51.52</v>
      </c>
      <c r="M1210">
        <v>48.48</v>
      </c>
    </row>
    <row r="1211" spans="6:13" x14ac:dyDescent="0.25">
      <c r="F1211" t="s">
        <v>3288</v>
      </c>
      <c r="G1211">
        <v>4</v>
      </c>
      <c r="H1211">
        <v>28.5</v>
      </c>
      <c r="K1211">
        <v>1384</v>
      </c>
      <c r="L1211">
        <v>52.94</v>
      </c>
      <c r="M1211">
        <v>47.06</v>
      </c>
    </row>
    <row r="1212" spans="6:13" x14ac:dyDescent="0.25">
      <c r="F1212" t="s">
        <v>3289</v>
      </c>
      <c r="G1212">
        <v>2</v>
      </c>
      <c r="H1212">
        <v>3.5</v>
      </c>
      <c r="K1212">
        <v>15850</v>
      </c>
      <c r="L1212">
        <v>11.43</v>
      </c>
      <c r="M1212">
        <v>88.57</v>
      </c>
    </row>
    <row r="1213" spans="6:13" x14ac:dyDescent="0.25">
      <c r="F1213" t="s">
        <v>1748</v>
      </c>
      <c r="G1213">
        <v>7</v>
      </c>
      <c r="H1213">
        <v>51.399999999999899</v>
      </c>
      <c r="K1213">
        <v>1953</v>
      </c>
      <c r="L1213">
        <v>33.33</v>
      </c>
      <c r="M1213">
        <v>66.67</v>
      </c>
    </row>
    <row r="1214" spans="6:13" x14ac:dyDescent="0.25">
      <c r="F1214" t="s">
        <v>3290</v>
      </c>
      <c r="G1214">
        <v>2</v>
      </c>
      <c r="H1214">
        <v>12.3</v>
      </c>
      <c r="K1214">
        <v>37883</v>
      </c>
      <c r="L1214">
        <v>26.32</v>
      </c>
      <c r="M1214">
        <v>73.680000000000007</v>
      </c>
    </row>
    <row r="1215" spans="6:13" x14ac:dyDescent="0.25">
      <c r="F1215" t="s">
        <v>3291</v>
      </c>
      <c r="G1215">
        <v>10</v>
      </c>
      <c r="H1215">
        <v>26.5</v>
      </c>
      <c r="K1215">
        <v>47788</v>
      </c>
      <c r="L1215">
        <v>30</v>
      </c>
      <c r="M1215">
        <v>70</v>
      </c>
    </row>
    <row r="1216" spans="6:13" x14ac:dyDescent="0.25">
      <c r="F1216" t="s">
        <v>1749</v>
      </c>
      <c r="G1216">
        <v>2</v>
      </c>
      <c r="H1216">
        <v>11.5</v>
      </c>
      <c r="K1216">
        <v>5755</v>
      </c>
      <c r="L1216">
        <v>41.03</v>
      </c>
      <c r="M1216">
        <v>58.97</v>
      </c>
    </row>
    <row r="1217" spans="6:13" x14ac:dyDescent="0.25">
      <c r="F1217" t="s">
        <v>3292</v>
      </c>
      <c r="G1217">
        <v>2</v>
      </c>
      <c r="H1217">
        <v>5</v>
      </c>
      <c r="K1217">
        <v>58033</v>
      </c>
      <c r="L1217">
        <v>51.52</v>
      </c>
      <c r="M1217">
        <v>48.48</v>
      </c>
    </row>
    <row r="1218" spans="6:13" x14ac:dyDescent="0.25">
      <c r="F1218" t="s">
        <v>3293</v>
      </c>
      <c r="G1218">
        <v>6</v>
      </c>
      <c r="H1218">
        <v>37</v>
      </c>
      <c r="K1218">
        <v>58292</v>
      </c>
      <c r="L1218">
        <v>40</v>
      </c>
      <c r="M1218">
        <v>60</v>
      </c>
    </row>
    <row r="1219" spans="6:13" x14ac:dyDescent="0.25">
      <c r="F1219" t="s">
        <v>3294</v>
      </c>
      <c r="G1219">
        <v>4</v>
      </c>
      <c r="H1219">
        <v>48</v>
      </c>
      <c r="K1219">
        <v>62593</v>
      </c>
      <c r="L1219">
        <v>28.57</v>
      </c>
      <c r="M1219">
        <v>71.430000000000007</v>
      </c>
    </row>
    <row r="1220" spans="6:13" x14ac:dyDescent="0.25">
      <c r="F1220" t="s">
        <v>3295</v>
      </c>
      <c r="G1220">
        <v>2</v>
      </c>
      <c r="H1220">
        <v>10</v>
      </c>
      <c r="K1220">
        <v>68554</v>
      </c>
      <c r="L1220">
        <v>45.45</v>
      </c>
      <c r="M1220">
        <v>54.55</v>
      </c>
    </row>
    <row r="1221" spans="6:13" x14ac:dyDescent="0.25">
      <c r="F1221" t="s">
        <v>3296</v>
      </c>
      <c r="G1221">
        <v>8</v>
      </c>
      <c r="H1221">
        <v>154</v>
      </c>
      <c r="K1221">
        <v>68571</v>
      </c>
      <c r="L1221">
        <v>55.56</v>
      </c>
      <c r="M1221">
        <v>44.44</v>
      </c>
    </row>
    <row r="1222" spans="6:13" x14ac:dyDescent="0.25">
      <c r="F1222" t="s">
        <v>3297</v>
      </c>
      <c r="G1222">
        <v>3</v>
      </c>
      <c r="H1222">
        <v>8</v>
      </c>
      <c r="K1222">
        <v>76455</v>
      </c>
      <c r="L1222">
        <v>20.37</v>
      </c>
      <c r="M1222">
        <v>79.63</v>
      </c>
    </row>
    <row r="1223" spans="6:13" x14ac:dyDescent="0.25">
      <c r="F1223" t="s">
        <v>3298</v>
      </c>
      <c r="G1223">
        <v>3</v>
      </c>
      <c r="H1223">
        <v>8</v>
      </c>
      <c r="K1223">
        <v>76746</v>
      </c>
      <c r="L1223">
        <v>12.5</v>
      </c>
      <c r="M1223">
        <v>87.5</v>
      </c>
    </row>
    <row r="1224" spans="6:13" x14ac:dyDescent="0.25">
      <c r="F1224" t="s">
        <v>3299</v>
      </c>
      <c r="G1224">
        <v>3</v>
      </c>
      <c r="H1224">
        <v>16</v>
      </c>
      <c r="K1224">
        <v>78111</v>
      </c>
      <c r="L1224">
        <v>30</v>
      </c>
      <c r="M1224">
        <v>70</v>
      </c>
    </row>
    <row r="1225" spans="6:13" x14ac:dyDescent="0.25">
      <c r="F1225" t="s">
        <v>3300</v>
      </c>
      <c r="G1225">
        <v>6</v>
      </c>
      <c r="H1225">
        <v>18</v>
      </c>
      <c r="K1225">
        <v>85751</v>
      </c>
      <c r="L1225">
        <v>35.630000000000003</v>
      </c>
      <c r="M1225">
        <v>64.37</v>
      </c>
    </row>
    <row r="1226" spans="6:13" x14ac:dyDescent="0.25">
      <c r="F1226" t="s">
        <v>3301</v>
      </c>
      <c r="G1226">
        <v>4</v>
      </c>
      <c r="H1226">
        <v>33</v>
      </c>
      <c r="K1226">
        <v>85793</v>
      </c>
      <c r="L1226">
        <v>37.04</v>
      </c>
      <c r="M1226">
        <v>62.96</v>
      </c>
    </row>
    <row r="1227" spans="6:13" x14ac:dyDescent="0.25">
      <c r="F1227" t="s">
        <v>3302</v>
      </c>
      <c r="G1227">
        <v>5</v>
      </c>
      <c r="H1227">
        <v>26</v>
      </c>
      <c r="K1227">
        <v>87950</v>
      </c>
      <c r="L1227">
        <v>76.47</v>
      </c>
      <c r="M1227">
        <v>23.53</v>
      </c>
    </row>
    <row r="1228" spans="6:13" x14ac:dyDescent="0.25">
      <c r="F1228" t="s">
        <v>3303</v>
      </c>
      <c r="G1228">
        <v>1</v>
      </c>
      <c r="H1228">
        <v>5</v>
      </c>
      <c r="K1228">
        <v>89220</v>
      </c>
      <c r="L1228">
        <v>37.5</v>
      </c>
      <c r="M1228">
        <v>62.5</v>
      </c>
    </row>
    <row r="1229" spans="6:13" x14ac:dyDescent="0.25">
      <c r="F1229" t="s">
        <v>3304</v>
      </c>
      <c r="G1229">
        <v>4</v>
      </c>
      <c r="H1229">
        <v>28</v>
      </c>
      <c r="K1229">
        <v>17218</v>
      </c>
      <c r="L1229">
        <v>26.83</v>
      </c>
      <c r="M1229">
        <v>73.17</v>
      </c>
    </row>
    <row r="1230" spans="6:13" x14ac:dyDescent="0.25">
      <c r="F1230" t="s">
        <v>3305</v>
      </c>
      <c r="G1230">
        <v>2</v>
      </c>
      <c r="H1230">
        <v>7</v>
      </c>
      <c r="K1230">
        <v>1855</v>
      </c>
      <c r="L1230">
        <v>42.31</v>
      </c>
      <c r="M1230">
        <v>57.69</v>
      </c>
    </row>
    <row r="1231" spans="6:13" x14ac:dyDescent="0.25">
      <c r="F1231" t="s">
        <v>3306</v>
      </c>
      <c r="G1231">
        <v>1</v>
      </c>
      <c r="H1231">
        <v>4</v>
      </c>
      <c r="K1231">
        <v>1857</v>
      </c>
      <c r="L1231">
        <v>40.630000000000003</v>
      </c>
      <c r="M1231">
        <v>59.38</v>
      </c>
    </row>
    <row r="1232" spans="6:13" x14ac:dyDescent="0.25">
      <c r="F1232" t="s">
        <v>3307</v>
      </c>
      <c r="G1232">
        <v>30</v>
      </c>
      <c r="H1232">
        <v>145.5</v>
      </c>
      <c r="K1232">
        <v>48624</v>
      </c>
      <c r="L1232">
        <v>28.57</v>
      </c>
      <c r="M1232">
        <v>71.430000000000007</v>
      </c>
    </row>
    <row r="1233" spans="6:13" x14ac:dyDescent="0.25">
      <c r="F1233" t="s">
        <v>3308</v>
      </c>
      <c r="G1233">
        <v>2</v>
      </c>
      <c r="H1233">
        <v>22</v>
      </c>
      <c r="K1233">
        <v>58609</v>
      </c>
      <c r="L1233">
        <v>100</v>
      </c>
      <c r="M1233">
        <v>0</v>
      </c>
    </row>
    <row r="1234" spans="6:13" x14ac:dyDescent="0.25">
      <c r="F1234" t="s">
        <v>3309</v>
      </c>
      <c r="G1234">
        <v>4</v>
      </c>
      <c r="H1234">
        <v>30</v>
      </c>
      <c r="K1234">
        <v>62638</v>
      </c>
      <c r="L1234">
        <v>37.04</v>
      </c>
      <c r="M1234">
        <v>62.96</v>
      </c>
    </row>
    <row r="1235" spans="6:13" x14ac:dyDescent="0.25">
      <c r="F1235" t="s">
        <v>3310</v>
      </c>
      <c r="G1235">
        <v>1</v>
      </c>
      <c r="H1235">
        <v>3</v>
      </c>
      <c r="K1235">
        <v>66178</v>
      </c>
      <c r="L1235">
        <v>51.85</v>
      </c>
      <c r="M1235">
        <v>48.15</v>
      </c>
    </row>
    <row r="1236" spans="6:13" x14ac:dyDescent="0.25">
      <c r="F1236" t="s">
        <v>3311</v>
      </c>
      <c r="G1236">
        <v>1</v>
      </c>
      <c r="H1236">
        <v>2.5</v>
      </c>
      <c r="K1236">
        <v>75345</v>
      </c>
      <c r="L1236">
        <v>20.83</v>
      </c>
      <c r="M1236">
        <v>79.17</v>
      </c>
    </row>
    <row r="1237" spans="6:13" x14ac:dyDescent="0.25">
      <c r="F1237" t="s">
        <v>3312</v>
      </c>
      <c r="G1237">
        <v>1</v>
      </c>
      <c r="H1237">
        <v>3.5</v>
      </c>
      <c r="K1237">
        <v>75671</v>
      </c>
      <c r="L1237">
        <v>31.25</v>
      </c>
      <c r="M1237">
        <v>68.75</v>
      </c>
    </row>
    <row r="1238" spans="6:13" x14ac:dyDescent="0.25">
      <c r="F1238" t="s">
        <v>3313</v>
      </c>
      <c r="G1238">
        <v>5</v>
      </c>
      <c r="H1238">
        <v>26.19</v>
      </c>
      <c r="K1238">
        <v>76289</v>
      </c>
      <c r="L1238">
        <v>63.64</v>
      </c>
      <c r="M1238">
        <v>36.36</v>
      </c>
    </row>
    <row r="1239" spans="6:13" x14ac:dyDescent="0.25">
      <c r="F1239" t="s">
        <v>3314</v>
      </c>
      <c r="G1239">
        <v>9</v>
      </c>
      <c r="H1239">
        <v>46.5</v>
      </c>
      <c r="K1239">
        <v>28910</v>
      </c>
      <c r="L1239">
        <v>21.57</v>
      </c>
      <c r="M1239">
        <v>78.430000000000007</v>
      </c>
    </row>
    <row r="1240" spans="6:13" x14ac:dyDescent="0.25">
      <c r="F1240" t="s">
        <v>3315</v>
      </c>
      <c r="G1240">
        <v>2</v>
      </c>
      <c r="H1240">
        <v>6.5</v>
      </c>
      <c r="K1240">
        <v>1278</v>
      </c>
      <c r="L1240">
        <v>26.83</v>
      </c>
      <c r="M1240">
        <v>73.17</v>
      </c>
    </row>
    <row r="1241" spans="6:13" x14ac:dyDescent="0.25">
      <c r="F1241" t="s">
        <v>3316</v>
      </c>
      <c r="G1241">
        <v>1</v>
      </c>
      <c r="H1241">
        <v>3</v>
      </c>
      <c r="K1241">
        <v>1411</v>
      </c>
      <c r="L1241">
        <v>32.61</v>
      </c>
      <c r="M1241">
        <v>67.39</v>
      </c>
    </row>
    <row r="1242" spans="6:13" x14ac:dyDescent="0.25">
      <c r="F1242" t="s">
        <v>3317</v>
      </c>
      <c r="G1242">
        <v>1</v>
      </c>
      <c r="H1242">
        <v>9</v>
      </c>
      <c r="K1242">
        <v>1853</v>
      </c>
      <c r="L1242">
        <v>35.29</v>
      </c>
      <c r="M1242">
        <v>64.709999999999994</v>
      </c>
    </row>
    <row r="1243" spans="6:13" x14ac:dyDescent="0.25">
      <c r="F1243" t="s">
        <v>3318</v>
      </c>
      <c r="G1243">
        <v>3</v>
      </c>
      <c r="H1243">
        <v>10</v>
      </c>
      <c r="K1243">
        <v>18680</v>
      </c>
      <c r="L1243">
        <v>21.43</v>
      </c>
      <c r="M1243">
        <v>78.569999999999993</v>
      </c>
    </row>
    <row r="1244" spans="6:13" x14ac:dyDescent="0.25">
      <c r="F1244" t="s">
        <v>3319</v>
      </c>
      <c r="G1244">
        <v>1</v>
      </c>
      <c r="H1244">
        <v>2</v>
      </c>
      <c r="K1244">
        <v>2089</v>
      </c>
      <c r="L1244">
        <v>33.9</v>
      </c>
      <c r="M1244">
        <v>66.099999999999994</v>
      </c>
    </row>
    <row r="1245" spans="6:13" x14ac:dyDescent="0.25">
      <c r="F1245" t="s">
        <v>3320</v>
      </c>
      <c r="G1245">
        <v>4</v>
      </c>
      <c r="H1245">
        <v>17</v>
      </c>
      <c r="K1245">
        <v>2470</v>
      </c>
      <c r="L1245">
        <v>39.08</v>
      </c>
      <c r="M1245">
        <v>60.92</v>
      </c>
    </row>
    <row r="1246" spans="6:13" x14ac:dyDescent="0.25">
      <c r="F1246" t="s">
        <v>3321</v>
      </c>
      <c r="G1246">
        <v>4</v>
      </c>
      <c r="H1246">
        <v>12</v>
      </c>
      <c r="K1246">
        <v>2500</v>
      </c>
      <c r="L1246">
        <v>18.82</v>
      </c>
      <c r="M1246">
        <v>81.180000000000007</v>
      </c>
    </row>
    <row r="1247" spans="6:13" x14ac:dyDescent="0.25">
      <c r="F1247" t="s">
        <v>3322</v>
      </c>
      <c r="G1247">
        <v>3</v>
      </c>
      <c r="H1247">
        <v>21</v>
      </c>
      <c r="K1247">
        <v>2665</v>
      </c>
      <c r="L1247">
        <v>45</v>
      </c>
      <c r="M1247">
        <v>55</v>
      </c>
    </row>
    <row r="1248" spans="6:13" x14ac:dyDescent="0.25">
      <c r="F1248" t="s">
        <v>1750</v>
      </c>
      <c r="G1248">
        <v>2</v>
      </c>
      <c r="H1248">
        <v>24</v>
      </c>
      <c r="K1248">
        <v>27502</v>
      </c>
      <c r="L1248">
        <v>27.27</v>
      </c>
      <c r="M1248">
        <v>72.73</v>
      </c>
    </row>
    <row r="1249" spans="6:13" x14ac:dyDescent="0.25">
      <c r="F1249" t="s">
        <v>3323</v>
      </c>
      <c r="G1249">
        <v>3</v>
      </c>
      <c r="H1249">
        <v>13</v>
      </c>
      <c r="K1249">
        <v>29201</v>
      </c>
      <c r="L1249">
        <v>41.18</v>
      </c>
      <c r="M1249">
        <v>58.82</v>
      </c>
    </row>
    <row r="1250" spans="6:13" x14ac:dyDescent="0.25">
      <c r="F1250" t="s">
        <v>1751</v>
      </c>
      <c r="G1250">
        <v>22</v>
      </c>
      <c r="H1250">
        <v>100</v>
      </c>
      <c r="K1250">
        <v>29204</v>
      </c>
      <c r="L1250">
        <v>41.86</v>
      </c>
      <c r="M1250">
        <v>58.14</v>
      </c>
    </row>
    <row r="1251" spans="6:13" x14ac:dyDescent="0.25">
      <c r="F1251" t="s">
        <v>3324</v>
      </c>
      <c r="G1251">
        <v>2</v>
      </c>
      <c r="H1251">
        <v>9</v>
      </c>
      <c r="K1251">
        <v>40061</v>
      </c>
      <c r="L1251">
        <v>44</v>
      </c>
      <c r="M1251">
        <v>56</v>
      </c>
    </row>
    <row r="1252" spans="6:13" x14ac:dyDescent="0.25">
      <c r="F1252" t="s">
        <v>3325</v>
      </c>
      <c r="G1252">
        <v>12</v>
      </c>
      <c r="H1252">
        <v>68</v>
      </c>
      <c r="K1252">
        <v>45857</v>
      </c>
      <c r="L1252">
        <v>35.29</v>
      </c>
      <c r="M1252">
        <v>64.709999999999994</v>
      </c>
    </row>
    <row r="1253" spans="6:13" x14ac:dyDescent="0.25">
      <c r="F1253" t="s">
        <v>3326</v>
      </c>
      <c r="G1253">
        <v>4</v>
      </c>
      <c r="H1253">
        <v>18</v>
      </c>
      <c r="K1253">
        <v>4750</v>
      </c>
      <c r="L1253">
        <v>25</v>
      </c>
      <c r="M1253">
        <v>75</v>
      </c>
    </row>
    <row r="1254" spans="6:13" x14ac:dyDescent="0.25">
      <c r="F1254" t="s">
        <v>3327</v>
      </c>
      <c r="G1254">
        <v>1</v>
      </c>
      <c r="H1254">
        <v>5</v>
      </c>
      <c r="K1254">
        <v>48285</v>
      </c>
      <c r="L1254">
        <v>21.62</v>
      </c>
      <c r="M1254">
        <v>78.38</v>
      </c>
    </row>
    <row r="1255" spans="6:13" x14ac:dyDescent="0.25">
      <c r="F1255" t="s">
        <v>3328</v>
      </c>
      <c r="G1255">
        <v>1</v>
      </c>
      <c r="H1255">
        <v>5</v>
      </c>
      <c r="K1255">
        <v>48574</v>
      </c>
      <c r="L1255">
        <v>36.36</v>
      </c>
      <c r="M1255">
        <v>63.64</v>
      </c>
    </row>
    <row r="1256" spans="6:13" x14ac:dyDescent="0.25">
      <c r="F1256" t="s">
        <v>3329</v>
      </c>
      <c r="G1256">
        <v>3</v>
      </c>
      <c r="H1256">
        <v>8</v>
      </c>
      <c r="K1256">
        <v>55752</v>
      </c>
      <c r="L1256">
        <v>25.81</v>
      </c>
      <c r="M1256">
        <v>74.19</v>
      </c>
    </row>
    <row r="1257" spans="6:13" x14ac:dyDescent="0.25">
      <c r="F1257" t="s">
        <v>3330</v>
      </c>
      <c r="G1257">
        <v>2</v>
      </c>
      <c r="H1257">
        <v>21</v>
      </c>
      <c r="K1257">
        <v>5576</v>
      </c>
      <c r="L1257">
        <v>25.81</v>
      </c>
      <c r="M1257">
        <v>74.19</v>
      </c>
    </row>
    <row r="1258" spans="6:13" x14ac:dyDescent="0.25">
      <c r="F1258" t="s">
        <v>3331</v>
      </c>
      <c r="G1258">
        <v>2</v>
      </c>
      <c r="H1258">
        <v>15</v>
      </c>
      <c r="K1258">
        <v>55786</v>
      </c>
      <c r="L1258">
        <v>27.94</v>
      </c>
      <c r="M1258">
        <v>72.06</v>
      </c>
    </row>
    <row r="1259" spans="6:13" x14ac:dyDescent="0.25">
      <c r="F1259" t="s">
        <v>1752</v>
      </c>
      <c r="G1259">
        <v>6</v>
      </c>
      <c r="H1259">
        <v>34</v>
      </c>
      <c r="K1259">
        <v>56940</v>
      </c>
      <c r="L1259">
        <v>34.380000000000003</v>
      </c>
      <c r="M1259">
        <v>65.63</v>
      </c>
    </row>
    <row r="1260" spans="6:13" x14ac:dyDescent="0.25">
      <c r="F1260" t="s">
        <v>3332</v>
      </c>
      <c r="G1260">
        <v>6</v>
      </c>
      <c r="H1260">
        <v>42.5</v>
      </c>
      <c r="K1260">
        <v>58002</v>
      </c>
      <c r="L1260">
        <v>13.33</v>
      </c>
      <c r="M1260">
        <v>86.67</v>
      </c>
    </row>
    <row r="1261" spans="6:13" x14ac:dyDescent="0.25">
      <c r="F1261" t="s">
        <v>3333</v>
      </c>
      <c r="G1261">
        <v>12</v>
      </c>
      <c r="H1261">
        <v>73.5</v>
      </c>
      <c r="K1261">
        <v>58176</v>
      </c>
      <c r="L1261">
        <v>38.78</v>
      </c>
      <c r="M1261">
        <v>61.22</v>
      </c>
    </row>
    <row r="1262" spans="6:13" x14ac:dyDescent="0.25">
      <c r="F1262" t="s">
        <v>3334</v>
      </c>
      <c r="G1262">
        <v>4</v>
      </c>
      <c r="H1262">
        <v>14</v>
      </c>
      <c r="K1262">
        <v>59704</v>
      </c>
      <c r="L1262">
        <v>16.149999999999999</v>
      </c>
      <c r="M1262">
        <v>83.85</v>
      </c>
    </row>
    <row r="1263" spans="6:13" x14ac:dyDescent="0.25">
      <c r="F1263" t="s">
        <v>3335</v>
      </c>
      <c r="G1263">
        <v>7</v>
      </c>
      <c r="H1263">
        <v>34</v>
      </c>
      <c r="K1263">
        <v>60027</v>
      </c>
      <c r="L1263">
        <v>41.67</v>
      </c>
      <c r="M1263">
        <v>58.33</v>
      </c>
    </row>
    <row r="1264" spans="6:13" x14ac:dyDescent="0.25">
      <c r="F1264" t="s">
        <v>3336</v>
      </c>
      <c r="G1264">
        <v>1</v>
      </c>
      <c r="H1264">
        <v>1</v>
      </c>
      <c r="K1264">
        <v>60203</v>
      </c>
      <c r="L1264">
        <v>17.739999999999998</v>
      </c>
      <c r="M1264">
        <v>82.26</v>
      </c>
    </row>
    <row r="1265" spans="6:13" x14ac:dyDescent="0.25">
      <c r="F1265" t="s">
        <v>3337</v>
      </c>
      <c r="G1265">
        <v>9</v>
      </c>
      <c r="H1265">
        <v>44.5</v>
      </c>
      <c r="K1265">
        <v>6118</v>
      </c>
      <c r="L1265">
        <v>21.13</v>
      </c>
      <c r="M1265">
        <v>78.87</v>
      </c>
    </row>
    <row r="1266" spans="6:13" x14ac:dyDescent="0.25">
      <c r="F1266" t="s">
        <v>3338</v>
      </c>
      <c r="G1266">
        <v>5</v>
      </c>
      <c r="H1266">
        <v>26</v>
      </c>
      <c r="K1266">
        <v>61497</v>
      </c>
      <c r="L1266">
        <v>58.62</v>
      </c>
      <c r="M1266">
        <v>41.38</v>
      </c>
    </row>
    <row r="1267" spans="6:13" x14ac:dyDescent="0.25">
      <c r="F1267" t="s">
        <v>1753</v>
      </c>
      <c r="G1267">
        <v>10</v>
      </c>
      <c r="H1267">
        <v>77.5</v>
      </c>
      <c r="K1267">
        <v>63415</v>
      </c>
      <c r="L1267">
        <v>33.770000000000003</v>
      </c>
      <c r="M1267">
        <v>66.23</v>
      </c>
    </row>
    <row r="1268" spans="6:13" x14ac:dyDescent="0.25">
      <c r="F1268" t="s">
        <v>3339</v>
      </c>
      <c r="G1268">
        <v>6</v>
      </c>
      <c r="H1268">
        <v>45</v>
      </c>
      <c r="K1268">
        <v>66902</v>
      </c>
      <c r="L1268">
        <v>43.9</v>
      </c>
      <c r="M1268">
        <v>56.1</v>
      </c>
    </row>
    <row r="1269" spans="6:13" x14ac:dyDescent="0.25">
      <c r="F1269" t="s">
        <v>1754</v>
      </c>
      <c r="G1269">
        <v>11</v>
      </c>
      <c r="H1269">
        <v>42</v>
      </c>
      <c r="K1269">
        <v>71111</v>
      </c>
      <c r="L1269">
        <v>15.75</v>
      </c>
      <c r="M1269">
        <v>84.25</v>
      </c>
    </row>
    <row r="1270" spans="6:13" x14ac:dyDescent="0.25">
      <c r="F1270" t="s">
        <v>3340</v>
      </c>
      <c r="G1270">
        <v>2</v>
      </c>
      <c r="H1270">
        <v>5.5</v>
      </c>
      <c r="K1270">
        <v>73312</v>
      </c>
      <c r="L1270">
        <v>17.11</v>
      </c>
      <c r="M1270">
        <v>82.89</v>
      </c>
    </row>
    <row r="1271" spans="6:13" x14ac:dyDescent="0.25">
      <c r="F1271" t="s">
        <v>3341</v>
      </c>
      <c r="G1271">
        <v>4</v>
      </c>
      <c r="H1271">
        <v>37.5</v>
      </c>
      <c r="K1271">
        <v>75776</v>
      </c>
      <c r="L1271">
        <v>22.45</v>
      </c>
      <c r="M1271">
        <v>77.55</v>
      </c>
    </row>
    <row r="1272" spans="6:13" x14ac:dyDescent="0.25">
      <c r="F1272" t="s">
        <v>3342</v>
      </c>
      <c r="G1272">
        <v>5</v>
      </c>
      <c r="H1272">
        <v>12.25</v>
      </c>
      <c r="K1272">
        <v>75777</v>
      </c>
      <c r="L1272">
        <v>15.38</v>
      </c>
      <c r="M1272">
        <v>84.62</v>
      </c>
    </row>
    <row r="1273" spans="6:13" x14ac:dyDescent="0.25">
      <c r="F1273" t="s">
        <v>3343</v>
      </c>
      <c r="G1273">
        <v>4</v>
      </c>
      <c r="H1273">
        <v>27</v>
      </c>
      <c r="K1273">
        <v>76076</v>
      </c>
      <c r="L1273">
        <v>15.48</v>
      </c>
      <c r="M1273">
        <v>84.52</v>
      </c>
    </row>
    <row r="1274" spans="6:13" x14ac:dyDescent="0.25">
      <c r="F1274" t="s">
        <v>1755</v>
      </c>
      <c r="G1274">
        <v>2</v>
      </c>
      <c r="H1274">
        <v>18</v>
      </c>
      <c r="K1274">
        <v>85123</v>
      </c>
      <c r="L1274">
        <v>49.02</v>
      </c>
      <c r="M1274">
        <v>50.98</v>
      </c>
    </row>
    <row r="1275" spans="6:13" x14ac:dyDescent="0.25">
      <c r="F1275" t="s">
        <v>3344</v>
      </c>
      <c r="G1275">
        <v>3</v>
      </c>
      <c r="H1275">
        <v>14.5</v>
      </c>
      <c r="K1275">
        <v>86032</v>
      </c>
      <c r="L1275">
        <v>30.16</v>
      </c>
      <c r="M1275">
        <v>69.84</v>
      </c>
    </row>
    <row r="1276" spans="6:13" x14ac:dyDescent="0.25">
      <c r="F1276" t="s">
        <v>1756</v>
      </c>
      <c r="G1276">
        <v>4</v>
      </c>
      <c r="H1276">
        <v>29</v>
      </c>
      <c r="K1276">
        <v>86369</v>
      </c>
      <c r="L1276">
        <v>26.03</v>
      </c>
      <c r="M1276">
        <v>73.97</v>
      </c>
    </row>
    <row r="1277" spans="6:13" x14ac:dyDescent="0.25">
      <c r="F1277" t="s">
        <v>3345</v>
      </c>
      <c r="G1277">
        <v>5</v>
      </c>
      <c r="H1277">
        <v>34</v>
      </c>
      <c r="K1277">
        <v>86706</v>
      </c>
      <c r="L1277">
        <v>17.11</v>
      </c>
      <c r="M1277">
        <v>82.89</v>
      </c>
    </row>
    <row r="1278" spans="6:13" x14ac:dyDescent="0.25">
      <c r="F1278" t="s">
        <v>3346</v>
      </c>
      <c r="G1278">
        <v>20</v>
      </c>
      <c r="H1278">
        <v>60</v>
      </c>
      <c r="K1278">
        <v>90227</v>
      </c>
      <c r="L1278">
        <v>32.5</v>
      </c>
      <c r="M1278">
        <v>67.5</v>
      </c>
    </row>
    <row r="1279" spans="6:13" x14ac:dyDescent="0.25">
      <c r="F1279" t="s">
        <v>485</v>
      </c>
      <c r="G1279">
        <v>5</v>
      </c>
      <c r="H1279">
        <v>17.5</v>
      </c>
      <c r="K1279">
        <v>21002</v>
      </c>
      <c r="L1279">
        <v>27.5</v>
      </c>
      <c r="M1279">
        <v>72.5</v>
      </c>
    </row>
    <row r="1280" spans="6:13" x14ac:dyDescent="0.25">
      <c r="F1280" t="s">
        <v>3347</v>
      </c>
      <c r="G1280">
        <v>2</v>
      </c>
      <c r="H1280">
        <v>25</v>
      </c>
      <c r="K1280">
        <v>3307</v>
      </c>
      <c r="L1280">
        <v>49.09</v>
      </c>
      <c r="M1280">
        <v>50.91</v>
      </c>
    </row>
    <row r="1281" spans="6:13" x14ac:dyDescent="0.25">
      <c r="F1281" t="s">
        <v>1757</v>
      </c>
      <c r="G1281">
        <v>3</v>
      </c>
      <c r="H1281">
        <v>11</v>
      </c>
      <c r="K1281">
        <v>40215</v>
      </c>
      <c r="L1281">
        <v>22.66</v>
      </c>
      <c r="M1281">
        <v>77.34</v>
      </c>
    </row>
    <row r="1282" spans="6:13" x14ac:dyDescent="0.25">
      <c r="F1282" t="s">
        <v>3348</v>
      </c>
      <c r="G1282">
        <v>4</v>
      </c>
      <c r="H1282">
        <v>12</v>
      </c>
      <c r="K1282">
        <v>56008</v>
      </c>
      <c r="L1282">
        <v>15.49</v>
      </c>
      <c r="M1282">
        <v>84.51</v>
      </c>
    </row>
    <row r="1283" spans="6:13" x14ac:dyDescent="0.25">
      <c r="F1283" t="s">
        <v>3349</v>
      </c>
      <c r="G1283">
        <v>12</v>
      </c>
      <c r="H1283">
        <v>73.5</v>
      </c>
      <c r="K1283">
        <v>66628</v>
      </c>
      <c r="L1283">
        <v>29.09</v>
      </c>
      <c r="M1283">
        <v>70.91</v>
      </c>
    </row>
    <row r="1284" spans="6:13" x14ac:dyDescent="0.25">
      <c r="F1284" t="s">
        <v>3350</v>
      </c>
      <c r="G1284">
        <v>2</v>
      </c>
      <c r="H1284">
        <v>5</v>
      </c>
      <c r="K1284">
        <v>73834</v>
      </c>
      <c r="L1284">
        <v>17.89</v>
      </c>
      <c r="M1284">
        <v>82.11</v>
      </c>
    </row>
    <row r="1285" spans="6:13" x14ac:dyDescent="0.25">
      <c r="F1285" t="s">
        <v>3351</v>
      </c>
      <c r="G1285">
        <v>2</v>
      </c>
      <c r="H1285">
        <v>14</v>
      </c>
      <c r="K1285">
        <v>74030</v>
      </c>
      <c r="L1285">
        <v>32.81</v>
      </c>
      <c r="M1285">
        <v>67.19</v>
      </c>
    </row>
    <row r="1286" spans="6:13" x14ac:dyDescent="0.25">
      <c r="F1286" t="s">
        <v>3352</v>
      </c>
      <c r="G1286">
        <v>6</v>
      </c>
      <c r="H1286">
        <v>27.5</v>
      </c>
      <c r="K1286">
        <v>76272</v>
      </c>
      <c r="L1286">
        <v>43.48</v>
      </c>
      <c r="M1286">
        <v>56.52</v>
      </c>
    </row>
    <row r="1287" spans="6:13" x14ac:dyDescent="0.25">
      <c r="F1287" t="s">
        <v>3353</v>
      </c>
      <c r="G1287">
        <v>10</v>
      </c>
      <c r="H1287">
        <v>51</v>
      </c>
      <c r="K1287">
        <v>87191</v>
      </c>
      <c r="L1287">
        <v>30</v>
      </c>
      <c r="M1287">
        <v>70</v>
      </c>
    </row>
    <row r="1288" spans="6:13" x14ac:dyDescent="0.25">
      <c r="F1288" t="s">
        <v>3354</v>
      </c>
      <c r="G1288">
        <v>11</v>
      </c>
      <c r="H1288">
        <v>43.5</v>
      </c>
      <c r="K1288">
        <v>10213</v>
      </c>
      <c r="L1288">
        <v>48.39</v>
      </c>
      <c r="M1288">
        <v>51.61</v>
      </c>
    </row>
    <row r="1289" spans="6:13" x14ac:dyDescent="0.25">
      <c r="F1289" t="s">
        <v>3355</v>
      </c>
      <c r="G1289">
        <v>1</v>
      </c>
      <c r="H1289">
        <v>5</v>
      </c>
      <c r="K1289">
        <v>26041</v>
      </c>
      <c r="L1289">
        <v>29.06</v>
      </c>
      <c r="M1289">
        <v>70.94</v>
      </c>
    </row>
    <row r="1290" spans="6:13" x14ac:dyDescent="0.25">
      <c r="F1290" t="s">
        <v>3356</v>
      </c>
      <c r="G1290">
        <v>6</v>
      </c>
      <c r="H1290">
        <v>28</v>
      </c>
      <c r="K1290">
        <v>31903</v>
      </c>
      <c r="L1290">
        <v>19.57</v>
      </c>
      <c r="M1290">
        <v>80.430000000000007</v>
      </c>
    </row>
    <row r="1291" spans="6:13" x14ac:dyDescent="0.25">
      <c r="F1291" t="s">
        <v>3357</v>
      </c>
      <c r="G1291">
        <v>2</v>
      </c>
      <c r="H1291">
        <v>5</v>
      </c>
      <c r="K1291">
        <v>10506</v>
      </c>
      <c r="L1291">
        <v>29.17</v>
      </c>
      <c r="M1291">
        <v>70.83</v>
      </c>
    </row>
    <row r="1292" spans="6:13" x14ac:dyDescent="0.25">
      <c r="F1292" t="s">
        <v>3358</v>
      </c>
      <c r="G1292">
        <v>1</v>
      </c>
      <c r="H1292">
        <v>2</v>
      </c>
      <c r="K1292">
        <v>27961</v>
      </c>
      <c r="L1292">
        <v>11.61</v>
      </c>
      <c r="M1292">
        <v>88.39</v>
      </c>
    </row>
    <row r="1293" spans="6:13" x14ac:dyDescent="0.25">
      <c r="F1293" t="s">
        <v>3359</v>
      </c>
      <c r="G1293">
        <v>8</v>
      </c>
      <c r="H1293">
        <v>56.5</v>
      </c>
      <c r="K1293">
        <v>49591</v>
      </c>
      <c r="L1293">
        <v>16.829999999999998</v>
      </c>
      <c r="M1293">
        <v>83.17</v>
      </c>
    </row>
    <row r="1294" spans="6:13" x14ac:dyDescent="0.25">
      <c r="F1294" t="s">
        <v>3360</v>
      </c>
      <c r="G1294">
        <v>11</v>
      </c>
      <c r="H1294">
        <v>75.5</v>
      </c>
      <c r="K1294">
        <v>64032</v>
      </c>
      <c r="L1294">
        <v>84.62</v>
      </c>
      <c r="M1294">
        <v>15.38</v>
      </c>
    </row>
    <row r="1295" spans="6:13" x14ac:dyDescent="0.25">
      <c r="F1295" t="s">
        <v>3361</v>
      </c>
      <c r="G1295">
        <v>2</v>
      </c>
      <c r="H1295">
        <v>9</v>
      </c>
      <c r="K1295">
        <v>17476</v>
      </c>
      <c r="L1295">
        <v>50</v>
      </c>
      <c r="M1295">
        <v>50</v>
      </c>
    </row>
    <row r="1296" spans="6:13" x14ac:dyDescent="0.25">
      <c r="F1296" t="s">
        <v>3362</v>
      </c>
      <c r="G1296">
        <v>5</v>
      </c>
      <c r="H1296">
        <v>24</v>
      </c>
      <c r="K1296">
        <v>85630</v>
      </c>
      <c r="L1296">
        <v>54.17</v>
      </c>
      <c r="M1296">
        <v>45.83</v>
      </c>
    </row>
    <row r="1297" spans="6:13" x14ac:dyDescent="0.25">
      <c r="F1297" t="s">
        <v>3363</v>
      </c>
      <c r="G1297">
        <v>10</v>
      </c>
      <c r="H1297">
        <v>33</v>
      </c>
      <c r="K1297">
        <v>98545</v>
      </c>
      <c r="L1297">
        <v>66.67</v>
      </c>
      <c r="M1297">
        <v>33.33</v>
      </c>
    </row>
    <row r="1298" spans="6:13" x14ac:dyDescent="0.25">
      <c r="F1298" t="s">
        <v>3364</v>
      </c>
      <c r="G1298">
        <v>5</v>
      </c>
      <c r="H1298">
        <v>27.5</v>
      </c>
      <c r="K1298">
        <v>64054</v>
      </c>
      <c r="L1298">
        <v>57.14</v>
      </c>
      <c r="M1298">
        <v>42.86</v>
      </c>
    </row>
    <row r="1299" spans="6:13" x14ac:dyDescent="0.25">
      <c r="F1299" t="s">
        <v>1759</v>
      </c>
      <c r="G1299">
        <v>20</v>
      </c>
      <c r="H1299">
        <v>134.349999999999</v>
      </c>
      <c r="K1299">
        <v>17477</v>
      </c>
      <c r="L1299">
        <v>14.29</v>
      </c>
      <c r="M1299">
        <v>85.71</v>
      </c>
    </row>
    <row r="1300" spans="6:13" x14ac:dyDescent="0.25">
      <c r="F1300" t="s">
        <v>3365</v>
      </c>
      <c r="G1300">
        <v>2</v>
      </c>
      <c r="H1300">
        <v>12</v>
      </c>
      <c r="K1300">
        <v>10490</v>
      </c>
      <c r="L1300">
        <v>13.33</v>
      </c>
      <c r="M1300">
        <v>86.67</v>
      </c>
    </row>
    <row r="1301" spans="6:13" x14ac:dyDescent="0.25">
      <c r="F1301" t="s">
        <v>3366</v>
      </c>
      <c r="G1301">
        <v>3</v>
      </c>
      <c r="H1301">
        <v>12</v>
      </c>
      <c r="K1301">
        <v>17529</v>
      </c>
      <c r="L1301">
        <v>20.83</v>
      </c>
      <c r="M1301">
        <v>79.17</v>
      </c>
    </row>
    <row r="1302" spans="6:13" x14ac:dyDescent="0.25">
      <c r="F1302" t="s">
        <v>3367</v>
      </c>
      <c r="G1302">
        <v>6</v>
      </c>
      <c r="H1302">
        <v>13.5</v>
      </c>
      <c r="K1302">
        <v>25920</v>
      </c>
      <c r="L1302">
        <v>20.54</v>
      </c>
      <c r="M1302">
        <v>79.459999999999994</v>
      </c>
    </row>
    <row r="1303" spans="6:13" x14ac:dyDescent="0.25">
      <c r="F1303" t="s">
        <v>3368</v>
      </c>
      <c r="G1303">
        <v>5</v>
      </c>
      <c r="H1303">
        <v>13.6</v>
      </c>
      <c r="K1303">
        <v>26020</v>
      </c>
      <c r="L1303">
        <v>14.79</v>
      </c>
      <c r="M1303">
        <v>85.21</v>
      </c>
    </row>
    <row r="1304" spans="6:13" x14ac:dyDescent="0.25">
      <c r="F1304" t="s">
        <v>3369</v>
      </c>
      <c r="G1304">
        <v>2</v>
      </c>
      <c r="H1304">
        <v>2</v>
      </c>
      <c r="K1304">
        <v>26774</v>
      </c>
      <c r="L1304">
        <v>19.37</v>
      </c>
      <c r="M1304">
        <v>80.63</v>
      </c>
    </row>
    <row r="1305" spans="6:13" x14ac:dyDescent="0.25">
      <c r="F1305" t="s">
        <v>3370</v>
      </c>
      <c r="G1305">
        <v>3</v>
      </c>
      <c r="H1305">
        <v>11</v>
      </c>
      <c r="K1305">
        <v>3353</v>
      </c>
      <c r="L1305">
        <v>16</v>
      </c>
      <c r="M1305">
        <v>84</v>
      </c>
    </row>
    <row r="1306" spans="6:13" x14ac:dyDescent="0.25">
      <c r="F1306" t="s">
        <v>3371</v>
      </c>
      <c r="G1306">
        <v>1</v>
      </c>
      <c r="H1306">
        <v>6</v>
      </c>
      <c r="K1306">
        <v>58644</v>
      </c>
      <c r="L1306">
        <v>12.36</v>
      </c>
      <c r="M1306">
        <v>87.64</v>
      </c>
    </row>
    <row r="1307" spans="6:13" x14ac:dyDescent="0.25">
      <c r="F1307" t="s">
        <v>3372</v>
      </c>
      <c r="G1307">
        <v>8</v>
      </c>
      <c r="H1307">
        <v>25</v>
      </c>
      <c r="K1307">
        <v>63404</v>
      </c>
      <c r="L1307">
        <v>20.16</v>
      </c>
      <c r="M1307">
        <v>79.84</v>
      </c>
    </row>
    <row r="1308" spans="6:13" x14ac:dyDescent="0.25">
      <c r="F1308" t="s">
        <v>3373</v>
      </c>
      <c r="G1308">
        <v>7</v>
      </c>
      <c r="H1308">
        <v>41</v>
      </c>
      <c r="K1308">
        <v>63450</v>
      </c>
      <c r="L1308">
        <v>23.7</v>
      </c>
      <c r="M1308">
        <v>76.3</v>
      </c>
    </row>
    <row r="1309" spans="6:13" x14ac:dyDescent="0.25">
      <c r="F1309" t="s">
        <v>3374</v>
      </c>
      <c r="G1309">
        <v>1</v>
      </c>
      <c r="H1309">
        <v>3</v>
      </c>
      <c r="K1309">
        <v>74033</v>
      </c>
      <c r="L1309">
        <v>38.1</v>
      </c>
      <c r="M1309">
        <v>61.9</v>
      </c>
    </row>
    <row r="1310" spans="6:13" x14ac:dyDescent="0.25">
      <c r="F1310" t="s">
        <v>3375</v>
      </c>
      <c r="G1310">
        <v>5</v>
      </c>
      <c r="H1310">
        <v>6.75</v>
      </c>
      <c r="K1310">
        <v>77403</v>
      </c>
      <c r="L1310">
        <v>12.24</v>
      </c>
      <c r="M1310">
        <v>87.76</v>
      </c>
    </row>
    <row r="1311" spans="6:13" x14ac:dyDescent="0.25">
      <c r="F1311" t="s">
        <v>3376</v>
      </c>
      <c r="G1311">
        <v>4</v>
      </c>
      <c r="H1311">
        <v>22</v>
      </c>
      <c r="K1311">
        <v>85332</v>
      </c>
      <c r="L1311">
        <v>25.81</v>
      </c>
      <c r="M1311">
        <v>74.19</v>
      </c>
    </row>
    <row r="1312" spans="6:13" x14ac:dyDescent="0.25">
      <c r="F1312" t="s">
        <v>3377</v>
      </c>
      <c r="G1312">
        <v>1</v>
      </c>
      <c r="H1312">
        <v>7.5</v>
      </c>
      <c r="K1312">
        <v>85653</v>
      </c>
      <c r="L1312">
        <v>69.44</v>
      </c>
      <c r="M1312">
        <v>30.56</v>
      </c>
    </row>
    <row r="1313" spans="6:13" x14ac:dyDescent="0.25">
      <c r="F1313" t="s">
        <v>3378</v>
      </c>
      <c r="G1313">
        <v>5</v>
      </c>
      <c r="H1313">
        <v>24</v>
      </c>
      <c r="K1313">
        <v>86954</v>
      </c>
      <c r="L1313">
        <v>35.049999999999997</v>
      </c>
      <c r="M1313">
        <v>64.95</v>
      </c>
    </row>
    <row r="1314" spans="6:13" x14ac:dyDescent="0.25">
      <c r="F1314" t="s">
        <v>1760</v>
      </c>
      <c r="G1314">
        <v>6</v>
      </c>
      <c r="H1314">
        <v>44</v>
      </c>
      <c r="K1314">
        <v>87309</v>
      </c>
      <c r="L1314">
        <v>46.15</v>
      </c>
      <c r="M1314">
        <v>53.85</v>
      </c>
    </row>
    <row r="1315" spans="6:13" x14ac:dyDescent="0.25">
      <c r="F1315" t="s">
        <v>3379</v>
      </c>
      <c r="G1315">
        <v>12</v>
      </c>
      <c r="H1315">
        <v>54.5</v>
      </c>
      <c r="K1315">
        <v>16541</v>
      </c>
      <c r="L1315">
        <v>27.78</v>
      </c>
      <c r="M1315">
        <v>72.22</v>
      </c>
    </row>
    <row r="1316" spans="6:13" x14ac:dyDescent="0.25">
      <c r="F1316" t="s">
        <v>3380</v>
      </c>
      <c r="G1316">
        <v>4</v>
      </c>
      <c r="H1316">
        <v>18.399999999999999</v>
      </c>
      <c r="K1316">
        <v>25003</v>
      </c>
      <c r="L1316">
        <v>2.94</v>
      </c>
      <c r="M1316">
        <v>97.06</v>
      </c>
    </row>
    <row r="1317" spans="6:13" x14ac:dyDescent="0.25">
      <c r="F1317" t="s">
        <v>1761</v>
      </c>
      <c r="G1317">
        <v>8</v>
      </c>
      <c r="H1317">
        <v>55</v>
      </c>
      <c r="K1317">
        <v>38093</v>
      </c>
      <c r="L1317">
        <v>61.54</v>
      </c>
      <c r="M1317">
        <v>38.46</v>
      </c>
    </row>
    <row r="1318" spans="6:13" x14ac:dyDescent="0.25">
      <c r="F1318" t="s">
        <v>3381</v>
      </c>
      <c r="G1318">
        <v>2</v>
      </c>
      <c r="H1318">
        <v>5</v>
      </c>
      <c r="K1318">
        <v>45088</v>
      </c>
      <c r="L1318">
        <v>20</v>
      </c>
      <c r="M1318">
        <v>80</v>
      </c>
    </row>
    <row r="1319" spans="6:13" x14ac:dyDescent="0.25">
      <c r="F1319" t="s">
        <v>3382</v>
      </c>
      <c r="G1319">
        <v>4</v>
      </c>
      <c r="H1319">
        <v>18.5</v>
      </c>
      <c r="K1319">
        <v>63631</v>
      </c>
      <c r="L1319">
        <v>22.77</v>
      </c>
      <c r="M1319">
        <v>77.23</v>
      </c>
    </row>
    <row r="1320" spans="6:13" x14ac:dyDescent="0.25">
      <c r="F1320" t="s">
        <v>3383</v>
      </c>
      <c r="G1320">
        <v>1</v>
      </c>
      <c r="H1320">
        <v>7</v>
      </c>
      <c r="K1320">
        <v>75701</v>
      </c>
      <c r="L1320">
        <v>54.55</v>
      </c>
      <c r="M1320">
        <v>45.45</v>
      </c>
    </row>
    <row r="1321" spans="6:13" x14ac:dyDescent="0.25">
      <c r="F1321" t="s">
        <v>3384</v>
      </c>
      <c r="G1321">
        <v>3</v>
      </c>
      <c r="H1321">
        <v>19.5</v>
      </c>
      <c r="K1321">
        <v>29003</v>
      </c>
      <c r="L1321">
        <v>28.21</v>
      </c>
      <c r="M1321">
        <v>71.790000000000006</v>
      </c>
    </row>
    <row r="1322" spans="6:13" x14ac:dyDescent="0.25">
      <c r="F1322" t="s">
        <v>487</v>
      </c>
      <c r="G1322">
        <v>11</v>
      </c>
      <c r="H1322">
        <v>58.5</v>
      </c>
      <c r="K1322">
        <v>20152</v>
      </c>
      <c r="L1322">
        <v>18.62</v>
      </c>
      <c r="M1322">
        <v>81.38</v>
      </c>
    </row>
    <row r="1323" spans="6:13" x14ac:dyDescent="0.25">
      <c r="F1323" t="s">
        <v>1762</v>
      </c>
      <c r="G1323">
        <v>4</v>
      </c>
      <c r="H1323">
        <v>22</v>
      </c>
      <c r="K1323">
        <v>25928</v>
      </c>
      <c r="L1323">
        <v>39.729999999999997</v>
      </c>
      <c r="M1323">
        <v>60.27</v>
      </c>
    </row>
    <row r="1324" spans="6:13" x14ac:dyDescent="0.25">
      <c r="F1324" t="s">
        <v>3385</v>
      </c>
      <c r="G1324">
        <v>1</v>
      </c>
      <c r="H1324">
        <v>12</v>
      </c>
      <c r="K1324">
        <v>56438</v>
      </c>
      <c r="L1324">
        <v>27.05</v>
      </c>
      <c r="M1324">
        <v>72.95</v>
      </c>
    </row>
    <row r="1325" spans="6:13" x14ac:dyDescent="0.25">
      <c r="F1325" t="s">
        <v>3386</v>
      </c>
      <c r="G1325">
        <v>6</v>
      </c>
      <c r="H1325">
        <v>10.85</v>
      </c>
      <c r="K1325">
        <v>56479</v>
      </c>
      <c r="L1325">
        <v>15.98</v>
      </c>
      <c r="M1325">
        <v>84.02</v>
      </c>
    </row>
    <row r="1326" spans="6:13" x14ac:dyDescent="0.25">
      <c r="F1326" t="s">
        <v>3387</v>
      </c>
      <c r="G1326">
        <v>8</v>
      </c>
      <c r="H1326">
        <v>47</v>
      </c>
      <c r="K1326">
        <v>59845</v>
      </c>
      <c r="L1326">
        <v>22.16</v>
      </c>
      <c r="M1326">
        <v>77.84</v>
      </c>
    </row>
    <row r="1327" spans="6:13" x14ac:dyDescent="0.25">
      <c r="F1327" t="s">
        <v>3388</v>
      </c>
      <c r="G1327">
        <v>9</v>
      </c>
      <c r="H1327">
        <v>47.5</v>
      </c>
      <c r="K1327">
        <v>76026</v>
      </c>
      <c r="L1327">
        <v>19.84</v>
      </c>
      <c r="M1327">
        <v>80.16</v>
      </c>
    </row>
    <row r="1328" spans="6:13" x14ac:dyDescent="0.25">
      <c r="F1328" t="s">
        <v>3389</v>
      </c>
      <c r="G1328">
        <v>4</v>
      </c>
      <c r="H1328">
        <v>31</v>
      </c>
      <c r="K1328">
        <v>55802</v>
      </c>
      <c r="L1328">
        <v>23.81</v>
      </c>
      <c r="M1328">
        <v>76.19</v>
      </c>
    </row>
    <row r="1329" spans="6:13" x14ac:dyDescent="0.25">
      <c r="F1329" t="s">
        <v>3390</v>
      </c>
      <c r="G1329">
        <v>17</v>
      </c>
      <c r="H1329">
        <v>87</v>
      </c>
      <c r="K1329">
        <v>1242</v>
      </c>
      <c r="L1329">
        <v>33.33</v>
      </c>
      <c r="M1329">
        <v>66.67</v>
      </c>
    </row>
    <row r="1330" spans="6:13" x14ac:dyDescent="0.25">
      <c r="F1330" t="s">
        <v>3391</v>
      </c>
      <c r="G1330">
        <v>1</v>
      </c>
      <c r="H1330">
        <v>2</v>
      </c>
      <c r="K1330">
        <v>13023</v>
      </c>
      <c r="L1330">
        <v>24.44</v>
      </c>
      <c r="M1330">
        <v>75.56</v>
      </c>
    </row>
    <row r="1331" spans="6:13" x14ac:dyDescent="0.25">
      <c r="F1331" t="s">
        <v>3392</v>
      </c>
      <c r="G1331">
        <v>1</v>
      </c>
      <c r="H1331">
        <v>5</v>
      </c>
      <c r="K1331">
        <v>1375</v>
      </c>
      <c r="L1331">
        <v>22.22</v>
      </c>
      <c r="M1331">
        <v>77.78</v>
      </c>
    </row>
    <row r="1332" spans="6:13" x14ac:dyDescent="0.25">
      <c r="F1332" t="s">
        <v>3393</v>
      </c>
      <c r="G1332">
        <v>2</v>
      </c>
      <c r="H1332">
        <v>10</v>
      </c>
      <c r="K1332">
        <v>17254</v>
      </c>
      <c r="L1332">
        <v>31.03</v>
      </c>
      <c r="M1332">
        <v>68.97</v>
      </c>
    </row>
    <row r="1333" spans="6:13" x14ac:dyDescent="0.25">
      <c r="F1333" t="s">
        <v>3394</v>
      </c>
      <c r="G1333">
        <v>5</v>
      </c>
      <c r="H1333">
        <v>24</v>
      </c>
      <c r="K1333">
        <v>2262</v>
      </c>
      <c r="L1333">
        <v>8.6999999999999993</v>
      </c>
      <c r="M1333">
        <v>91.3</v>
      </c>
    </row>
    <row r="1334" spans="6:13" x14ac:dyDescent="0.25">
      <c r="F1334" t="s">
        <v>3395</v>
      </c>
      <c r="G1334">
        <v>21</v>
      </c>
      <c r="H1334">
        <v>84.5</v>
      </c>
      <c r="K1334">
        <v>2635</v>
      </c>
      <c r="L1334">
        <v>18.87</v>
      </c>
      <c r="M1334">
        <v>81.13</v>
      </c>
    </row>
    <row r="1335" spans="6:13" x14ac:dyDescent="0.25">
      <c r="F1335" t="s">
        <v>1763</v>
      </c>
      <c r="G1335">
        <v>8</v>
      </c>
      <c r="H1335">
        <v>32.99</v>
      </c>
      <c r="K1335">
        <v>32937</v>
      </c>
      <c r="L1335">
        <v>35.090000000000003</v>
      </c>
      <c r="M1335">
        <v>64.91</v>
      </c>
    </row>
    <row r="1336" spans="6:13" x14ac:dyDescent="0.25">
      <c r="F1336" t="s">
        <v>3396</v>
      </c>
      <c r="G1336">
        <v>5</v>
      </c>
      <c r="H1336">
        <v>19</v>
      </c>
      <c r="K1336">
        <v>33163</v>
      </c>
      <c r="L1336">
        <v>41.67</v>
      </c>
      <c r="M1336">
        <v>58.33</v>
      </c>
    </row>
    <row r="1337" spans="6:13" x14ac:dyDescent="0.25">
      <c r="F1337" t="s">
        <v>3397</v>
      </c>
      <c r="G1337">
        <v>4</v>
      </c>
      <c r="H1337">
        <v>58</v>
      </c>
      <c r="K1337">
        <v>3709</v>
      </c>
      <c r="L1337">
        <v>18</v>
      </c>
      <c r="M1337">
        <v>82</v>
      </c>
    </row>
    <row r="1338" spans="6:13" x14ac:dyDescent="0.25">
      <c r="F1338" t="s">
        <v>3398</v>
      </c>
      <c r="G1338">
        <v>2</v>
      </c>
      <c r="H1338">
        <v>24</v>
      </c>
      <c r="K1338">
        <v>38063</v>
      </c>
      <c r="L1338">
        <v>61.54</v>
      </c>
      <c r="M1338">
        <v>38.46</v>
      </c>
    </row>
    <row r="1339" spans="6:13" x14ac:dyDescent="0.25">
      <c r="F1339" t="s">
        <v>3399</v>
      </c>
      <c r="G1339">
        <v>1</v>
      </c>
      <c r="H1339">
        <v>15</v>
      </c>
      <c r="K1339">
        <v>38397</v>
      </c>
      <c r="L1339">
        <v>38.89</v>
      </c>
      <c r="M1339">
        <v>61.11</v>
      </c>
    </row>
    <row r="1340" spans="6:13" x14ac:dyDescent="0.25">
      <c r="F1340" t="s">
        <v>3400</v>
      </c>
      <c r="G1340">
        <v>5</v>
      </c>
      <c r="H1340">
        <v>10</v>
      </c>
      <c r="K1340">
        <v>49474</v>
      </c>
      <c r="L1340">
        <v>37.5</v>
      </c>
      <c r="M1340">
        <v>62.5</v>
      </c>
    </row>
    <row r="1341" spans="6:13" x14ac:dyDescent="0.25">
      <c r="F1341" t="s">
        <v>3401</v>
      </c>
      <c r="G1341">
        <v>11</v>
      </c>
      <c r="H1341">
        <v>56</v>
      </c>
      <c r="K1341">
        <v>51901</v>
      </c>
      <c r="L1341">
        <v>21.69</v>
      </c>
      <c r="M1341">
        <v>78.31</v>
      </c>
    </row>
    <row r="1342" spans="6:13" x14ac:dyDescent="0.25">
      <c r="F1342" t="s">
        <v>3402</v>
      </c>
      <c r="G1342">
        <v>2</v>
      </c>
      <c r="H1342">
        <v>18</v>
      </c>
      <c r="K1342">
        <v>55727</v>
      </c>
      <c r="L1342">
        <v>22.37</v>
      </c>
      <c r="M1342">
        <v>77.63</v>
      </c>
    </row>
    <row r="1343" spans="6:13" x14ac:dyDescent="0.25">
      <c r="F1343" t="s">
        <v>3403</v>
      </c>
      <c r="G1343">
        <v>2</v>
      </c>
      <c r="H1343">
        <v>5</v>
      </c>
      <c r="K1343">
        <v>56163</v>
      </c>
      <c r="L1343">
        <v>20</v>
      </c>
      <c r="M1343">
        <v>80</v>
      </c>
    </row>
    <row r="1344" spans="6:13" x14ac:dyDescent="0.25">
      <c r="F1344" t="s">
        <v>3404</v>
      </c>
      <c r="G1344">
        <v>7</v>
      </c>
      <c r="H1344">
        <v>30</v>
      </c>
      <c r="K1344">
        <v>56351</v>
      </c>
      <c r="L1344">
        <v>30.58</v>
      </c>
      <c r="M1344">
        <v>69.42</v>
      </c>
    </row>
    <row r="1345" spans="6:13" x14ac:dyDescent="0.25">
      <c r="F1345" t="s">
        <v>3405</v>
      </c>
      <c r="G1345">
        <v>25</v>
      </c>
      <c r="H1345">
        <v>133.5</v>
      </c>
      <c r="K1345">
        <v>57837</v>
      </c>
      <c r="L1345">
        <v>31.67</v>
      </c>
      <c r="M1345">
        <v>68.33</v>
      </c>
    </row>
    <row r="1346" spans="6:13" x14ac:dyDescent="0.25">
      <c r="F1346" t="s">
        <v>3406</v>
      </c>
      <c r="G1346">
        <v>19</v>
      </c>
      <c r="H1346">
        <v>84.5</v>
      </c>
      <c r="K1346">
        <v>57975</v>
      </c>
      <c r="L1346">
        <v>22.06</v>
      </c>
      <c r="M1346">
        <v>77.94</v>
      </c>
    </row>
    <row r="1347" spans="6:13" x14ac:dyDescent="0.25">
      <c r="F1347" t="s">
        <v>488</v>
      </c>
      <c r="G1347">
        <v>13</v>
      </c>
      <c r="H1347">
        <v>142</v>
      </c>
      <c r="K1347">
        <v>58095</v>
      </c>
      <c r="L1347">
        <v>19.8</v>
      </c>
      <c r="M1347">
        <v>80.2</v>
      </c>
    </row>
    <row r="1348" spans="6:13" x14ac:dyDescent="0.25">
      <c r="F1348" t="s">
        <v>3407</v>
      </c>
      <c r="G1348">
        <v>2</v>
      </c>
      <c r="H1348">
        <v>14</v>
      </c>
      <c r="K1348">
        <v>58381</v>
      </c>
      <c r="L1348">
        <v>21.88</v>
      </c>
      <c r="M1348">
        <v>78.13</v>
      </c>
    </row>
    <row r="1349" spans="6:13" x14ac:dyDescent="0.25">
      <c r="F1349" t="s">
        <v>3408</v>
      </c>
      <c r="G1349">
        <v>7</v>
      </c>
      <c r="H1349">
        <v>53</v>
      </c>
      <c r="K1349">
        <v>59401</v>
      </c>
      <c r="L1349">
        <v>48.15</v>
      </c>
      <c r="M1349">
        <v>51.85</v>
      </c>
    </row>
    <row r="1350" spans="6:13" x14ac:dyDescent="0.25">
      <c r="F1350" t="s">
        <v>3409</v>
      </c>
      <c r="G1350">
        <v>7</v>
      </c>
      <c r="H1350">
        <v>39.5</v>
      </c>
      <c r="K1350">
        <v>62397</v>
      </c>
      <c r="L1350">
        <v>38.89</v>
      </c>
      <c r="M1350">
        <v>61.11</v>
      </c>
    </row>
    <row r="1351" spans="6:13" x14ac:dyDescent="0.25">
      <c r="F1351" t="s">
        <v>3410</v>
      </c>
      <c r="G1351">
        <v>4</v>
      </c>
      <c r="H1351">
        <v>17</v>
      </c>
      <c r="K1351">
        <v>63235</v>
      </c>
      <c r="L1351">
        <v>30.77</v>
      </c>
      <c r="M1351">
        <v>69.23</v>
      </c>
    </row>
    <row r="1352" spans="6:13" x14ac:dyDescent="0.25">
      <c r="F1352" t="s">
        <v>1764</v>
      </c>
      <c r="G1352">
        <v>5</v>
      </c>
      <c r="H1352">
        <v>39</v>
      </c>
      <c r="K1352">
        <v>63996</v>
      </c>
      <c r="L1352">
        <v>17.649999999999999</v>
      </c>
      <c r="M1352">
        <v>82.35</v>
      </c>
    </row>
    <row r="1353" spans="6:13" x14ac:dyDescent="0.25">
      <c r="F1353" t="s">
        <v>3411</v>
      </c>
      <c r="G1353">
        <v>1</v>
      </c>
      <c r="H1353">
        <v>3</v>
      </c>
      <c r="K1353">
        <v>64058</v>
      </c>
      <c r="L1353">
        <v>38.46</v>
      </c>
      <c r="M1353">
        <v>61.54</v>
      </c>
    </row>
    <row r="1354" spans="6:13" x14ac:dyDescent="0.25">
      <c r="F1354" t="s">
        <v>3412</v>
      </c>
      <c r="G1354">
        <v>4</v>
      </c>
      <c r="H1354">
        <v>12</v>
      </c>
      <c r="K1354">
        <v>65539</v>
      </c>
      <c r="L1354">
        <v>40</v>
      </c>
      <c r="M1354">
        <v>60</v>
      </c>
    </row>
    <row r="1355" spans="6:13" x14ac:dyDescent="0.25">
      <c r="F1355" t="s">
        <v>3413</v>
      </c>
      <c r="G1355">
        <v>4</v>
      </c>
      <c r="H1355">
        <v>34</v>
      </c>
      <c r="K1355">
        <v>67861</v>
      </c>
      <c r="L1355">
        <v>43.48</v>
      </c>
      <c r="M1355">
        <v>56.52</v>
      </c>
    </row>
    <row r="1356" spans="6:13" x14ac:dyDescent="0.25">
      <c r="F1356" t="s">
        <v>3414</v>
      </c>
      <c r="G1356">
        <v>1</v>
      </c>
      <c r="H1356">
        <v>3</v>
      </c>
      <c r="K1356">
        <v>67879</v>
      </c>
      <c r="L1356">
        <v>30.95</v>
      </c>
      <c r="M1356">
        <v>69.05</v>
      </c>
    </row>
    <row r="1357" spans="6:13" x14ac:dyDescent="0.25">
      <c r="F1357" t="s">
        <v>3415</v>
      </c>
      <c r="G1357">
        <v>1</v>
      </c>
      <c r="H1357">
        <v>12</v>
      </c>
      <c r="K1357">
        <v>71165</v>
      </c>
      <c r="L1357">
        <v>25.64</v>
      </c>
      <c r="M1357">
        <v>74.36</v>
      </c>
    </row>
    <row r="1358" spans="6:13" x14ac:dyDescent="0.25">
      <c r="F1358" t="s">
        <v>1765</v>
      </c>
      <c r="G1358">
        <v>2</v>
      </c>
      <c r="H1358">
        <v>11.5</v>
      </c>
      <c r="K1358">
        <v>71197</v>
      </c>
      <c r="L1358">
        <v>22.5</v>
      </c>
      <c r="M1358">
        <v>77.5</v>
      </c>
    </row>
    <row r="1359" spans="6:13" x14ac:dyDescent="0.25">
      <c r="F1359" t="s">
        <v>489</v>
      </c>
      <c r="G1359">
        <v>11</v>
      </c>
      <c r="H1359">
        <v>92</v>
      </c>
      <c r="K1359">
        <v>73669</v>
      </c>
      <c r="L1359">
        <v>29.73</v>
      </c>
      <c r="M1359">
        <v>70.27</v>
      </c>
    </row>
    <row r="1360" spans="6:13" x14ac:dyDescent="0.25">
      <c r="F1360" t="s">
        <v>3416</v>
      </c>
      <c r="G1360">
        <v>11</v>
      </c>
      <c r="H1360">
        <v>55.5</v>
      </c>
      <c r="K1360">
        <v>75861</v>
      </c>
      <c r="L1360">
        <v>42.31</v>
      </c>
      <c r="M1360">
        <v>57.69</v>
      </c>
    </row>
    <row r="1361" spans="6:13" x14ac:dyDescent="0.25">
      <c r="F1361" t="s">
        <v>3417</v>
      </c>
      <c r="G1361">
        <v>1</v>
      </c>
      <c r="H1361">
        <v>6</v>
      </c>
      <c r="K1361">
        <v>78211</v>
      </c>
      <c r="L1361">
        <v>46.3</v>
      </c>
      <c r="M1361">
        <v>53.7</v>
      </c>
    </row>
    <row r="1362" spans="6:13" x14ac:dyDescent="0.25">
      <c r="F1362" t="s">
        <v>3418</v>
      </c>
      <c r="G1362">
        <v>3</v>
      </c>
      <c r="H1362">
        <v>13</v>
      </c>
      <c r="K1362">
        <v>8356</v>
      </c>
      <c r="L1362">
        <v>31.25</v>
      </c>
      <c r="M1362">
        <v>68.75</v>
      </c>
    </row>
    <row r="1363" spans="6:13" x14ac:dyDescent="0.25">
      <c r="F1363" t="s">
        <v>3419</v>
      </c>
      <c r="G1363">
        <v>7</v>
      </c>
      <c r="H1363">
        <v>42.899999999999899</v>
      </c>
      <c r="K1363">
        <v>87181</v>
      </c>
      <c r="L1363">
        <v>28.74</v>
      </c>
      <c r="M1363">
        <v>71.260000000000005</v>
      </c>
    </row>
    <row r="1364" spans="6:13" x14ac:dyDescent="0.25">
      <c r="F1364" t="s">
        <v>3420</v>
      </c>
      <c r="G1364">
        <v>2</v>
      </c>
      <c r="H1364">
        <v>27</v>
      </c>
      <c r="K1364">
        <v>87868</v>
      </c>
      <c r="L1364">
        <v>50</v>
      </c>
      <c r="M1364">
        <v>50</v>
      </c>
    </row>
    <row r="1365" spans="6:13" x14ac:dyDescent="0.25">
      <c r="F1365" t="s">
        <v>3421</v>
      </c>
      <c r="G1365">
        <v>3</v>
      </c>
      <c r="H1365">
        <v>13.4</v>
      </c>
      <c r="K1365">
        <v>8846</v>
      </c>
      <c r="L1365">
        <v>50</v>
      </c>
      <c r="M1365">
        <v>50</v>
      </c>
    </row>
    <row r="1366" spans="6:13" x14ac:dyDescent="0.25">
      <c r="F1366" t="s">
        <v>3422</v>
      </c>
      <c r="G1366">
        <v>4</v>
      </c>
      <c r="H1366">
        <v>21.5</v>
      </c>
      <c r="K1366">
        <v>88732</v>
      </c>
      <c r="L1366">
        <v>42.86</v>
      </c>
      <c r="M1366">
        <v>57.14</v>
      </c>
    </row>
    <row r="1367" spans="6:13" x14ac:dyDescent="0.25">
      <c r="F1367" t="s">
        <v>3423</v>
      </c>
      <c r="G1367">
        <v>5</v>
      </c>
      <c r="H1367">
        <v>34</v>
      </c>
      <c r="K1367">
        <v>89645</v>
      </c>
      <c r="L1367">
        <v>27.27</v>
      </c>
      <c r="M1367">
        <v>72.73</v>
      </c>
    </row>
    <row r="1368" spans="6:13" x14ac:dyDescent="0.25">
      <c r="F1368" t="s">
        <v>3424</v>
      </c>
      <c r="G1368">
        <v>5</v>
      </c>
      <c r="H1368">
        <v>46.9</v>
      </c>
      <c r="K1368">
        <v>89647</v>
      </c>
      <c r="L1368">
        <v>52.94</v>
      </c>
      <c r="M1368">
        <v>47.06</v>
      </c>
    </row>
    <row r="1369" spans="6:13" x14ac:dyDescent="0.25">
      <c r="F1369" t="s">
        <v>3425</v>
      </c>
      <c r="G1369">
        <v>1</v>
      </c>
      <c r="H1369">
        <v>7.9</v>
      </c>
      <c r="K1369">
        <v>89677</v>
      </c>
      <c r="L1369">
        <v>43.18</v>
      </c>
      <c r="M1369">
        <v>56.82</v>
      </c>
    </row>
    <row r="1370" spans="6:13" x14ac:dyDescent="0.25">
      <c r="F1370" t="s">
        <v>3426</v>
      </c>
      <c r="G1370">
        <v>2</v>
      </c>
      <c r="H1370">
        <v>6</v>
      </c>
      <c r="K1370">
        <v>10234</v>
      </c>
      <c r="L1370">
        <v>32.26</v>
      </c>
      <c r="M1370">
        <v>67.739999999999995</v>
      </c>
    </row>
    <row r="1371" spans="6:13" x14ac:dyDescent="0.25">
      <c r="F1371" t="s">
        <v>3427</v>
      </c>
      <c r="G1371">
        <v>9</v>
      </c>
      <c r="H1371">
        <v>67.3</v>
      </c>
      <c r="K1371">
        <v>13345</v>
      </c>
      <c r="L1371">
        <v>30.95</v>
      </c>
      <c r="M1371">
        <v>69.05</v>
      </c>
    </row>
    <row r="1372" spans="6:13" x14ac:dyDescent="0.25">
      <c r="F1372" t="s">
        <v>3428</v>
      </c>
      <c r="G1372">
        <v>5</v>
      </c>
      <c r="H1372">
        <v>15</v>
      </c>
      <c r="K1372">
        <v>16518</v>
      </c>
      <c r="L1372">
        <v>50</v>
      </c>
      <c r="M1372">
        <v>50</v>
      </c>
    </row>
    <row r="1373" spans="6:13" x14ac:dyDescent="0.25">
      <c r="F1373" t="s">
        <v>3429</v>
      </c>
      <c r="G1373">
        <v>2</v>
      </c>
      <c r="H1373">
        <v>23</v>
      </c>
      <c r="K1373">
        <v>17156</v>
      </c>
      <c r="L1373">
        <v>47.62</v>
      </c>
      <c r="M1373">
        <v>52.38</v>
      </c>
    </row>
    <row r="1374" spans="6:13" x14ac:dyDescent="0.25">
      <c r="F1374" t="s">
        <v>3430</v>
      </c>
      <c r="G1374">
        <v>2</v>
      </c>
      <c r="H1374">
        <v>30</v>
      </c>
      <c r="K1374">
        <v>18170</v>
      </c>
      <c r="L1374">
        <v>14.29</v>
      </c>
      <c r="M1374">
        <v>85.71</v>
      </c>
    </row>
    <row r="1375" spans="6:13" x14ac:dyDescent="0.25">
      <c r="F1375" t="s">
        <v>1766</v>
      </c>
      <c r="G1375">
        <v>4</v>
      </c>
      <c r="H1375">
        <v>28</v>
      </c>
      <c r="K1375">
        <v>33010</v>
      </c>
      <c r="L1375">
        <v>53.19</v>
      </c>
      <c r="M1375">
        <v>46.81</v>
      </c>
    </row>
    <row r="1376" spans="6:13" x14ac:dyDescent="0.25">
      <c r="F1376" t="s">
        <v>3431</v>
      </c>
      <c r="G1376">
        <v>1</v>
      </c>
      <c r="H1376">
        <v>10</v>
      </c>
      <c r="K1376">
        <v>33060</v>
      </c>
      <c r="L1376">
        <v>27.19</v>
      </c>
      <c r="M1376">
        <v>72.81</v>
      </c>
    </row>
    <row r="1377" spans="6:13" x14ac:dyDescent="0.25">
      <c r="F1377" t="s">
        <v>3432</v>
      </c>
      <c r="G1377">
        <v>1</v>
      </c>
      <c r="H1377">
        <v>3.5</v>
      </c>
      <c r="K1377">
        <v>33216</v>
      </c>
      <c r="L1377">
        <v>48.08</v>
      </c>
      <c r="M1377">
        <v>51.92</v>
      </c>
    </row>
    <row r="1378" spans="6:13" x14ac:dyDescent="0.25">
      <c r="F1378" t="s">
        <v>3433</v>
      </c>
      <c r="G1378">
        <v>3</v>
      </c>
      <c r="H1378">
        <v>16.5</v>
      </c>
      <c r="K1378">
        <v>33362</v>
      </c>
      <c r="L1378">
        <v>42.31</v>
      </c>
      <c r="M1378">
        <v>57.69</v>
      </c>
    </row>
    <row r="1379" spans="6:13" x14ac:dyDescent="0.25">
      <c r="F1379" t="s">
        <v>3434</v>
      </c>
      <c r="G1379">
        <v>5</v>
      </c>
      <c r="H1379">
        <v>34.5</v>
      </c>
      <c r="K1379">
        <v>46124</v>
      </c>
      <c r="L1379">
        <v>32.08</v>
      </c>
      <c r="M1379">
        <v>67.92</v>
      </c>
    </row>
    <row r="1380" spans="6:13" x14ac:dyDescent="0.25">
      <c r="F1380" t="s">
        <v>3435</v>
      </c>
      <c r="G1380">
        <v>1</v>
      </c>
      <c r="H1380">
        <v>11</v>
      </c>
      <c r="K1380">
        <v>56856</v>
      </c>
      <c r="L1380">
        <v>25.86</v>
      </c>
      <c r="M1380">
        <v>74.14</v>
      </c>
    </row>
    <row r="1381" spans="6:13" x14ac:dyDescent="0.25">
      <c r="F1381" t="s">
        <v>490</v>
      </c>
      <c r="G1381">
        <v>5</v>
      </c>
      <c r="H1381">
        <v>26.5</v>
      </c>
      <c r="K1381">
        <v>60071</v>
      </c>
      <c r="L1381">
        <v>37.25</v>
      </c>
      <c r="M1381">
        <v>62.75</v>
      </c>
    </row>
    <row r="1382" spans="6:13" x14ac:dyDescent="0.25">
      <c r="F1382" t="s">
        <v>3436</v>
      </c>
      <c r="G1382">
        <v>7</v>
      </c>
      <c r="H1382">
        <v>47.5</v>
      </c>
      <c r="K1382">
        <v>62252</v>
      </c>
      <c r="L1382">
        <v>32.08</v>
      </c>
      <c r="M1382">
        <v>67.92</v>
      </c>
    </row>
    <row r="1383" spans="6:13" x14ac:dyDescent="0.25">
      <c r="F1383" t="s">
        <v>1767</v>
      </c>
      <c r="G1383">
        <v>10</v>
      </c>
      <c r="H1383">
        <v>42.5</v>
      </c>
      <c r="K1383">
        <v>65796</v>
      </c>
      <c r="L1383">
        <v>21.62</v>
      </c>
      <c r="M1383">
        <v>78.38</v>
      </c>
    </row>
    <row r="1384" spans="6:13" x14ac:dyDescent="0.25">
      <c r="F1384" t="s">
        <v>3437</v>
      </c>
      <c r="G1384">
        <v>3</v>
      </c>
      <c r="H1384">
        <v>19</v>
      </c>
      <c r="K1384">
        <v>69844</v>
      </c>
      <c r="L1384">
        <v>30</v>
      </c>
      <c r="M1384">
        <v>70</v>
      </c>
    </row>
    <row r="1385" spans="6:13" x14ac:dyDescent="0.25">
      <c r="F1385" t="s">
        <v>3438</v>
      </c>
      <c r="G1385">
        <v>1</v>
      </c>
      <c r="H1385">
        <v>3</v>
      </c>
      <c r="K1385">
        <v>75003</v>
      </c>
      <c r="L1385">
        <v>20.48</v>
      </c>
      <c r="M1385">
        <v>79.52</v>
      </c>
    </row>
    <row r="1386" spans="6:13" x14ac:dyDescent="0.25">
      <c r="F1386" t="s">
        <v>3439</v>
      </c>
      <c r="G1386">
        <v>25</v>
      </c>
      <c r="H1386">
        <v>184</v>
      </c>
      <c r="K1386">
        <v>76741</v>
      </c>
      <c r="L1386">
        <v>35.14</v>
      </c>
      <c r="M1386">
        <v>64.86</v>
      </c>
    </row>
    <row r="1387" spans="6:13" x14ac:dyDescent="0.25">
      <c r="F1387" t="s">
        <v>3440</v>
      </c>
      <c r="G1387">
        <v>4</v>
      </c>
      <c r="H1387">
        <v>20.5</v>
      </c>
      <c r="K1387">
        <v>8296</v>
      </c>
      <c r="L1387">
        <v>100</v>
      </c>
      <c r="M1387">
        <v>0</v>
      </c>
    </row>
    <row r="1388" spans="6:13" x14ac:dyDescent="0.25">
      <c r="F1388" t="s">
        <v>3441</v>
      </c>
      <c r="G1388">
        <v>7</v>
      </c>
      <c r="H1388">
        <v>18.5</v>
      </c>
      <c r="K1388">
        <v>8472</v>
      </c>
      <c r="L1388">
        <v>47.83</v>
      </c>
      <c r="M1388">
        <v>52.17</v>
      </c>
    </row>
    <row r="1389" spans="6:13" x14ac:dyDescent="0.25">
      <c r="F1389" t="s">
        <v>3442</v>
      </c>
      <c r="G1389">
        <v>2</v>
      </c>
      <c r="H1389">
        <v>8</v>
      </c>
      <c r="K1389">
        <v>33346</v>
      </c>
      <c r="L1389">
        <v>22.58</v>
      </c>
      <c r="M1389">
        <v>77.42</v>
      </c>
    </row>
    <row r="1390" spans="6:13" x14ac:dyDescent="0.25">
      <c r="F1390" t="s">
        <v>3443</v>
      </c>
      <c r="G1390">
        <v>2</v>
      </c>
      <c r="H1390">
        <v>8</v>
      </c>
      <c r="K1390">
        <v>38342</v>
      </c>
      <c r="L1390">
        <v>64.709999999999994</v>
      </c>
      <c r="M1390">
        <v>35.29</v>
      </c>
    </row>
    <row r="1391" spans="6:13" x14ac:dyDescent="0.25">
      <c r="F1391" t="s">
        <v>3444</v>
      </c>
      <c r="G1391">
        <v>2</v>
      </c>
      <c r="H1391">
        <v>26</v>
      </c>
      <c r="K1391">
        <v>98541</v>
      </c>
      <c r="L1391">
        <v>62.22</v>
      </c>
      <c r="M1391">
        <v>37.78</v>
      </c>
    </row>
    <row r="1392" spans="6:13" x14ac:dyDescent="0.25">
      <c r="F1392" t="s">
        <v>3445</v>
      </c>
      <c r="G1392">
        <v>6</v>
      </c>
      <c r="H1392">
        <v>26.5</v>
      </c>
      <c r="K1392">
        <v>29523</v>
      </c>
      <c r="L1392">
        <v>25.49</v>
      </c>
      <c r="M1392">
        <v>74.510000000000005</v>
      </c>
    </row>
    <row r="1393" spans="6:13" x14ac:dyDescent="0.25">
      <c r="F1393" t="s">
        <v>3446</v>
      </c>
      <c r="G1393">
        <v>2</v>
      </c>
      <c r="H1393">
        <v>18.439999999999898</v>
      </c>
      <c r="K1393">
        <v>10852</v>
      </c>
      <c r="L1393">
        <v>20.5</v>
      </c>
      <c r="M1393">
        <v>79.5</v>
      </c>
    </row>
    <row r="1394" spans="6:13" x14ac:dyDescent="0.25">
      <c r="F1394" t="s">
        <v>3447</v>
      </c>
      <c r="G1394">
        <v>2</v>
      </c>
      <c r="H1394">
        <v>9</v>
      </c>
      <c r="K1394">
        <v>2214</v>
      </c>
      <c r="L1394">
        <v>19.54</v>
      </c>
      <c r="M1394">
        <v>80.459999999999994</v>
      </c>
    </row>
    <row r="1395" spans="6:13" x14ac:dyDescent="0.25">
      <c r="F1395" t="s">
        <v>3448</v>
      </c>
      <c r="G1395">
        <v>9</v>
      </c>
      <c r="H1395">
        <v>19.5</v>
      </c>
      <c r="K1395">
        <v>23393</v>
      </c>
      <c r="L1395">
        <v>14.92</v>
      </c>
      <c r="M1395">
        <v>85.08</v>
      </c>
    </row>
    <row r="1396" spans="6:13" x14ac:dyDescent="0.25">
      <c r="F1396" t="s">
        <v>3449</v>
      </c>
      <c r="G1396">
        <v>5</v>
      </c>
      <c r="H1396">
        <v>18.5</v>
      </c>
      <c r="K1396">
        <v>58211</v>
      </c>
      <c r="L1396">
        <v>21.13</v>
      </c>
      <c r="M1396">
        <v>78.87</v>
      </c>
    </row>
    <row r="1397" spans="6:13" x14ac:dyDescent="0.25">
      <c r="F1397" t="s">
        <v>3450</v>
      </c>
      <c r="G1397">
        <v>4</v>
      </c>
      <c r="H1397">
        <v>7.5</v>
      </c>
      <c r="K1397">
        <v>59520</v>
      </c>
      <c r="L1397">
        <v>17.95</v>
      </c>
      <c r="M1397">
        <v>82.05</v>
      </c>
    </row>
    <row r="1398" spans="6:13" x14ac:dyDescent="0.25">
      <c r="F1398" t="s">
        <v>3451</v>
      </c>
      <c r="G1398">
        <v>5</v>
      </c>
      <c r="H1398">
        <v>12.7</v>
      </c>
      <c r="K1398">
        <v>6080</v>
      </c>
      <c r="L1398">
        <v>13.25</v>
      </c>
      <c r="M1398">
        <v>86.75</v>
      </c>
    </row>
    <row r="1399" spans="6:13" x14ac:dyDescent="0.25">
      <c r="F1399" t="s">
        <v>3452</v>
      </c>
      <c r="G1399">
        <v>4</v>
      </c>
      <c r="H1399">
        <v>10</v>
      </c>
      <c r="K1399">
        <v>76074</v>
      </c>
      <c r="L1399">
        <v>22.97</v>
      </c>
      <c r="M1399">
        <v>77.03</v>
      </c>
    </row>
    <row r="1400" spans="6:13" x14ac:dyDescent="0.25">
      <c r="F1400" t="s">
        <v>3453</v>
      </c>
      <c r="G1400">
        <v>14</v>
      </c>
      <c r="H1400">
        <v>91</v>
      </c>
      <c r="K1400">
        <v>86237</v>
      </c>
      <c r="L1400">
        <v>37.840000000000003</v>
      </c>
      <c r="M1400">
        <v>62.16</v>
      </c>
    </row>
    <row r="1401" spans="6:13" x14ac:dyDescent="0.25">
      <c r="F1401" t="s">
        <v>3454</v>
      </c>
      <c r="G1401">
        <v>2</v>
      </c>
      <c r="H1401">
        <v>10.9</v>
      </c>
      <c r="K1401">
        <v>36031</v>
      </c>
      <c r="L1401">
        <v>29.21</v>
      </c>
      <c r="M1401">
        <v>70.790000000000006</v>
      </c>
    </row>
    <row r="1402" spans="6:13" x14ac:dyDescent="0.25">
      <c r="F1402" t="s">
        <v>3455</v>
      </c>
      <c r="G1402">
        <v>3</v>
      </c>
      <c r="H1402">
        <v>12.5</v>
      </c>
      <c r="K1402">
        <v>59156</v>
      </c>
      <c r="L1402">
        <v>18.8</v>
      </c>
      <c r="M1402">
        <v>81.2</v>
      </c>
    </row>
    <row r="1403" spans="6:13" x14ac:dyDescent="0.25">
      <c r="F1403" t="s">
        <v>3456</v>
      </c>
      <c r="G1403">
        <v>1</v>
      </c>
      <c r="H1403">
        <v>3</v>
      </c>
      <c r="K1403">
        <v>75788</v>
      </c>
      <c r="L1403">
        <v>24.61</v>
      </c>
      <c r="M1403">
        <v>75.39</v>
      </c>
    </row>
    <row r="1404" spans="6:13" x14ac:dyDescent="0.25">
      <c r="F1404" t="s">
        <v>1768</v>
      </c>
      <c r="G1404">
        <v>19</v>
      </c>
      <c r="H1404">
        <v>161.5</v>
      </c>
      <c r="K1404">
        <v>18662</v>
      </c>
      <c r="L1404">
        <v>18.43</v>
      </c>
      <c r="M1404">
        <v>81.569999999999993</v>
      </c>
    </row>
    <row r="1405" spans="6:13" x14ac:dyDescent="0.25">
      <c r="F1405" t="s">
        <v>3457</v>
      </c>
      <c r="G1405">
        <v>1</v>
      </c>
      <c r="H1405">
        <v>1</v>
      </c>
      <c r="K1405">
        <v>10940</v>
      </c>
      <c r="L1405">
        <v>25</v>
      </c>
      <c r="M1405">
        <v>75</v>
      </c>
    </row>
    <row r="1406" spans="6:13" x14ac:dyDescent="0.25">
      <c r="F1406" t="s">
        <v>3458</v>
      </c>
      <c r="G1406">
        <v>1</v>
      </c>
      <c r="H1406">
        <v>12</v>
      </c>
      <c r="K1406">
        <v>11505</v>
      </c>
      <c r="L1406">
        <v>22.39</v>
      </c>
      <c r="M1406">
        <v>77.61</v>
      </c>
    </row>
    <row r="1407" spans="6:13" x14ac:dyDescent="0.25">
      <c r="F1407" t="s">
        <v>3459</v>
      </c>
      <c r="G1407">
        <v>19</v>
      </c>
      <c r="H1407">
        <v>89.5</v>
      </c>
      <c r="K1407">
        <v>15604</v>
      </c>
      <c r="L1407">
        <v>16.09</v>
      </c>
      <c r="M1407">
        <v>83.91</v>
      </c>
    </row>
    <row r="1408" spans="6:13" x14ac:dyDescent="0.25">
      <c r="F1408" t="s">
        <v>3460</v>
      </c>
      <c r="G1408">
        <v>1</v>
      </c>
      <c r="H1408">
        <v>3.5</v>
      </c>
      <c r="K1408">
        <v>15727</v>
      </c>
      <c r="L1408">
        <v>26.92</v>
      </c>
      <c r="M1408">
        <v>73.08</v>
      </c>
    </row>
    <row r="1409" spans="6:13" x14ac:dyDescent="0.25">
      <c r="F1409" t="s">
        <v>3461</v>
      </c>
      <c r="G1409">
        <v>8</v>
      </c>
      <c r="H1409">
        <v>50</v>
      </c>
      <c r="K1409">
        <v>16734</v>
      </c>
      <c r="L1409">
        <v>47.37</v>
      </c>
      <c r="M1409">
        <v>52.63</v>
      </c>
    </row>
    <row r="1410" spans="6:13" x14ac:dyDescent="0.25">
      <c r="F1410" t="s">
        <v>3462</v>
      </c>
      <c r="G1410">
        <v>5</v>
      </c>
      <c r="H1410">
        <v>28.5</v>
      </c>
      <c r="K1410">
        <v>16738</v>
      </c>
      <c r="L1410">
        <v>38.89</v>
      </c>
      <c r="M1410">
        <v>61.11</v>
      </c>
    </row>
    <row r="1411" spans="6:13" x14ac:dyDescent="0.25">
      <c r="F1411" t="s">
        <v>3463</v>
      </c>
      <c r="G1411">
        <v>3</v>
      </c>
      <c r="H1411">
        <v>11.5</v>
      </c>
      <c r="K1411">
        <v>1922</v>
      </c>
      <c r="L1411">
        <v>30.26</v>
      </c>
      <c r="M1411">
        <v>69.739999999999995</v>
      </c>
    </row>
    <row r="1412" spans="6:13" x14ac:dyDescent="0.25">
      <c r="F1412" t="s">
        <v>3464</v>
      </c>
      <c r="G1412">
        <v>3</v>
      </c>
      <c r="H1412">
        <v>13.5</v>
      </c>
      <c r="K1412">
        <v>24938</v>
      </c>
      <c r="L1412">
        <v>22.92</v>
      </c>
      <c r="M1412">
        <v>77.08</v>
      </c>
    </row>
    <row r="1413" spans="6:13" x14ac:dyDescent="0.25">
      <c r="F1413" t="s">
        <v>3465</v>
      </c>
      <c r="G1413">
        <v>14</v>
      </c>
      <c r="H1413">
        <v>55</v>
      </c>
      <c r="K1413">
        <v>25676</v>
      </c>
      <c r="L1413">
        <v>12.5</v>
      </c>
      <c r="M1413">
        <v>87.5</v>
      </c>
    </row>
    <row r="1414" spans="6:13" x14ac:dyDescent="0.25">
      <c r="F1414" t="s">
        <v>3466</v>
      </c>
      <c r="G1414">
        <v>3</v>
      </c>
      <c r="H1414">
        <v>17</v>
      </c>
      <c r="K1414">
        <v>26232</v>
      </c>
      <c r="L1414">
        <v>22.02</v>
      </c>
      <c r="M1414">
        <v>77.98</v>
      </c>
    </row>
    <row r="1415" spans="6:13" x14ac:dyDescent="0.25">
      <c r="F1415" t="s">
        <v>3467</v>
      </c>
      <c r="G1415">
        <v>5</v>
      </c>
      <c r="H1415">
        <v>12</v>
      </c>
      <c r="K1415">
        <v>31215</v>
      </c>
      <c r="L1415">
        <v>18.670000000000002</v>
      </c>
      <c r="M1415">
        <v>81.33</v>
      </c>
    </row>
    <row r="1416" spans="6:13" x14ac:dyDescent="0.25">
      <c r="F1416" t="s">
        <v>1770</v>
      </c>
      <c r="G1416">
        <v>5</v>
      </c>
      <c r="H1416">
        <v>22.75</v>
      </c>
      <c r="K1416">
        <v>31299</v>
      </c>
      <c r="L1416">
        <v>31.34</v>
      </c>
      <c r="M1416">
        <v>68.66</v>
      </c>
    </row>
    <row r="1417" spans="6:13" x14ac:dyDescent="0.25">
      <c r="F1417" t="s">
        <v>3468</v>
      </c>
      <c r="G1417">
        <v>3</v>
      </c>
      <c r="H1417">
        <v>14</v>
      </c>
      <c r="K1417">
        <v>3187</v>
      </c>
      <c r="L1417">
        <v>19.05</v>
      </c>
      <c r="M1417">
        <v>80.95</v>
      </c>
    </row>
    <row r="1418" spans="6:13" x14ac:dyDescent="0.25">
      <c r="F1418" t="s">
        <v>3469</v>
      </c>
      <c r="G1418">
        <v>1</v>
      </c>
      <c r="H1418">
        <v>4</v>
      </c>
      <c r="K1418">
        <v>32456</v>
      </c>
      <c r="L1418">
        <v>28.31</v>
      </c>
      <c r="M1418">
        <v>71.69</v>
      </c>
    </row>
    <row r="1419" spans="6:13" x14ac:dyDescent="0.25">
      <c r="F1419" t="s">
        <v>3470</v>
      </c>
      <c r="G1419">
        <v>2</v>
      </c>
      <c r="H1419">
        <v>19</v>
      </c>
      <c r="K1419">
        <v>33121</v>
      </c>
      <c r="L1419">
        <v>14.29</v>
      </c>
      <c r="M1419">
        <v>85.71</v>
      </c>
    </row>
    <row r="1420" spans="6:13" x14ac:dyDescent="0.25">
      <c r="F1420" t="s">
        <v>3471</v>
      </c>
      <c r="G1420">
        <v>4</v>
      </c>
      <c r="H1420">
        <v>19.8</v>
      </c>
      <c r="K1420">
        <v>38007</v>
      </c>
      <c r="L1420">
        <v>30.3</v>
      </c>
      <c r="M1420">
        <v>69.7</v>
      </c>
    </row>
    <row r="1421" spans="6:13" x14ac:dyDescent="0.25">
      <c r="F1421" t="s">
        <v>3472</v>
      </c>
      <c r="G1421">
        <v>1</v>
      </c>
      <c r="H1421">
        <v>6</v>
      </c>
      <c r="K1421">
        <v>38664</v>
      </c>
      <c r="L1421">
        <v>29.06</v>
      </c>
      <c r="M1421">
        <v>70.94</v>
      </c>
    </row>
    <row r="1422" spans="6:13" x14ac:dyDescent="0.25">
      <c r="F1422" t="s">
        <v>3473</v>
      </c>
      <c r="G1422">
        <v>6</v>
      </c>
      <c r="H1422">
        <v>21</v>
      </c>
      <c r="K1422">
        <v>39714</v>
      </c>
      <c r="L1422">
        <v>12.7</v>
      </c>
      <c r="M1422">
        <v>87.3</v>
      </c>
    </row>
    <row r="1423" spans="6:13" x14ac:dyDescent="0.25">
      <c r="F1423" t="s">
        <v>3474</v>
      </c>
      <c r="G1423">
        <v>10</v>
      </c>
      <c r="H1423">
        <v>90.5</v>
      </c>
      <c r="K1423">
        <v>40806</v>
      </c>
      <c r="L1423">
        <v>24.14</v>
      </c>
      <c r="M1423">
        <v>75.86</v>
      </c>
    </row>
    <row r="1424" spans="6:13" x14ac:dyDescent="0.25">
      <c r="F1424" t="s">
        <v>3475</v>
      </c>
      <c r="G1424">
        <v>1</v>
      </c>
      <c r="H1424">
        <v>7</v>
      </c>
      <c r="K1424">
        <v>4119</v>
      </c>
      <c r="L1424">
        <v>36</v>
      </c>
      <c r="M1424">
        <v>64</v>
      </c>
    </row>
    <row r="1425" spans="6:13" x14ac:dyDescent="0.25">
      <c r="F1425" t="s">
        <v>3476</v>
      </c>
      <c r="G1425">
        <v>1</v>
      </c>
      <c r="H1425">
        <v>2</v>
      </c>
      <c r="K1425">
        <v>41307</v>
      </c>
      <c r="L1425">
        <v>9.3800000000000008</v>
      </c>
      <c r="M1425">
        <v>90.63</v>
      </c>
    </row>
    <row r="1426" spans="6:13" x14ac:dyDescent="0.25">
      <c r="F1426" t="s">
        <v>1771</v>
      </c>
      <c r="G1426">
        <v>12</v>
      </c>
      <c r="H1426">
        <v>108.799999999999</v>
      </c>
      <c r="K1426">
        <v>45160</v>
      </c>
      <c r="L1426">
        <v>12.9</v>
      </c>
      <c r="M1426">
        <v>87.1</v>
      </c>
    </row>
    <row r="1427" spans="6:13" x14ac:dyDescent="0.25">
      <c r="F1427" t="s">
        <v>1772</v>
      </c>
      <c r="G1427">
        <v>24</v>
      </c>
      <c r="H1427">
        <v>137.5</v>
      </c>
      <c r="K1427">
        <v>45267</v>
      </c>
      <c r="L1427">
        <v>13.24</v>
      </c>
      <c r="M1427">
        <v>86.76</v>
      </c>
    </row>
    <row r="1428" spans="6:13" x14ac:dyDescent="0.25">
      <c r="F1428" t="s">
        <v>3477</v>
      </c>
      <c r="G1428">
        <v>2</v>
      </c>
      <c r="H1428">
        <v>9.8000000000000007</v>
      </c>
      <c r="K1428">
        <v>45981</v>
      </c>
      <c r="L1428">
        <v>30.77</v>
      </c>
      <c r="M1428">
        <v>69.23</v>
      </c>
    </row>
    <row r="1429" spans="6:13" x14ac:dyDescent="0.25">
      <c r="F1429" t="s">
        <v>3478</v>
      </c>
      <c r="G1429">
        <v>1</v>
      </c>
      <c r="H1429">
        <v>8</v>
      </c>
      <c r="K1429">
        <v>47759</v>
      </c>
      <c r="L1429">
        <v>17.8</v>
      </c>
      <c r="M1429">
        <v>82.2</v>
      </c>
    </row>
    <row r="1430" spans="6:13" x14ac:dyDescent="0.25">
      <c r="F1430" t="s">
        <v>3479</v>
      </c>
      <c r="G1430">
        <v>1</v>
      </c>
      <c r="H1430">
        <v>12</v>
      </c>
      <c r="K1430">
        <v>48062</v>
      </c>
      <c r="L1430">
        <v>34.619999999999997</v>
      </c>
      <c r="M1430">
        <v>65.38</v>
      </c>
    </row>
    <row r="1431" spans="6:13" x14ac:dyDescent="0.25">
      <c r="F1431" t="s">
        <v>3480</v>
      </c>
      <c r="G1431">
        <v>2</v>
      </c>
      <c r="H1431">
        <v>16</v>
      </c>
      <c r="K1431">
        <v>48506</v>
      </c>
      <c r="L1431">
        <v>12.77</v>
      </c>
      <c r="M1431">
        <v>87.23</v>
      </c>
    </row>
    <row r="1432" spans="6:13" x14ac:dyDescent="0.25">
      <c r="F1432" t="s">
        <v>3481</v>
      </c>
      <c r="G1432">
        <v>15</v>
      </c>
      <c r="H1432">
        <v>107.4</v>
      </c>
      <c r="K1432">
        <v>4887</v>
      </c>
      <c r="L1432">
        <v>28.21</v>
      </c>
      <c r="M1432">
        <v>71.790000000000006</v>
      </c>
    </row>
    <row r="1433" spans="6:13" x14ac:dyDescent="0.25">
      <c r="F1433" t="s">
        <v>3482</v>
      </c>
      <c r="G1433">
        <v>3</v>
      </c>
      <c r="H1433">
        <v>10</v>
      </c>
      <c r="K1433">
        <v>49195</v>
      </c>
      <c r="L1433">
        <v>30.19</v>
      </c>
      <c r="M1433">
        <v>69.81</v>
      </c>
    </row>
    <row r="1434" spans="6:13" x14ac:dyDescent="0.25">
      <c r="F1434" t="s">
        <v>3483</v>
      </c>
      <c r="G1434">
        <v>6</v>
      </c>
      <c r="H1434">
        <v>35.5</v>
      </c>
      <c r="K1434">
        <v>49198</v>
      </c>
      <c r="L1434">
        <v>33.33</v>
      </c>
      <c r="M1434">
        <v>66.67</v>
      </c>
    </row>
    <row r="1435" spans="6:13" x14ac:dyDescent="0.25">
      <c r="F1435" t="s">
        <v>3484</v>
      </c>
      <c r="G1435">
        <v>5</v>
      </c>
      <c r="H1435">
        <v>20.5</v>
      </c>
      <c r="K1435">
        <v>49263</v>
      </c>
      <c r="L1435">
        <v>30</v>
      </c>
      <c r="M1435">
        <v>70</v>
      </c>
    </row>
    <row r="1436" spans="6:13" x14ac:dyDescent="0.25">
      <c r="F1436" t="s">
        <v>3485</v>
      </c>
      <c r="G1436">
        <v>4</v>
      </c>
      <c r="H1436">
        <v>9</v>
      </c>
      <c r="K1436">
        <v>5316</v>
      </c>
      <c r="L1436">
        <v>26.67</v>
      </c>
      <c r="M1436">
        <v>73.33</v>
      </c>
    </row>
    <row r="1437" spans="6:13" x14ac:dyDescent="0.25">
      <c r="F1437" t="s">
        <v>1773</v>
      </c>
      <c r="G1437">
        <v>12</v>
      </c>
      <c r="H1437">
        <v>56.5</v>
      </c>
      <c r="K1437">
        <v>55461</v>
      </c>
      <c r="L1437">
        <v>33.33</v>
      </c>
      <c r="M1437">
        <v>66.67</v>
      </c>
    </row>
    <row r="1438" spans="6:13" x14ac:dyDescent="0.25">
      <c r="F1438" t="s">
        <v>3486</v>
      </c>
      <c r="G1438">
        <v>7</v>
      </c>
      <c r="H1438">
        <v>42.5</v>
      </c>
      <c r="K1438">
        <v>55472</v>
      </c>
      <c r="L1438">
        <v>27.27</v>
      </c>
      <c r="M1438">
        <v>72.73</v>
      </c>
    </row>
    <row r="1439" spans="6:13" x14ac:dyDescent="0.25">
      <c r="F1439" t="s">
        <v>3487</v>
      </c>
      <c r="G1439">
        <v>15</v>
      </c>
      <c r="H1439">
        <v>59.94</v>
      </c>
      <c r="K1439">
        <v>55859</v>
      </c>
      <c r="L1439">
        <v>34.78</v>
      </c>
      <c r="M1439">
        <v>65.22</v>
      </c>
    </row>
    <row r="1440" spans="6:13" x14ac:dyDescent="0.25">
      <c r="F1440" t="s">
        <v>3488</v>
      </c>
      <c r="G1440">
        <v>5</v>
      </c>
      <c r="H1440">
        <v>31.5</v>
      </c>
      <c r="K1440">
        <v>56133</v>
      </c>
      <c r="L1440">
        <v>18.059999999999999</v>
      </c>
      <c r="M1440">
        <v>81.94</v>
      </c>
    </row>
    <row r="1441" spans="6:13" x14ac:dyDescent="0.25">
      <c r="F1441" t="s">
        <v>3489</v>
      </c>
      <c r="G1441">
        <v>2</v>
      </c>
      <c r="H1441">
        <v>20</v>
      </c>
      <c r="K1441">
        <v>56335</v>
      </c>
      <c r="L1441">
        <v>26.53</v>
      </c>
      <c r="M1441">
        <v>73.47</v>
      </c>
    </row>
    <row r="1442" spans="6:13" x14ac:dyDescent="0.25">
      <c r="F1442" t="s">
        <v>3490</v>
      </c>
      <c r="G1442">
        <v>12</v>
      </c>
      <c r="H1442">
        <v>69.5</v>
      </c>
      <c r="K1442">
        <v>56542</v>
      </c>
      <c r="L1442">
        <v>29.69</v>
      </c>
      <c r="M1442">
        <v>70.31</v>
      </c>
    </row>
    <row r="1443" spans="6:13" x14ac:dyDescent="0.25">
      <c r="F1443" t="s">
        <v>3491</v>
      </c>
      <c r="G1443">
        <v>2</v>
      </c>
      <c r="H1443">
        <v>11</v>
      </c>
      <c r="K1443">
        <v>56969</v>
      </c>
      <c r="L1443">
        <v>50</v>
      </c>
      <c r="M1443">
        <v>50</v>
      </c>
    </row>
    <row r="1444" spans="6:13" x14ac:dyDescent="0.25">
      <c r="F1444" t="s">
        <v>3492</v>
      </c>
      <c r="G1444">
        <v>1</v>
      </c>
      <c r="H1444">
        <v>6</v>
      </c>
      <c r="K1444">
        <v>57101</v>
      </c>
      <c r="L1444">
        <v>34.619999999999997</v>
      </c>
      <c r="M1444">
        <v>65.38</v>
      </c>
    </row>
    <row r="1445" spans="6:13" x14ac:dyDescent="0.25">
      <c r="F1445" t="s">
        <v>3493</v>
      </c>
      <c r="G1445">
        <v>4</v>
      </c>
      <c r="H1445">
        <v>23.5</v>
      </c>
      <c r="K1445">
        <v>57103</v>
      </c>
      <c r="L1445">
        <v>41.38</v>
      </c>
      <c r="M1445">
        <v>58.62</v>
      </c>
    </row>
    <row r="1446" spans="6:13" x14ac:dyDescent="0.25">
      <c r="F1446" t="s">
        <v>3494</v>
      </c>
      <c r="G1446">
        <v>8</v>
      </c>
      <c r="H1446">
        <v>40.25</v>
      </c>
      <c r="K1446">
        <v>57388</v>
      </c>
      <c r="L1446">
        <v>62.96</v>
      </c>
      <c r="M1446">
        <v>37.04</v>
      </c>
    </row>
    <row r="1447" spans="6:13" x14ac:dyDescent="0.25">
      <c r="F1447" t="s">
        <v>3495</v>
      </c>
      <c r="G1447">
        <v>2</v>
      </c>
      <c r="H1447">
        <v>7</v>
      </c>
      <c r="K1447">
        <v>57960</v>
      </c>
      <c r="L1447">
        <v>20</v>
      </c>
      <c r="M1447">
        <v>80</v>
      </c>
    </row>
    <row r="1448" spans="6:13" x14ac:dyDescent="0.25">
      <c r="F1448" t="s">
        <v>3496</v>
      </c>
      <c r="G1448">
        <v>3</v>
      </c>
      <c r="H1448">
        <v>18</v>
      </c>
      <c r="K1448">
        <v>59277</v>
      </c>
      <c r="L1448">
        <v>18.920000000000002</v>
      </c>
      <c r="M1448">
        <v>81.08</v>
      </c>
    </row>
    <row r="1449" spans="6:13" x14ac:dyDescent="0.25">
      <c r="F1449" t="s">
        <v>3497</v>
      </c>
      <c r="G1449">
        <v>7</v>
      </c>
      <c r="H1449">
        <v>50</v>
      </c>
      <c r="K1449">
        <v>59291</v>
      </c>
      <c r="L1449">
        <v>25.58</v>
      </c>
      <c r="M1449">
        <v>74.42</v>
      </c>
    </row>
    <row r="1450" spans="6:13" x14ac:dyDescent="0.25">
      <c r="F1450" t="s">
        <v>1774</v>
      </c>
      <c r="G1450">
        <v>11</v>
      </c>
      <c r="H1450">
        <v>50.149999999999899</v>
      </c>
      <c r="K1450">
        <v>59352</v>
      </c>
      <c r="L1450">
        <v>13.85</v>
      </c>
      <c r="M1450">
        <v>86.15</v>
      </c>
    </row>
    <row r="1451" spans="6:13" x14ac:dyDescent="0.25">
      <c r="F1451" t="s">
        <v>3498</v>
      </c>
      <c r="G1451">
        <v>7</v>
      </c>
      <c r="H1451">
        <v>52.5</v>
      </c>
      <c r="K1451">
        <v>59863</v>
      </c>
      <c r="L1451">
        <v>19.18</v>
      </c>
      <c r="M1451">
        <v>80.819999999999993</v>
      </c>
    </row>
    <row r="1452" spans="6:13" x14ac:dyDescent="0.25">
      <c r="F1452" t="s">
        <v>3499</v>
      </c>
      <c r="G1452">
        <v>6</v>
      </c>
      <c r="H1452">
        <v>27</v>
      </c>
      <c r="K1452">
        <v>59885</v>
      </c>
      <c r="L1452">
        <v>29.49</v>
      </c>
      <c r="M1452">
        <v>70.510000000000005</v>
      </c>
    </row>
    <row r="1453" spans="6:13" x14ac:dyDescent="0.25">
      <c r="F1453" t="s">
        <v>3500</v>
      </c>
      <c r="G1453">
        <v>8</v>
      </c>
      <c r="H1453">
        <v>51.5</v>
      </c>
      <c r="K1453">
        <v>60130</v>
      </c>
      <c r="L1453">
        <v>20.75</v>
      </c>
      <c r="M1453">
        <v>79.25</v>
      </c>
    </row>
    <row r="1454" spans="6:13" x14ac:dyDescent="0.25">
      <c r="F1454" t="s">
        <v>3501</v>
      </c>
      <c r="G1454">
        <v>1</v>
      </c>
      <c r="H1454">
        <v>3</v>
      </c>
      <c r="K1454">
        <v>62147</v>
      </c>
      <c r="L1454">
        <v>50</v>
      </c>
      <c r="M1454">
        <v>50</v>
      </c>
    </row>
    <row r="1455" spans="6:13" x14ac:dyDescent="0.25">
      <c r="F1455" t="s">
        <v>3502</v>
      </c>
      <c r="G1455">
        <v>1</v>
      </c>
      <c r="H1455">
        <v>8</v>
      </c>
      <c r="K1455">
        <v>62153</v>
      </c>
      <c r="L1455">
        <v>46.15</v>
      </c>
      <c r="M1455">
        <v>53.85</v>
      </c>
    </row>
    <row r="1456" spans="6:13" x14ac:dyDescent="0.25">
      <c r="F1456" t="s">
        <v>3503</v>
      </c>
      <c r="G1456">
        <v>1</v>
      </c>
      <c r="H1456">
        <v>19</v>
      </c>
      <c r="K1456">
        <v>63283</v>
      </c>
      <c r="L1456">
        <v>12.36</v>
      </c>
      <c r="M1456">
        <v>87.64</v>
      </c>
    </row>
    <row r="1457" spans="6:13" x14ac:dyDescent="0.25">
      <c r="F1457" t="s">
        <v>3504</v>
      </c>
      <c r="G1457">
        <v>2</v>
      </c>
      <c r="H1457">
        <v>6.5</v>
      </c>
      <c r="K1457">
        <v>63385</v>
      </c>
      <c r="L1457">
        <v>50</v>
      </c>
      <c r="M1457">
        <v>50</v>
      </c>
    </row>
    <row r="1458" spans="6:13" x14ac:dyDescent="0.25">
      <c r="F1458" t="s">
        <v>3505</v>
      </c>
      <c r="G1458">
        <v>1</v>
      </c>
      <c r="H1458">
        <v>3</v>
      </c>
      <c r="K1458">
        <v>63940</v>
      </c>
      <c r="L1458">
        <v>37.5</v>
      </c>
      <c r="M1458">
        <v>62.5</v>
      </c>
    </row>
    <row r="1459" spans="6:13" x14ac:dyDescent="0.25">
      <c r="F1459" t="s">
        <v>1775</v>
      </c>
      <c r="G1459">
        <v>4</v>
      </c>
      <c r="H1459">
        <v>38.9</v>
      </c>
      <c r="K1459">
        <v>66114</v>
      </c>
      <c r="L1459">
        <v>42.11</v>
      </c>
      <c r="M1459">
        <v>57.89</v>
      </c>
    </row>
    <row r="1460" spans="6:13" x14ac:dyDescent="0.25">
      <c r="F1460" t="s">
        <v>3506</v>
      </c>
      <c r="G1460">
        <v>8</v>
      </c>
      <c r="H1460">
        <v>31.5</v>
      </c>
      <c r="K1460">
        <v>6639</v>
      </c>
      <c r="L1460">
        <v>20.59</v>
      </c>
      <c r="M1460">
        <v>79.41</v>
      </c>
    </row>
    <row r="1461" spans="6:13" x14ac:dyDescent="0.25">
      <c r="F1461" t="s">
        <v>3507</v>
      </c>
      <c r="G1461">
        <v>1</v>
      </c>
      <c r="H1461">
        <v>2.5</v>
      </c>
      <c r="K1461">
        <v>66688</v>
      </c>
      <c r="L1461">
        <v>50</v>
      </c>
      <c r="M1461">
        <v>50</v>
      </c>
    </row>
    <row r="1462" spans="6:13" x14ac:dyDescent="0.25">
      <c r="F1462" t="s">
        <v>3508</v>
      </c>
      <c r="G1462">
        <v>1</v>
      </c>
      <c r="H1462">
        <v>3.5</v>
      </c>
      <c r="K1462">
        <v>66802</v>
      </c>
      <c r="L1462">
        <v>20.51</v>
      </c>
      <c r="M1462">
        <v>79.489999999999995</v>
      </c>
    </row>
    <row r="1463" spans="6:13" x14ac:dyDescent="0.25">
      <c r="F1463" t="s">
        <v>3509</v>
      </c>
      <c r="G1463">
        <v>6</v>
      </c>
      <c r="H1463">
        <v>35</v>
      </c>
      <c r="K1463">
        <v>66805</v>
      </c>
      <c r="L1463">
        <v>45.83</v>
      </c>
      <c r="M1463">
        <v>54.17</v>
      </c>
    </row>
    <row r="1464" spans="6:13" x14ac:dyDescent="0.25">
      <c r="F1464" t="s">
        <v>1776</v>
      </c>
      <c r="G1464">
        <v>8</v>
      </c>
      <c r="H1464">
        <v>34.5</v>
      </c>
      <c r="K1464">
        <v>68141</v>
      </c>
      <c r="L1464">
        <v>37.93</v>
      </c>
      <c r="M1464">
        <v>62.07</v>
      </c>
    </row>
    <row r="1465" spans="6:13" x14ac:dyDescent="0.25">
      <c r="F1465" t="s">
        <v>1777</v>
      </c>
      <c r="G1465">
        <v>6</v>
      </c>
      <c r="H1465">
        <v>21.3</v>
      </c>
      <c r="K1465">
        <v>68585</v>
      </c>
      <c r="L1465">
        <v>27.5</v>
      </c>
      <c r="M1465">
        <v>72.5</v>
      </c>
    </row>
    <row r="1466" spans="6:13" x14ac:dyDescent="0.25">
      <c r="F1466" t="s">
        <v>3510</v>
      </c>
      <c r="G1466">
        <v>32</v>
      </c>
      <c r="H1466">
        <v>154</v>
      </c>
      <c r="K1466">
        <v>69868</v>
      </c>
      <c r="L1466">
        <v>21.43</v>
      </c>
      <c r="M1466">
        <v>78.569999999999993</v>
      </c>
    </row>
    <row r="1467" spans="6:13" x14ac:dyDescent="0.25">
      <c r="F1467" t="s">
        <v>3511</v>
      </c>
      <c r="G1467">
        <v>5</v>
      </c>
      <c r="H1467">
        <v>31</v>
      </c>
      <c r="K1467">
        <v>69881</v>
      </c>
      <c r="L1467">
        <v>34.090000000000003</v>
      </c>
      <c r="M1467">
        <v>65.91</v>
      </c>
    </row>
    <row r="1468" spans="6:13" x14ac:dyDescent="0.25">
      <c r="F1468" t="s">
        <v>3512</v>
      </c>
      <c r="G1468">
        <v>5</v>
      </c>
      <c r="H1468">
        <v>46.5</v>
      </c>
      <c r="K1468">
        <v>73309</v>
      </c>
      <c r="L1468">
        <v>13.51</v>
      </c>
      <c r="M1468">
        <v>86.49</v>
      </c>
    </row>
    <row r="1469" spans="6:13" x14ac:dyDescent="0.25">
      <c r="F1469" t="s">
        <v>3513</v>
      </c>
      <c r="G1469">
        <v>3</v>
      </c>
      <c r="H1469">
        <v>14</v>
      </c>
      <c r="K1469">
        <v>73338</v>
      </c>
      <c r="L1469">
        <v>32.29</v>
      </c>
      <c r="M1469">
        <v>67.709999999999994</v>
      </c>
    </row>
    <row r="1470" spans="6:13" x14ac:dyDescent="0.25">
      <c r="F1470" t="s">
        <v>3514</v>
      </c>
      <c r="G1470">
        <v>1</v>
      </c>
      <c r="H1470">
        <v>15</v>
      </c>
      <c r="K1470">
        <v>73382</v>
      </c>
      <c r="L1470">
        <v>19.149999999999999</v>
      </c>
      <c r="M1470">
        <v>80.849999999999994</v>
      </c>
    </row>
    <row r="1471" spans="6:13" x14ac:dyDescent="0.25">
      <c r="F1471" t="s">
        <v>3515</v>
      </c>
      <c r="G1471">
        <v>3</v>
      </c>
      <c r="H1471">
        <v>23.5</v>
      </c>
      <c r="K1471">
        <v>74228</v>
      </c>
      <c r="L1471">
        <v>42.86</v>
      </c>
      <c r="M1471">
        <v>57.14</v>
      </c>
    </row>
    <row r="1472" spans="6:13" x14ac:dyDescent="0.25">
      <c r="F1472" t="s">
        <v>3516</v>
      </c>
      <c r="G1472">
        <v>4</v>
      </c>
      <c r="H1472">
        <v>20.5</v>
      </c>
      <c r="K1472">
        <v>75089</v>
      </c>
      <c r="L1472">
        <v>20.69</v>
      </c>
      <c r="M1472">
        <v>79.31</v>
      </c>
    </row>
    <row r="1473" spans="6:13" x14ac:dyDescent="0.25">
      <c r="F1473" t="s">
        <v>3517</v>
      </c>
      <c r="G1473">
        <v>31</v>
      </c>
      <c r="H1473">
        <v>102.5</v>
      </c>
      <c r="K1473">
        <v>75377</v>
      </c>
      <c r="L1473">
        <v>31.17</v>
      </c>
      <c r="M1473">
        <v>68.83</v>
      </c>
    </row>
    <row r="1474" spans="6:13" x14ac:dyDescent="0.25">
      <c r="F1474" t="s">
        <v>3518</v>
      </c>
      <c r="G1474">
        <v>4</v>
      </c>
      <c r="H1474">
        <v>14</v>
      </c>
      <c r="K1474">
        <v>76263</v>
      </c>
      <c r="L1474">
        <v>21.05</v>
      </c>
      <c r="M1474">
        <v>78.95</v>
      </c>
    </row>
    <row r="1475" spans="6:13" x14ac:dyDescent="0.25">
      <c r="F1475" t="s">
        <v>3519</v>
      </c>
      <c r="G1475">
        <v>2</v>
      </c>
      <c r="H1475">
        <v>12</v>
      </c>
      <c r="K1475">
        <v>76732</v>
      </c>
      <c r="L1475">
        <v>31.25</v>
      </c>
      <c r="M1475">
        <v>68.75</v>
      </c>
    </row>
    <row r="1476" spans="6:13" x14ac:dyDescent="0.25">
      <c r="F1476" t="s">
        <v>3520</v>
      </c>
      <c r="G1476">
        <v>7</v>
      </c>
      <c r="H1476">
        <v>52</v>
      </c>
      <c r="K1476">
        <v>78276</v>
      </c>
      <c r="L1476">
        <v>41.86</v>
      </c>
      <c r="M1476">
        <v>58.14</v>
      </c>
    </row>
    <row r="1477" spans="6:13" x14ac:dyDescent="0.25">
      <c r="F1477" t="s">
        <v>3521</v>
      </c>
      <c r="G1477">
        <v>3</v>
      </c>
      <c r="H1477">
        <v>11</v>
      </c>
      <c r="K1477">
        <v>78616</v>
      </c>
      <c r="L1477">
        <v>20.309999999999999</v>
      </c>
      <c r="M1477">
        <v>79.69</v>
      </c>
    </row>
    <row r="1478" spans="6:13" x14ac:dyDescent="0.25">
      <c r="F1478" t="s">
        <v>3522</v>
      </c>
      <c r="G1478">
        <v>1</v>
      </c>
      <c r="H1478">
        <v>4</v>
      </c>
      <c r="K1478">
        <v>84430</v>
      </c>
      <c r="L1478">
        <v>28.33</v>
      </c>
      <c r="M1478">
        <v>71.67</v>
      </c>
    </row>
    <row r="1479" spans="6:13" x14ac:dyDescent="0.25">
      <c r="F1479" t="s">
        <v>3523</v>
      </c>
      <c r="G1479">
        <v>8</v>
      </c>
      <c r="H1479">
        <v>32.5</v>
      </c>
      <c r="K1479">
        <v>85302</v>
      </c>
      <c r="L1479">
        <v>30.64</v>
      </c>
      <c r="M1479">
        <v>69.36</v>
      </c>
    </row>
    <row r="1480" spans="6:13" x14ac:dyDescent="0.25">
      <c r="F1480" t="s">
        <v>3524</v>
      </c>
      <c r="G1480">
        <v>1</v>
      </c>
      <c r="H1480">
        <v>1.5</v>
      </c>
      <c r="K1480">
        <v>86379</v>
      </c>
      <c r="L1480">
        <v>35.090000000000003</v>
      </c>
      <c r="M1480">
        <v>64.91</v>
      </c>
    </row>
    <row r="1481" spans="6:13" x14ac:dyDescent="0.25">
      <c r="F1481" t="s">
        <v>3525</v>
      </c>
      <c r="G1481">
        <v>1</v>
      </c>
      <c r="H1481">
        <v>21</v>
      </c>
      <c r="K1481">
        <v>86498</v>
      </c>
      <c r="L1481">
        <v>83.33</v>
      </c>
      <c r="M1481">
        <v>16.670000000000002</v>
      </c>
    </row>
    <row r="1482" spans="6:13" x14ac:dyDescent="0.25">
      <c r="F1482" t="s">
        <v>3526</v>
      </c>
      <c r="G1482">
        <v>7</v>
      </c>
      <c r="H1482">
        <v>27.9</v>
      </c>
      <c r="K1482">
        <v>87621</v>
      </c>
      <c r="L1482">
        <v>23.4</v>
      </c>
      <c r="M1482">
        <v>76.599999999999994</v>
      </c>
    </row>
    <row r="1483" spans="6:13" x14ac:dyDescent="0.25">
      <c r="F1483" t="s">
        <v>3527</v>
      </c>
      <c r="G1483">
        <v>8</v>
      </c>
      <c r="H1483">
        <v>24.3</v>
      </c>
      <c r="K1483">
        <v>88359</v>
      </c>
      <c r="L1483">
        <v>16.670000000000002</v>
      </c>
      <c r="M1483">
        <v>83.33</v>
      </c>
    </row>
    <row r="1484" spans="6:13" x14ac:dyDescent="0.25">
      <c r="F1484" t="s">
        <v>3528</v>
      </c>
      <c r="G1484">
        <v>4</v>
      </c>
      <c r="H1484">
        <v>6</v>
      </c>
      <c r="K1484">
        <v>97928</v>
      </c>
      <c r="L1484">
        <v>21.88</v>
      </c>
      <c r="M1484">
        <v>78.13</v>
      </c>
    </row>
    <row r="1485" spans="6:13" x14ac:dyDescent="0.25">
      <c r="F1485" t="s">
        <v>1778</v>
      </c>
      <c r="G1485">
        <v>5</v>
      </c>
      <c r="H1485">
        <v>31</v>
      </c>
      <c r="K1485">
        <v>99574</v>
      </c>
      <c r="L1485">
        <v>22.45</v>
      </c>
      <c r="M1485">
        <v>77.55</v>
      </c>
    </row>
    <row r="1486" spans="6:13" x14ac:dyDescent="0.25">
      <c r="F1486" t="s">
        <v>3529</v>
      </c>
      <c r="G1486">
        <v>2</v>
      </c>
      <c r="H1486">
        <v>6</v>
      </c>
      <c r="K1486">
        <v>9972</v>
      </c>
      <c r="L1486">
        <v>63.16</v>
      </c>
      <c r="M1486">
        <v>36.840000000000003</v>
      </c>
    </row>
    <row r="1487" spans="6:13" x14ac:dyDescent="0.25">
      <c r="F1487" t="s">
        <v>3530</v>
      </c>
      <c r="G1487">
        <v>15</v>
      </c>
      <c r="H1487">
        <v>93</v>
      </c>
      <c r="K1487">
        <v>99878</v>
      </c>
      <c r="L1487">
        <v>16.13</v>
      </c>
      <c r="M1487">
        <v>83.87</v>
      </c>
    </row>
    <row r="1488" spans="6:13" x14ac:dyDescent="0.25">
      <c r="F1488" t="s">
        <v>3531</v>
      </c>
      <c r="G1488">
        <v>3</v>
      </c>
      <c r="H1488">
        <v>8.9</v>
      </c>
      <c r="K1488">
        <v>99965</v>
      </c>
      <c r="L1488">
        <v>51.72</v>
      </c>
      <c r="M1488">
        <v>48.28</v>
      </c>
    </row>
    <row r="1489" spans="6:13" x14ac:dyDescent="0.25">
      <c r="F1489" t="s">
        <v>3532</v>
      </c>
      <c r="G1489">
        <v>1</v>
      </c>
      <c r="H1489">
        <v>3</v>
      </c>
      <c r="K1489">
        <v>15742</v>
      </c>
      <c r="L1489">
        <v>23.53</v>
      </c>
      <c r="M1489">
        <v>76.47</v>
      </c>
    </row>
    <row r="1490" spans="6:13" x14ac:dyDescent="0.25">
      <c r="F1490" t="s">
        <v>3533</v>
      </c>
      <c r="G1490">
        <v>3</v>
      </c>
      <c r="H1490">
        <v>17.5</v>
      </c>
      <c r="K1490">
        <v>15755</v>
      </c>
      <c r="L1490">
        <v>44.44</v>
      </c>
      <c r="M1490">
        <v>55.56</v>
      </c>
    </row>
    <row r="1491" spans="6:13" x14ac:dyDescent="0.25">
      <c r="F1491" t="s">
        <v>3534</v>
      </c>
      <c r="G1491">
        <v>1</v>
      </c>
      <c r="H1491">
        <v>1</v>
      </c>
      <c r="K1491">
        <v>15889</v>
      </c>
      <c r="L1491">
        <v>11.38</v>
      </c>
      <c r="M1491">
        <v>88.62</v>
      </c>
    </row>
    <row r="1492" spans="6:13" x14ac:dyDescent="0.25">
      <c r="F1492" t="s">
        <v>3535</v>
      </c>
      <c r="G1492">
        <v>2</v>
      </c>
      <c r="H1492">
        <v>9.5</v>
      </c>
      <c r="K1492">
        <v>2013</v>
      </c>
      <c r="L1492">
        <v>34</v>
      </c>
      <c r="M1492">
        <v>66</v>
      </c>
    </row>
    <row r="1493" spans="6:13" x14ac:dyDescent="0.25">
      <c r="F1493" t="s">
        <v>3536</v>
      </c>
      <c r="G1493">
        <v>3</v>
      </c>
      <c r="H1493">
        <v>11.75</v>
      </c>
      <c r="K1493">
        <v>2048</v>
      </c>
      <c r="L1493">
        <v>27.42</v>
      </c>
      <c r="M1493">
        <v>72.58</v>
      </c>
    </row>
    <row r="1494" spans="6:13" x14ac:dyDescent="0.25">
      <c r="F1494" t="s">
        <v>3537</v>
      </c>
      <c r="G1494">
        <v>5</v>
      </c>
      <c r="H1494">
        <v>21.13</v>
      </c>
      <c r="K1494">
        <v>25522</v>
      </c>
      <c r="L1494">
        <v>19.190000000000001</v>
      </c>
      <c r="M1494">
        <v>80.81</v>
      </c>
    </row>
    <row r="1495" spans="6:13" x14ac:dyDescent="0.25">
      <c r="F1495" t="s">
        <v>3538</v>
      </c>
      <c r="G1495">
        <v>5</v>
      </c>
      <c r="H1495">
        <v>20</v>
      </c>
      <c r="K1495">
        <v>47393</v>
      </c>
      <c r="L1495">
        <v>17.309999999999999</v>
      </c>
      <c r="M1495">
        <v>82.69</v>
      </c>
    </row>
    <row r="1496" spans="6:13" x14ac:dyDescent="0.25">
      <c r="F1496" t="s">
        <v>1779</v>
      </c>
      <c r="G1496">
        <v>12</v>
      </c>
      <c r="H1496">
        <v>65</v>
      </c>
      <c r="K1496">
        <v>55255</v>
      </c>
      <c r="L1496">
        <v>21.59</v>
      </c>
      <c r="M1496">
        <v>78.41</v>
      </c>
    </row>
    <row r="1497" spans="6:13" x14ac:dyDescent="0.25">
      <c r="F1497" t="s">
        <v>3539</v>
      </c>
      <c r="G1497">
        <v>2</v>
      </c>
      <c r="H1497">
        <v>5</v>
      </c>
      <c r="K1497">
        <v>57102</v>
      </c>
      <c r="L1497">
        <v>50</v>
      </c>
      <c r="M1497">
        <v>50</v>
      </c>
    </row>
    <row r="1498" spans="6:13" x14ac:dyDescent="0.25">
      <c r="F1498" t="s">
        <v>3540</v>
      </c>
      <c r="G1498">
        <v>4</v>
      </c>
      <c r="H1498">
        <v>15</v>
      </c>
      <c r="K1498">
        <v>57130</v>
      </c>
      <c r="L1498">
        <v>46.15</v>
      </c>
      <c r="M1498">
        <v>53.85</v>
      </c>
    </row>
    <row r="1499" spans="6:13" x14ac:dyDescent="0.25">
      <c r="F1499" t="s">
        <v>3541</v>
      </c>
      <c r="G1499">
        <v>2</v>
      </c>
      <c r="H1499">
        <v>4</v>
      </c>
      <c r="K1499">
        <v>59795</v>
      </c>
      <c r="L1499">
        <v>17.39</v>
      </c>
      <c r="M1499">
        <v>82.61</v>
      </c>
    </row>
    <row r="1500" spans="6:13" x14ac:dyDescent="0.25">
      <c r="F1500" t="s">
        <v>3542</v>
      </c>
      <c r="G1500">
        <v>1</v>
      </c>
      <c r="H1500">
        <v>6</v>
      </c>
      <c r="K1500">
        <v>60103</v>
      </c>
      <c r="L1500">
        <v>65</v>
      </c>
      <c r="M1500">
        <v>35</v>
      </c>
    </row>
    <row r="1501" spans="6:13" x14ac:dyDescent="0.25">
      <c r="F1501" t="s">
        <v>1780</v>
      </c>
      <c r="G1501">
        <v>3</v>
      </c>
      <c r="H1501">
        <v>29</v>
      </c>
      <c r="K1501">
        <v>63757</v>
      </c>
      <c r="L1501">
        <v>29.27</v>
      </c>
      <c r="M1501">
        <v>70.73</v>
      </c>
    </row>
    <row r="1502" spans="6:13" x14ac:dyDescent="0.25">
      <c r="F1502" t="s">
        <v>1781</v>
      </c>
      <c r="G1502">
        <v>11</v>
      </c>
      <c r="H1502">
        <v>63</v>
      </c>
      <c r="K1502">
        <v>73544</v>
      </c>
      <c r="L1502">
        <v>23.53</v>
      </c>
      <c r="M1502">
        <v>76.47</v>
      </c>
    </row>
    <row r="1503" spans="6:13" x14ac:dyDescent="0.25">
      <c r="F1503" t="s">
        <v>3543</v>
      </c>
      <c r="G1503">
        <v>2</v>
      </c>
      <c r="H1503">
        <v>8</v>
      </c>
      <c r="K1503">
        <v>76733</v>
      </c>
      <c r="L1503">
        <v>43.33</v>
      </c>
      <c r="M1503">
        <v>56.67</v>
      </c>
    </row>
    <row r="1504" spans="6:13" x14ac:dyDescent="0.25">
      <c r="F1504" t="s">
        <v>3544</v>
      </c>
      <c r="G1504">
        <v>3</v>
      </c>
      <c r="H1504">
        <v>4.5</v>
      </c>
      <c r="K1504">
        <v>78501</v>
      </c>
      <c r="L1504">
        <v>36</v>
      </c>
      <c r="M1504">
        <v>64</v>
      </c>
    </row>
    <row r="1505" spans="6:13" x14ac:dyDescent="0.25">
      <c r="F1505" t="s">
        <v>3545</v>
      </c>
      <c r="G1505">
        <v>3</v>
      </c>
      <c r="H1505">
        <v>4.4000000000000004</v>
      </c>
      <c r="K1505">
        <v>84428</v>
      </c>
      <c r="L1505">
        <v>21.43</v>
      </c>
      <c r="M1505">
        <v>78.569999999999993</v>
      </c>
    </row>
    <row r="1506" spans="6:13" x14ac:dyDescent="0.25">
      <c r="F1506" t="s">
        <v>3546</v>
      </c>
      <c r="G1506">
        <v>6</v>
      </c>
      <c r="H1506">
        <v>35.5</v>
      </c>
      <c r="K1506">
        <v>85336</v>
      </c>
      <c r="L1506">
        <v>22.95</v>
      </c>
      <c r="M1506">
        <v>77.05</v>
      </c>
    </row>
    <row r="1507" spans="6:13" x14ac:dyDescent="0.25">
      <c r="F1507" t="s">
        <v>3547</v>
      </c>
      <c r="G1507">
        <v>2</v>
      </c>
      <c r="H1507">
        <v>8.5</v>
      </c>
      <c r="K1507">
        <v>88561</v>
      </c>
      <c r="L1507">
        <v>36.36</v>
      </c>
      <c r="M1507">
        <v>63.64</v>
      </c>
    </row>
    <row r="1508" spans="6:13" x14ac:dyDescent="0.25">
      <c r="F1508" t="s">
        <v>3548</v>
      </c>
      <c r="G1508">
        <v>1</v>
      </c>
      <c r="H1508">
        <v>2.5</v>
      </c>
      <c r="K1508">
        <v>89728</v>
      </c>
      <c r="L1508">
        <v>33.33</v>
      </c>
      <c r="M1508">
        <v>66.67</v>
      </c>
    </row>
    <row r="1509" spans="6:13" x14ac:dyDescent="0.25">
      <c r="F1509" t="s">
        <v>3549</v>
      </c>
      <c r="G1509">
        <v>11</v>
      </c>
      <c r="H1509">
        <v>45.899999999999899</v>
      </c>
      <c r="K1509">
        <v>99564</v>
      </c>
      <c r="L1509">
        <v>41.18</v>
      </c>
      <c r="M1509">
        <v>58.82</v>
      </c>
    </row>
    <row r="1510" spans="6:13" x14ac:dyDescent="0.25">
      <c r="F1510" t="s">
        <v>3550</v>
      </c>
      <c r="G1510">
        <v>9</v>
      </c>
      <c r="H1510">
        <v>41.79</v>
      </c>
      <c r="K1510">
        <v>14702</v>
      </c>
      <c r="L1510">
        <v>25.76</v>
      </c>
      <c r="M1510">
        <v>74.239999999999995</v>
      </c>
    </row>
    <row r="1511" spans="6:13" x14ac:dyDescent="0.25">
      <c r="F1511" t="s">
        <v>3551</v>
      </c>
      <c r="G1511">
        <v>4</v>
      </c>
      <c r="H1511">
        <v>35</v>
      </c>
      <c r="K1511">
        <v>15869</v>
      </c>
      <c r="L1511">
        <v>42.31</v>
      </c>
      <c r="M1511">
        <v>57.69</v>
      </c>
    </row>
    <row r="1512" spans="6:13" x14ac:dyDescent="0.25">
      <c r="F1512" t="s">
        <v>3552</v>
      </c>
      <c r="G1512">
        <v>6</v>
      </c>
      <c r="H1512">
        <v>23.5</v>
      </c>
      <c r="K1512">
        <v>21508</v>
      </c>
      <c r="L1512">
        <v>36.36</v>
      </c>
      <c r="M1512">
        <v>63.64</v>
      </c>
    </row>
    <row r="1513" spans="6:13" x14ac:dyDescent="0.25">
      <c r="F1513" t="s">
        <v>3553</v>
      </c>
      <c r="G1513">
        <v>11</v>
      </c>
      <c r="H1513">
        <v>70.5</v>
      </c>
      <c r="K1513">
        <v>3214</v>
      </c>
      <c r="L1513">
        <v>57.14</v>
      </c>
      <c r="M1513">
        <v>42.86</v>
      </c>
    </row>
    <row r="1514" spans="6:13" x14ac:dyDescent="0.25">
      <c r="F1514" t="s">
        <v>3554</v>
      </c>
      <c r="G1514">
        <v>5</v>
      </c>
      <c r="H1514">
        <v>43</v>
      </c>
      <c r="K1514">
        <v>40343</v>
      </c>
      <c r="L1514">
        <v>29.17</v>
      </c>
      <c r="M1514">
        <v>70.83</v>
      </c>
    </row>
    <row r="1515" spans="6:13" x14ac:dyDescent="0.25">
      <c r="F1515" t="s">
        <v>3555</v>
      </c>
      <c r="G1515">
        <v>4</v>
      </c>
      <c r="H1515">
        <v>11</v>
      </c>
      <c r="K1515">
        <v>56433</v>
      </c>
      <c r="L1515">
        <v>33.33</v>
      </c>
      <c r="M1515">
        <v>66.67</v>
      </c>
    </row>
    <row r="1516" spans="6:13" x14ac:dyDescent="0.25">
      <c r="F1516" t="s">
        <v>3556</v>
      </c>
      <c r="G1516">
        <v>10</v>
      </c>
      <c r="H1516">
        <v>69</v>
      </c>
      <c r="K1516">
        <v>76292</v>
      </c>
      <c r="L1516">
        <v>44.83</v>
      </c>
      <c r="M1516">
        <v>55.17</v>
      </c>
    </row>
    <row r="1517" spans="6:13" x14ac:dyDescent="0.25">
      <c r="F1517" t="s">
        <v>3557</v>
      </c>
      <c r="G1517">
        <v>2</v>
      </c>
      <c r="H1517">
        <v>14</v>
      </c>
      <c r="K1517">
        <v>88534</v>
      </c>
      <c r="L1517">
        <v>36.36</v>
      </c>
      <c r="M1517">
        <v>63.64</v>
      </c>
    </row>
    <row r="1518" spans="6:13" x14ac:dyDescent="0.25">
      <c r="F1518" t="s">
        <v>3558</v>
      </c>
      <c r="G1518">
        <v>17</v>
      </c>
      <c r="H1518">
        <v>58</v>
      </c>
      <c r="K1518">
        <v>89702</v>
      </c>
      <c r="L1518">
        <v>9.09</v>
      </c>
      <c r="M1518">
        <v>90.91</v>
      </c>
    </row>
    <row r="1519" spans="6:13" x14ac:dyDescent="0.25">
      <c r="F1519" t="s">
        <v>1782</v>
      </c>
      <c r="G1519">
        <v>10</v>
      </c>
      <c r="H1519">
        <v>62.2</v>
      </c>
      <c r="K1519">
        <v>92950</v>
      </c>
      <c r="L1519">
        <v>62.5</v>
      </c>
      <c r="M1519">
        <v>37.5</v>
      </c>
    </row>
    <row r="1520" spans="6:13" x14ac:dyDescent="0.25">
      <c r="F1520" t="s">
        <v>3559</v>
      </c>
      <c r="G1520">
        <v>8</v>
      </c>
      <c r="H1520">
        <v>46.449999999999903</v>
      </c>
      <c r="K1520">
        <v>98538</v>
      </c>
      <c r="L1520">
        <v>66.67</v>
      </c>
      <c r="M1520">
        <v>33.33</v>
      </c>
    </row>
    <row r="1521" spans="6:13" x14ac:dyDescent="0.25">
      <c r="F1521" t="s">
        <v>3560</v>
      </c>
      <c r="G1521">
        <v>5</v>
      </c>
      <c r="H1521">
        <v>12.05</v>
      </c>
      <c r="K1521">
        <v>62083</v>
      </c>
      <c r="L1521">
        <v>30</v>
      </c>
      <c r="M1521">
        <v>70</v>
      </c>
    </row>
    <row r="1522" spans="6:13" x14ac:dyDescent="0.25">
      <c r="F1522" t="s">
        <v>3561</v>
      </c>
      <c r="G1522">
        <v>2</v>
      </c>
      <c r="H1522">
        <v>6.5</v>
      </c>
      <c r="K1522">
        <v>70385</v>
      </c>
      <c r="L1522">
        <v>78.13</v>
      </c>
      <c r="M1522">
        <v>21.88</v>
      </c>
    </row>
    <row r="1523" spans="6:13" x14ac:dyDescent="0.25">
      <c r="F1523" t="s">
        <v>3562</v>
      </c>
      <c r="G1523">
        <v>1</v>
      </c>
      <c r="H1523">
        <v>3</v>
      </c>
      <c r="K1523">
        <v>97188</v>
      </c>
      <c r="L1523">
        <v>21.43</v>
      </c>
      <c r="M1523">
        <v>78.569999999999993</v>
      </c>
    </row>
    <row r="1524" spans="6:13" x14ac:dyDescent="0.25">
      <c r="F1524" t="s">
        <v>3563</v>
      </c>
      <c r="G1524">
        <v>3</v>
      </c>
      <c r="H1524">
        <v>25</v>
      </c>
      <c r="K1524">
        <v>18646</v>
      </c>
      <c r="L1524">
        <v>10.26</v>
      </c>
      <c r="M1524">
        <v>89.74</v>
      </c>
    </row>
    <row r="1525" spans="6:13" x14ac:dyDescent="0.25">
      <c r="F1525" t="s">
        <v>3564</v>
      </c>
      <c r="G1525">
        <v>6</v>
      </c>
      <c r="H1525">
        <v>26.3</v>
      </c>
      <c r="K1525">
        <v>15897</v>
      </c>
      <c r="L1525">
        <v>11.64</v>
      </c>
      <c r="M1525">
        <v>88.36</v>
      </c>
    </row>
    <row r="1526" spans="6:13" x14ac:dyDescent="0.25">
      <c r="F1526" t="s">
        <v>3565</v>
      </c>
      <c r="G1526">
        <v>1</v>
      </c>
      <c r="H1526">
        <v>7</v>
      </c>
      <c r="K1526">
        <v>28112</v>
      </c>
      <c r="L1526">
        <v>26.81</v>
      </c>
      <c r="M1526">
        <v>73.19</v>
      </c>
    </row>
    <row r="1527" spans="6:13" x14ac:dyDescent="0.25">
      <c r="F1527" t="s">
        <v>3566</v>
      </c>
      <c r="G1527">
        <v>6</v>
      </c>
      <c r="H1527">
        <v>22</v>
      </c>
      <c r="K1527">
        <v>10512</v>
      </c>
      <c r="L1527">
        <v>14.81</v>
      </c>
      <c r="M1527">
        <v>85.19</v>
      </c>
    </row>
    <row r="1528" spans="6:13" x14ac:dyDescent="0.25">
      <c r="F1528" t="s">
        <v>3567</v>
      </c>
      <c r="G1528">
        <v>3</v>
      </c>
      <c r="H1528">
        <v>12</v>
      </c>
      <c r="K1528">
        <v>11083</v>
      </c>
      <c r="L1528">
        <v>9.3000000000000007</v>
      </c>
      <c r="M1528">
        <v>90.7</v>
      </c>
    </row>
    <row r="1529" spans="6:13" x14ac:dyDescent="0.25">
      <c r="F1529" t="s">
        <v>3568</v>
      </c>
      <c r="G1529">
        <v>5</v>
      </c>
      <c r="H1529">
        <v>28.5</v>
      </c>
      <c r="K1529">
        <v>11654</v>
      </c>
      <c r="L1529">
        <v>23.57</v>
      </c>
      <c r="M1529">
        <v>76.430000000000007</v>
      </c>
    </row>
    <row r="1530" spans="6:13" x14ac:dyDescent="0.25">
      <c r="F1530" t="s">
        <v>3569</v>
      </c>
      <c r="G1530">
        <v>1</v>
      </c>
      <c r="H1530">
        <v>5</v>
      </c>
      <c r="K1530">
        <v>15906</v>
      </c>
      <c r="L1530">
        <v>40.68</v>
      </c>
      <c r="M1530">
        <v>59.32</v>
      </c>
    </row>
    <row r="1531" spans="6:13" x14ac:dyDescent="0.25">
      <c r="F1531" t="s">
        <v>1783</v>
      </c>
      <c r="G1531">
        <v>7</v>
      </c>
      <c r="H1531">
        <v>40.99</v>
      </c>
      <c r="K1531">
        <v>1624</v>
      </c>
      <c r="L1531">
        <v>27.85</v>
      </c>
      <c r="M1531">
        <v>72.150000000000006</v>
      </c>
    </row>
    <row r="1532" spans="6:13" x14ac:dyDescent="0.25">
      <c r="F1532" t="s">
        <v>3570</v>
      </c>
      <c r="G1532">
        <v>11</v>
      </c>
      <c r="H1532">
        <v>55</v>
      </c>
      <c r="K1532">
        <v>18193</v>
      </c>
      <c r="L1532">
        <v>57.14</v>
      </c>
      <c r="M1532">
        <v>42.86</v>
      </c>
    </row>
    <row r="1533" spans="6:13" x14ac:dyDescent="0.25">
      <c r="F1533" t="s">
        <v>3571</v>
      </c>
      <c r="G1533">
        <v>1</v>
      </c>
      <c r="H1533">
        <v>4</v>
      </c>
      <c r="K1533">
        <v>18529</v>
      </c>
      <c r="L1533">
        <v>12.73</v>
      </c>
      <c r="M1533">
        <v>87.27</v>
      </c>
    </row>
    <row r="1534" spans="6:13" x14ac:dyDescent="0.25">
      <c r="F1534" t="s">
        <v>3572</v>
      </c>
      <c r="G1534">
        <v>5</v>
      </c>
      <c r="H1534">
        <v>30.98</v>
      </c>
      <c r="K1534">
        <v>18738</v>
      </c>
      <c r="L1534">
        <v>7.69</v>
      </c>
      <c r="M1534">
        <v>92.31</v>
      </c>
    </row>
    <row r="1535" spans="6:13" x14ac:dyDescent="0.25">
      <c r="F1535" t="s">
        <v>3573</v>
      </c>
      <c r="G1535">
        <v>2</v>
      </c>
      <c r="H1535">
        <v>16</v>
      </c>
      <c r="K1535">
        <v>1885</v>
      </c>
      <c r="L1535">
        <v>40</v>
      </c>
      <c r="M1535">
        <v>60</v>
      </c>
    </row>
    <row r="1536" spans="6:13" x14ac:dyDescent="0.25">
      <c r="F1536" t="s">
        <v>3574</v>
      </c>
      <c r="G1536">
        <v>5</v>
      </c>
      <c r="H1536">
        <v>27.5</v>
      </c>
      <c r="K1536">
        <v>2304</v>
      </c>
      <c r="L1536">
        <v>45.16</v>
      </c>
      <c r="M1536">
        <v>54.84</v>
      </c>
    </row>
    <row r="1537" spans="6:13" x14ac:dyDescent="0.25">
      <c r="F1537" t="s">
        <v>1784</v>
      </c>
      <c r="G1537">
        <v>9</v>
      </c>
      <c r="H1537">
        <v>37.5</v>
      </c>
      <c r="K1537">
        <v>23316</v>
      </c>
      <c r="L1537">
        <v>34.39</v>
      </c>
      <c r="M1537">
        <v>65.61</v>
      </c>
    </row>
    <row r="1538" spans="6:13" x14ac:dyDescent="0.25">
      <c r="F1538" t="s">
        <v>3575</v>
      </c>
      <c r="G1538">
        <v>1</v>
      </c>
      <c r="H1538">
        <v>6</v>
      </c>
      <c r="K1538">
        <v>23381</v>
      </c>
      <c r="L1538">
        <v>22.86</v>
      </c>
      <c r="M1538">
        <v>77.14</v>
      </c>
    </row>
    <row r="1539" spans="6:13" x14ac:dyDescent="0.25">
      <c r="F1539" t="s">
        <v>3576</v>
      </c>
      <c r="G1539">
        <v>4</v>
      </c>
      <c r="H1539">
        <v>19</v>
      </c>
      <c r="K1539">
        <v>24958</v>
      </c>
      <c r="L1539">
        <v>60</v>
      </c>
      <c r="M1539">
        <v>40</v>
      </c>
    </row>
    <row r="1540" spans="6:13" x14ac:dyDescent="0.25">
      <c r="F1540" t="s">
        <v>3577</v>
      </c>
      <c r="G1540">
        <v>3</v>
      </c>
      <c r="H1540">
        <v>37</v>
      </c>
      <c r="K1540">
        <v>25387</v>
      </c>
      <c r="L1540">
        <v>27.85</v>
      </c>
      <c r="M1540">
        <v>72.150000000000006</v>
      </c>
    </row>
    <row r="1541" spans="6:13" x14ac:dyDescent="0.25">
      <c r="F1541" t="s">
        <v>3578</v>
      </c>
      <c r="G1541">
        <v>9</v>
      </c>
      <c r="H1541">
        <v>30.9</v>
      </c>
      <c r="K1541">
        <v>25859</v>
      </c>
      <c r="L1541">
        <v>21.78</v>
      </c>
      <c r="M1541">
        <v>78.22</v>
      </c>
    </row>
    <row r="1542" spans="6:13" x14ac:dyDescent="0.25">
      <c r="F1542" t="s">
        <v>3579</v>
      </c>
      <c r="G1542">
        <v>4</v>
      </c>
      <c r="H1542">
        <v>36</v>
      </c>
      <c r="K1542">
        <v>26358</v>
      </c>
      <c r="L1542">
        <v>21.57</v>
      </c>
      <c r="M1542">
        <v>78.430000000000007</v>
      </c>
    </row>
    <row r="1543" spans="6:13" x14ac:dyDescent="0.25">
      <c r="F1543" t="s">
        <v>3580</v>
      </c>
      <c r="G1543">
        <v>3</v>
      </c>
      <c r="H1543">
        <v>13</v>
      </c>
      <c r="K1543">
        <v>27533</v>
      </c>
      <c r="L1543">
        <v>16.670000000000002</v>
      </c>
      <c r="M1543">
        <v>83.33</v>
      </c>
    </row>
    <row r="1544" spans="6:13" x14ac:dyDescent="0.25">
      <c r="F1544" t="s">
        <v>3581</v>
      </c>
      <c r="G1544">
        <v>2</v>
      </c>
      <c r="H1544">
        <v>30</v>
      </c>
      <c r="K1544">
        <v>33153</v>
      </c>
      <c r="L1544">
        <v>44.44</v>
      </c>
      <c r="M1544">
        <v>55.56</v>
      </c>
    </row>
    <row r="1545" spans="6:13" x14ac:dyDescent="0.25">
      <c r="F1545" t="s">
        <v>1785</v>
      </c>
      <c r="G1545">
        <v>22</v>
      </c>
      <c r="H1545">
        <v>139.5</v>
      </c>
      <c r="K1545">
        <v>3316</v>
      </c>
      <c r="L1545">
        <v>29.69</v>
      </c>
      <c r="M1545">
        <v>70.31</v>
      </c>
    </row>
    <row r="1546" spans="6:13" x14ac:dyDescent="0.25">
      <c r="F1546" t="s">
        <v>491</v>
      </c>
      <c r="G1546">
        <v>6</v>
      </c>
      <c r="H1546">
        <v>38.5</v>
      </c>
      <c r="K1546">
        <v>49596</v>
      </c>
      <c r="L1546">
        <v>21.11</v>
      </c>
      <c r="M1546">
        <v>78.89</v>
      </c>
    </row>
    <row r="1547" spans="6:13" x14ac:dyDescent="0.25">
      <c r="F1547" t="s">
        <v>492</v>
      </c>
      <c r="G1547">
        <v>14</v>
      </c>
      <c r="H1547">
        <v>68.5</v>
      </c>
      <c r="K1547">
        <v>49802</v>
      </c>
      <c r="L1547">
        <v>48.15</v>
      </c>
      <c r="M1547">
        <v>51.85</v>
      </c>
    </row>
    <row r="1548" spans="6:13" x14ac:dyDescent="0.25">
      <c r="F1548" t="s">
        <v>1786</v>
      </c>
      <c r="G1548">
        <v>4</v>
      </c>
      <c r="H1548">
        <v>19</v>
      </c>
      <c r="K1548">
        <v>55507</v>
      </c>
      <c r="L1548">
        <v>39.130000000000003</v>
      </c>
      <c r="M1548">
        <v>60.87</v>
      </c>
    </row>
    <row r="1549" spans="6:13" x14ac:dyDescent="0.25">
      <c r="F1549" t="s">
        <v>3582</v>
      </c>
      <c r="G1549">
        <v>5</v>
      </c>
      <c r="H1549">
        <v>40</v>
      </c>
      <c r="K1549">
        <v>55781</v>
      </c>
      <c r="L1549">
        <v>19.649999999999999</v>
      </c>
      <c r="M1549">
        <v>80.349999999999994</v>
      </c>
    </row>
    <row r="1550" spans="6:13" x14ac:dyDescent="0.25">
      <c r="F1550" t="s">
        <v>3583</v>
      </c>
      <c r="G1550">
        <v>2</v>
      </c>
      <c r="H1550">
        <v>11.5</v>
      </c>
      <c r="K1550">
        <v>56584</v>
      </c>
      <c r="L1550">
        <v>32.729999999999997</v>
      </c>
      <c r="M1550">
        <v>67.27</v>
      </c>
    </row>
    <row r="1551" spans="6:13" x14ac:dyDescent="0.25">
      <c r="F1551" t="s">
        <v>3584</v>
      </c>
      <c r="G1551">
        <v>1</v>
      </c>
      <c r="H1551">
        <v>10</v>
      </c>
      <c r="K1551">
        <v>5719</v>
      </c>
      <c r="L1551">
        <v>53.85</v>
      </c>
      <c r="M1551">
        <v>46.15</v>
      </c>
    </row>
    <row r="1552" spans="6:13" x14ac:dyDescent="0.25">
      <c r="F1552" t="s">
        <v>3585</v>
      </c>
      <c r="G1552">
        <v>2</v>
      </c>
      <c r="H1552">
        <v>15</v>
      </c>
      <c r="K1552">
        <v>57735</v>
      </c>
      <c r="L1552">
        <v>14.04</v>
      </c>
      <c r="M1552">
        <v>85.96</v>
      </c>
    </row>
    <row r="1553" spans="6:13" x14ac:dyDescent="0.25">
      <c r="F1553" t="s">
        <v>3586</v>
      </c>
      <c r="G1553">
        <v>9</v>
      </c>
      <c r="H1553">
        <v>47</v>
      </c>
      <c r="K1553">
        <v>58681</v>
      </c>
      <c r="L1553">
        <v>69.569999999999993</v>
      </c>
      <c r="M1553">
        <v>30.43</v>
      </c>
    </row>
    <row r="1554" spans="6:13" x14ac:dyDescent="0.25">
      <c r="F1554" t="s">
        <v>3587</v>
      </c>
      <c r="G1554">
        <v>4</v>
      </c>
      <c r="H1554">
        <v>11.5</v>
      </c>
      <c r="K1554">
        <v>59303</v>
      </c>
      <c r="L1554">
        <v>31.68</v>
      </c>
      <c r="M1554">
        <v>68.319999999999993</v>
      </c>
    </row>
    <row r="1555" spans="6:13" x14ac:dyDescent="0.25">
      <c r="F1555" t="s">
        <v>3588</v>
      </c>
      <c r="G1555">
        <v>10</v>
      </c>
      <c r="H1555">
        <v>34.199999999999903</v>
      </c>
      <c r="K1555">
        <v>63449</v>
      </c>
      <c r="L1555">
        <v>27.15</v>
      </c>
      <c r="M1555">
        <v>72.849999999999994</v>
      </c>
    </row>
    <row r="1556" spans="6:13" x14ac:dyDescent="0.25">
      <c r="F1556" t="s">
        <v>3589</v>
      </c>
      <c r="G1556">
        <v>1</v>
      </c>
      <c r="H1556">
        <v>6</v>
      </c>
      <c r="K1556">
        <v>65343</v>
      </c>
      <c r="L1556">
        <v>44</v>
      </c>
      <c r="M1556">
        <v>56</v>
      </c>
    </row>
    <row r="1557" spans="6:13" x14ac:dyDescent="0.25">
      <c r="F1557" t="s">
        <v>3590</v>
      </c>
      <c r="G1557">
        <v>9</v>
      </c>
      <c r="H1557">
        <v>63</v>
      </c>
      <c r="K1557">
        <v>73663</v>
      </c>
      <c r="L1557">
        <v>23.91</v>
      </c>
      <c r="M1557">
        <v>76.09</v>
      </c>
    </row>
    <row r="1558" spans="6:13" x14ac:dyDescent="0.25">
      <c r="F1558" t="s">
        <v>1787</v>
      </c>
      <c r="G1558">
        <v>8</v>
      </c>
      <c r="H1558">
        <v>51.5</v>
      </c>
      <c r="K1558">
        <v>75207</v>
      </c>
      <c r="L1558">
        <v>43.48</v>
      </c>
      <c r="M1558">
        <v>56.52</v>
      </c>
    </row>
    <row r="1559" spans="6:13" x14ac:dyDescent="0.25">
      <c r="F1559" t="s">
        <v>3591</v>
      </c>
      <c r="G1559">
        <v>10</v>
      </c>
      <c r="H1559">
        <v>78</v>
      </c>
      <c r="K1559">
        <v>75750</v>
      </c>
      <c r="L1559">
        <v>14.29</v>
      </c>
      <c r="M1559">
        <v>85.71</v>
      </c>
    </row>
    <row r="1560" spans="6:13" x14ac:dyDescent="0.25">
      <c r="F1560" t="s">
        <v>3592</v>
      </c>
      <c r="G1560">
        <v>1</v>
      </c>
      <c r="H1560">
        <v>7</v>
      </c>
      <c r="K1560">
        <v>76454</v>
      </c>
      <c r="L1560">
        <v>20.41</v>
      </c>
      <c r="M1560">
        <v>79.59</v>
      </c>
    </row>
    <row r="1561" spans="6:13" x14ac:dyDescent="0.25">
      <c r="F1561" t="s">
        <v>3593</v>
      </c>
      <c r="G1561">
        <v>6</v>
      </c>
      <c r="H1561">
        <v>43.3</v>
      </c>
      <c r="K1561">
        <v>83702</v>
      </c>
      <c r="L1561">
        <v>53.85</v>
      </c>
      <c r="M1561">
        <v>46.15</v>
      </c>
    </row>
    <row r="1562" spans="6:13" x14ac:dyDescent="0.25">
      <c r="F1562" t="s">
        <v>3594</v>
      </c>
      <c r="G1562">
        <v>10</v>
      </c>
      <c r="H1562">
        <v>52</v>
      </c>
      <c r="K1562">
        <v>84424</v>
      </c>
      <c r="L1562">
        <v>22.73</v>
      </c>
      <c r="M1562">
        <v>77.27</v>
      </c>
    </row>
    <row r="1563" spans="6:13" x14ac:dyDescent="0.25">
      <c r="F1563" t="s">
        <v>3595</v>
      </c>
      <c r="G1563">
        <v>1</v>
      </c>
      <c r="H1563">
        <v>3</v>
      </c>
      <c r="K1563">
        <v>85837</v>
      </c>
      <c r="L1563">
        <v>41.89</v>
      </c>
      <c r="M1563">
        <v>58.11</v>
      </c>
    </row>
    <row r="1564" spans="6:13" x14ac:dyDescent="0.25">
      <c r="F1564" t="s">
        <v>3596</v>
      </c>
      <c r="G1564">
        <v>21</v>
      </c>
      <c r="H1564">
        <v>95.7</v>
      </c>
      <c r="K1564">
        <v>87367</v>
      </c>
      <c r="L1564">
        <v>48.39</v>
      </c>
      <c r="M1564">
        <v>51.61</v>
      </c>
    </row>
    <row r="1565" spans="6:13" x14ac:dyDescent="0.25">
      <c r="F1565" t="s">
        <v>3597</v>
      </c>
      <c r="G1565">
        <v>1</v>
      </c>
      <c r="H1565">
        <v>0.5</v>
      </c>
      <c r="K1565">
        <v>88361</v>
      </c>
      <c r="L1565">
        <v>16.39</v>
      </c>
      <c r="M1565">
        <v>83.61</v>
      </c>
    </row>
    <row r="1566" spans="6:13" x14ac:dyDescent="0.25">
      <c r="F1566" t="s">
        <v>3598</v>
      </c>
      <c r="G1566">
        <v>1</v>
      </c>
      <c r="H1566">
        <v>4</v>
      </c>
      <c r="K1566">
        <v>88871</v>
      </c>
      <c r="L1566">
        <v>14.55</v>
      </c>
      <c r="M1566">
        <v>85.45</v>
      </c>
    </row>
    <row r="1567" spans="6:13" x14ac:dyDescent="0.25">
      <c r="F1567" t="s">
        <v>3599</v>
      </c>
      <c r="G1567">
        <v>14</v>
      </c>
      <c r="H1567">
        <v>60.799999999999898</v>
      </c>
      <c r="K1567">
        <v>10619</v>
      </c>
      <c r="L1567">
        <v>20.309999999999999</v>
      </c>
      <c r="M1567">
        <v>79.69</v>
      </c>
    </row>
    <row r="1568" spans="6:13" x14ac:dyDescent="0.25">
      <c r="F1568" t="s">
        <v>3600</v>
      </c>
      <c r="G1568">
        <v>8</v>
      </c>
      <c r="H1568">
        <v>51.5</v>
      </c>
      <c r="K1568">
        <v>15856</v>
      </c>
      <c r="L1568">
        <v>15.63</v>
      </c>
      <c r="M1568">
        <v>84.38</v>
      </c>
    </row>
    <row r="1569" spans="6:13" x14ac:dyDescent="0.25">
      <c r="F1569" t="s">
        <v>3601</v>
      </c>
      <c r="G1569">
        <v>1</v>
      </c>
      <c r="H1569">
        <v>6</v>
      </c>
      <c r="K1569">
        <v>19366</v>
      </c>
      <c r="L1569">
        <v>21.74</v>
      </c>
      <c r="M1569">
        <v>78.260000000000005</v>
      </c>
    </row>
    <row r="1570" spans="6:13" x14ac:dyDescent="0.25">
      <c r="F1570" t="s">
        <v>3602</v>
      </c>
      <c r="G1570">
        <v>3</v>
      </c>
      <c r="H1570">
        <v>11</v>
      </c>
      <c r="K1570">
        <v>2078</v>
      </c>
      <c r="L1570">
        <v>29.41</v>
      </c>
      <c r="M1570">
        <v>70.59</v>
      </c>
    </row>
    <row r="1571" spans="6:13" x14ac:dyDescent="0.25">
      <c r="F1571" t="s">
        <v>3603</v>
      </c>
      <c r="G1571">
        <v>6</v>
      </c>
      <c r="H1571">
        <v>28</v>
      </c>
      <c r="K1571">
        <v>2903</v>
      </c>
      <c r="L1571">
        <v>25</v>
      </c>
      <c r="M1571">
        <v>75</v>
      </c>
    </row>
    <row r="1572" spans="6:13" x14ac:dyDescent="0.25">
      <c r="F1572" t="s">
        <v>1788</v>
      </c>
      <c r="G1572">
        <v>6</v>
      </c>
      <c r="H1572">
        <v>47</v>
      </c>
      <c r="K1572">
        <v>47563</v>
      </c>
      <c r="L1572">
        <v>27.78</v>
      </c>
      <c r="M1572">
        <v>72.22</v>
      </c>
    </row>
    <row r="1573" spans="6:13" x14ac:dyDescent="0.25">
      <c r="F1573" t="s">
        <v>1789</v>
      </c>
      <c r="G1573">
        <v>26</v>
      </c>
      <c r="H1573">
        <v>206.5</v>
      </c>
      <c r="K1573">
        <v>55772</v>
      </c>
      <c r="L1573">
        <v>19.57</v>
      </c>
      <c r="M1573">
        <v>80.430000000000007</v>
      </c>
    </row>
    <row r="1574" spans="6:13" x14ac:dyDescent="0.25">
      <c r="F1574" t="s">
        <v>3604</v>
      </c>
      <c r="G1574">
        <v>2</v>
      </c>
      <c r="H1574">
        <v>18</v>
      </c>
      <c r="K1574">
        <v>56176</v>
      </c>
      <c r="L1574">
        <v>31.91</v>
      </c>
      <c r="M1574">
        <v>68.09</v>
      </c>
    </row>
    <row r="1575" spans="6:13" x14ac:dyDescent="0.25">
      <c r="F1575" t="s">
        <v>3605</v>
      </c>
      <c r="G1575">
        <v>4</v>
      </c>
      <c r="H1575">
        <v>30</v>
      </c>
      <c r="K1575">
        <v>5709</v>
      </c>
      <c r="L1575">
        <v>33.33</v>
      </c>
      <c r="M1575">
        <v>66.67</v>
      </c>
    </row>
    <row r="1576" spans="6:13" x14ac:dyDescent="0.25">
      <c r="F1576" t="s">
        <v>3606</v>
      </c>
      <c r="G1576">
        <v>13</v>
      </c>
      <c r="H1576">
        <v>39.889999999999901</v>
      </c>
      <c r="K1576">
        <v>5711</v>
      </c>
      <c r="L1576">
        <v>41.67</v>
      </c>
      <c r="M1576">
        <v>58.33</v>
      </c>
    </row>
    <row r="1577" spans="6:13" x14ac:dyDescent="0.25">
      <c r="F1577" t="s">
        <v>3607</v>
      </c>
      <c r="G1577">
        <v>1</v>
      </c>
      <c r="H1577">
        <v>6</v>
      </c>
      <c r="K1577">
        <v>60296</v>
      </c>
      <c r="L1577">
        <v>32.43</v>
      </c>
      <c r="M1577">
        <v>67.569999999999993</v>
      </c>
    </row>
    <row r="1578" spans="6:13" x14ac:dyDescent="0.25">
      <c r="F1578" t="s">
        <v>3608</v>
      </c>
      <c r="G1578">
        <v>18</v>
      </c>
      <c r="H1578">
        <v>128</v>
      </c>
      <c r="K1578">
        <v>6117</v>
      </c>
      <c r="L1578">
        <v>26</v>
      </c>
      <c r="M1578">
        <v>74</v>
      </c>
    </row>
    <row r="1579" spans="6:13" x14ac:dyDescent="0.25">
      <c r="F1579" t="s">
        <v>3609</v>
      </c>
      <c r="G1579">
        <v>3</v>
      </c>
      <c r="H1579">
        <v>22</v>
      </c>
      <c r="K1579">
        <v>66117</v>
      </c>
      <c r="L1579">
        <v>100</v>
      </c>
      <c r="M1579">
        <v>0</v>
      </c>
    </row>
    <row r="1580" spans="6:13" x14ac:dyDescent="0.25">
      <c r="F1580" t="s">
        <v>3610</v>
      </c>
      <c r="G1580">
        <v>1</v>
      </c>
      <c r="H1580">
        <v>5</v>
      </c>
      <c r="K1580">
        <v>76513</v>
      </c>
      <c r="L1580">
        <v>52.38</v>
      </c>
      <c r="M1580">
        <v>47.62</v>
      </c>
    </row>
    <row r="1581" spans="6:13" x14ac:dyDescent="0.25">
      <c r="F1581" t="s">
        <v>3611</v>
      </c>
      <c r="G1581">
        <v>1</v>
      </c>
      <c r="H1581">
        <v>5</v>
      </c>
      <c r="K1581">
        <v>8101</v>
      </c>
      <c r="L1581">
        <v>50</v>
      </c>
      <c r="M1581">
        <v>50</v>
      </c>
    </row>
    <row r="1582" spans="6:13" x14ac:dyDescent="0.25">
      <c r="F1582" t="s">
        <v>3612</v>
      </c>
      <c r="G1582">
        <v>1</v>
      </c>
      <c r="H1582">
        <v>15</v>
      </c>
      <c r="K1582">
        <v>16105</v>
      </c>
      <c r="L1582">
        <v>40.54</v>
      </c>
      <c r="M1582">
        <v>59.46</v>
      </c>
    </row>
    <row r="1583" spans="6:13" x14ac:dyDescent="0.25">
      <c r="F1583" t="s">
        <v>3613</v>
      </c>
      <c r="G1583">
        <v>1</v>
      </c>
      <c r="H1583">
        <v>3</v>
      </c>
      <c r="K1583">
        <v>30172</v>
      </c>
      <c r="L1583">
        <v>22.06</v>
      </c>
      <c r="M1583">
        <v>77.94</v>
      </c>
    </row>
    <row r="1584" spans="6:13" x14ac:dyDescent="0.25">
      <c r="F1584" t="s">
        <v>1790</v>
      </c>
      <c r="G1584">
        <v>1</v>
      </c>
      <c r="H1584">
        <v>11</v>
      </c>
      <c r="K1584">
        <v>5634</v>
      </c>
      <c r="L1584">
        <v>100</v>
      </c>
      <c r="M1584">
        <v>0</v>
      </c>
    </row>
    <row r="1585" spans="6:13" x14ac:dyDescent="0.25">
      <c r="F1585" t="s">
        <v>3614</v>
      </c>
      <c r="G1585">
        <v>2</v>
      </c>
      <c r="H1585">
        <v>19</v>
      </c>
      <c r="K1585">
        <v>58635</v>
      </c>
      <c r="L1585">
        <v>44</v>
      </c>
      <c r="M1585">
        <v>56</v>
      </c>
    </row>
    <row r="1586" spans="6:13" x14ac:dyDescent="0.25">
      <c r="F1586" t="s">
        <v>3615</v>
      </c>
      <c r="G1586">
        <v>1</v>
      </c>
      <c r="H1586">
        <v>7</v>
      </c>
      <c r="K1586">
        <v>8602</v>
      </c>
      <c r="L1586">
        <v>30.77</v>
      </c>
      <c r="M1586">
        <v>69.23</v>
      </c>
    </row>
    <row r="1587" spans="6:13" x14ac:dyDescent="0.25">
      <c r="F1587" t="s">
        <v>3616</v>
      </c>
      <c r="G1587">
        <v>3</v>
      </c>
      <c r="H1587">
        <v>31</v>
      </c>
      <c r="K1587">
        <v>97026</v>
      </c>
      <c r="L1587">
        <v>100</v>
      </c>
      <c r="M1587">
        <v>0</v>
      </c>
    </row>
    <row r="1588" spans="6:13" x14ac:dyDescent="0.25">
      <c r="F1588" t="s">
        <v>3617</v>
      </c>
      <c r="G1588">
        <v>2</v>
      </c>
      <c r="H1588">
        <v>11</v>
      </c>
      <c r="K1588">
        <v>24034</v>
      </c>
      <c r="L1588">
        <v>34.880000000000003</v>
      </c>
      <c r="M1588">
        <v>65.12</v>
      </c>
    </row>
    <row r="1589" spans="6:13" x14ac:dyDescent="0.25">
      <c r="F1589" t="s">
        <v>3618</v>
      </c>
      <c r="G1589">
        <v>9</v>
      </c>
      <c r="H1589">
        <v>40.9</v>
      </c>
      <c r="K1589">
        <v>15396</v>
      </c>
      <c r="L1589">
        <v>34</v>
      </c>
      <c r="M1589">
        <v>66</v>
      </c>
    </row>
    <row r="1590" spans="6:13" x14ac:dyDescent="0.25">
      <c r="F1590" t="s">
        <v>3619</v>
      </c>
      <c r="G1590">
        <v>25</v>
      </c>
      <c r="H1590">
        <v>124.9</v>
      </c>
      <c r="K1590">
        <v>29135</v>
      </c>
      <c r="L1590">
        <v>17.649999999999999</v>
      </c>
      <c r="M1590">
        <v>82.35</v>
      </c>
    </row>
    <row r="1591" spans="6:13" x14ac:dyDescent="0.25">
      <c r="F1591" t="s">
        <v>3620</v>
      </c>
      <c r="G1591">
        <v>6</v>
      </c>
      <c r="H1591">
        <v>21</v>
      </c>
      <c r="K1591">
        <v>59715</v>
      </c>
      <c r="L1591">
        <v>16.670000000000002</v>
      </c>
      <c r="M1591">
        <v>83.33</v>
      </c>
    </row>
    <row r="1592" spans="6:13" x14ac:dyDescent="0.25">
      <c r="F1592" t="s">
        <v>3621</v>
      </c>
      <c r="G1592">
        <v>3</v>
      </c>
      <c r="H1592">
        <v>20</v>
      </c>
      <c r="K1592">
        <v>66640</v>
      </c>
      <c r="L1592">
        <v>18.68</v>
      </c>
      <c r="M1592">
        <v>81.319999999999993</v>
      </c>
    </row>
    <row r="1593" spans="6:13" x14ac:dyDescent="0.25">
      <c r="F1593" t="s">
        <v>1791</v>
      </c>
      <c r="G1593">
        <v>3</v>
      </c>
      <c r="H1593">
        <v>34</v>
      </c>
      <c r="K1593">
        <v>88329</v>
      </c>
      <c r="L1593">
        <v>15.38</v>
      </c>
      <c r="M1593">
        <v>84.62</v>
      </c>
    </row>
    <row r="1594" spans="6:13" x14ac:dyDescent="0.25">
      <c r="F1594" t="s">
        <v>3622</v>
      </c>
      <c r="G1594">
        <v>4</v>
      </c>
      <c r="H1594">
        <v>24</v>
      </c>
      <c r="K1594">
        <v>17512</v>
      </c>
      <c r="L1594">
        <v>30.37</v>
      </c>
      <c r="M1594">
        <v>69.63</v>
      </c>
    </row>
    <row r="1595" spans="6:13" x14ac:dyDescent="0.25">
      <c r="F1595" t="s">
        <v>3623</v>
      </c>
      <c r="G1595">
        <v>5</v>
      </c>
      <c r="H1595">
        <v>26</v>
      </c>
      <c r="K1595">
        <v>15840</v>
      </c>
      <c r="L1595">
        <v>16.920000000000002</v>
      </c>
      <c r="M1595">
        <v>83.08</v>
      </c>
    </row>
    <row r="1596" spans="6:13" x14ac:dyDescent="0.25">
      <c r="F1596" t="s">
        <v>3624</v>
      </c>
      <c r="G1596">
        <v>2</v>
      </c>
      <c r="H1596">
        <v>8</v>
      </c>
      <c r="K1596">
        <v>24124</v>
      </c>
      <c r="L1596">
        <v>22.05</v>
      </c>
      <c r="M1596">
        <v>77.95</v>
      </c>
    </row>
    <row r="1597" spans="6:13" x14ac:dyDescent="0.25">
      <c r="F1597" t="s">
        <v>3625</v>
      </c>
      <c r="G1597">
        <v>1</v>
      </c>
      <c r="H1597">
        <v>3</v>
      </c>
      <c r="K1597">
        <v>10851</v>
      </c>
      <c r="L1597">
        <v>19.13</v>
      </c>
      <c r="M1597">
        <v>80.87</v>
      </c>
    </row>
    <row r="1598" spans="6:13" x14ac:dyDescent="0.25">
      <c r="F1598" t="s">
        <v>3626</v>
      </c>
      <c r="G1598">
        <v>15</v>
      </c>
      <c r="H1598">
        <v>86</v>
      </c>
      <c r="K1598">
        <v>11689</v>
      </c>
      <c r="L1598">
        <v>12.73</v>
      </c>
      <c r="M1598">
        <v>87.27</v>
      </c>
    </row>
    <row r="1599" spans="6:13" x14ac:dyDescent="0.25">
      <c r="F1599" t="s">
        <v>3627</v>
      </c>
      <c r="G1599">
        <v>5</v>
      </c>
      <c r="H1599">
        <v>31</v>
      </c>
      <c r="K1599">
        <v>14901</v>
      </c>
      <c r="L1599">
        <v>29.73</v>
      </c>
      <c r="M1599">
        <v>70.27</v>
      </c>
    </row>
    <row r="1600" spans="6:13" x14ac:dyDescent="0.25">
      <c r="F1600" t="s">
        <v>3628</v>
      </c>
      <c r="G1600">
        <v>5</v>
      </c>
      <c r="H1600">
        <v>40.5</v>
      </c>
      <c r="K1600">
        <v>15884</v>
      </c>
      <c r="L1600">
        <v>6.82</v>
      </c>
      <c r="M1600">
        <v>93.18</v>
      </c>
    </row>
    <row r="1601" spans="6:13" x14ac:dyDescent="0.25">
      <c r="F1601" t="s">
        <v>3629</v>
      </c>
      <c r="G1601">
        <v>3</v>
      </c>
      <c r="H1601">
        <v>15.5</v>
      </c>
      <c r="K1601">
        <v>18630</v>
      </c>
      <c r="L1601">
        <v>22.32</v>
      </c>
      <c r="M1601">
        <v>77.680000000000007</v>
      </c>
    </row>
    <row r="1602" spans="6:13" x14ac:dyDescent="0.25">
      <c r="F1602" t="s">
        <v>3630</v>
      </c>
      <c r="G1602">
        <v>2</v>
      </c>
      <c r="H1602">
        <v>10</v>
      </c>
      <c r="K1602">
        <v>18896</v>
      </c>
      <c r="L1602">
        <v>17.95</v>
      </c>
      <c r="M1602">
        <v>82.05</v>
      </c>
    </row>
    <row r="1603" spans="6:13" x14ac:dyDescent="0.25">
      <c r="F1603" t="s">
        <v>1792</v>
      </c>
      <c r="G1603">
        <v>32</v>
      </c>
      <c r="H1603">
        <v>225.6</v>
      </c>
      <c r="K1603">
        <v>21573</v>
      </c>
      <c r="L1603">
        <v>30.38</v>
      </c>
      <c r="M1603">
        <v>69.62</v>
      </c>
    </row>
    <row r="1604" spans="6:13" x14ac:dyDescent="0.25">
      <c r="F1604" t="s">
        <v>3631</v>
      </c>
      <c r="G1604">
        <v>4</v>
      </c>
      <c r="H1604">
        <v>25.5</v>
      </c>
      <c r="K1604">
        <v>2306</v>
      </c>
      <c r="L1604">
        <v>42.86</v>
      </c>
      <c r="M1604">
        <v>57.14</v>
      </c>
    </row>
    <row r="1605" spans="6:13" x14ac:dyDescent="0.25">
      <c r="F1605" t="s">
        <v>3632</v>
      </c>
      <c r="G1605">
        <v>44</v>
      </c>
      <c r="H1605">
        <v>194.94999999999899</v>
      </c>
      <c r="K1605">
        <v>28485</v>
      </c>
      <c r="L1605">
        <v>15.38</v>
      </c>
      <c r="M1605">
        <v>84.62</v>
      </c>
    </row>
    <row r="1606" spans="6:13" x14ac:dyDescent="0.25">
      <c r="F1606" t="s">
        <v>1793</v>
      </c>
      <c r="G1606">
        <v>15</v>
      </c>
      <c r="H1606">
        <v>89.5</v>
      </c>
      <c r="K1606">
        <v>28913</v>
      </c>
      <c r="L1606">
        <v>23.19</v>
      </c>
      <c r="M1606">
        <v>76.81</v>
      </c>
    </row>
    <row r="1607" spans="6:13" x14ac:dyDescent="0.25">
      <c r="F1607" t="s">
        <v>3633</v>
      </c>
      <c r="G1607">
        <v>2</v>
      </c>
      <c r="H1607">
        <v>23</v>
      </c>
      <c r="K1607">
        <v>30292</v>
      </c>
      <c r="L1607">
        <v>27.71</v>
      </c>
      <c r="M1607">
        <v>72.290000000000006</v>
      </c>
    </row>
    <row r="1608" spans="6:13" x14ac:dyDescent="0.25">
      <c r="F1608" t="s">
        <v>3634</v>
      </c>
      <c r="G1608">
        <v>4</v>
      </c>
      <c r="H1608">
        <v>20</v>
      </c>
      <c r="K1608">
        <v>31252</v>
      </c>
      <c r="L1608">
        <v>18.75</v>
      </c>
      <c r="M1608">
        <v>81.25</v>
      </c>
    </row>
    <row r="1609" spans="6:13" x14ac:dyDescent="0.25">
      <c r="F1609" t="s">
        <v>3635</v>
      </c>
      <c r="G1609">
        <v>6</v>
      </c>
      <c r="H1609">
        <v>33</v>
      </c>
      <c r="K1609">
        <v>33096</v>
      </c>
      <c r="L1609">
        <v>38.64</v>
      </c>
      <c r="M1609">
        <v>61.36</v>
      </c>
    </row>
    <row r="1610" spans="6:13" x14ac:dyDescent="0.25">
      <c r="F1610" t="s">
        <v>3636</v>
      </c>
      <c r="G1610">
        <v>2</v>
      </c>
      <c r="H1610">
        <v>19</v>
      </c>
      <c r="K1610">
        <v>3501</v>
      </c>
      <c r="L1610">
        <v>25.93</v>
      </c>
      <c r="M1610">
        <v>74.069999999999993</v>
      </c>
    </row>
    <row r="1611" spans="6:13" x14ac:dyDescent="0.25">
      <c r="F1611" t="s">
        <v>3637</v>
      </c>
      <c r="G1611">
        <v>7</v>
      </c>
      <c r="H1611">
        <v>39</v>
      </c>
      <c r="K1611">
        <v>3502</v>
      </c>
      <c r="L1611">
        <v>15.67</v>
      </c>
      <c r="M1611">
        <v>84.33</v>
      </c>
    </row>
    <row r="1612" spans="6:13" x14ac:dyDescent="0.25">
      <c r="F1612" t="s">
        <v>3638</v>
      </c>
      <c r="G1612">
        <v>5</v>
      </c>
      <c r="H1612">
        <v>23</v>
      </c>
      <c r="K1612">
        <v>35152</v>
      </c>
      <c r="L1612">
        <v>26.67</v>
      </c>
      <c r="M1612">
        <v>73.33</v>
      </c>
    </row>
    <row r="1613" spans="6:13" x14ac:dyDescent="0.25">
      <c r="F1613" t="s">
        <v>3639</v>
      </c>
      <c r="G1613">
        <v>11</v>
      </c>
      <c r="H1613">
        <v>52.75</v>
      </c>
      <c r="K1613">
        <v>48520</v>
      </c>
      <c r="L1613">
        <v>42.11</v>
      </c>
      <c r="M1613">
        <v>57.89</v>
      </c>
    </row>
    <row r="1614" spans="6:13" x14ac:dyDescent="0.25">
      <c r="F1614" t="s">
        <v>1794</v>
      </c>
      <c r="G1614">
        <v>4</v>
      </c>
      <c r="H1614">
        <v>40</v>
      </c>
      <c r="K1614">
        <v>57835</v>
      </c>
      <c r="L1614">
        <v>15.91</v>
      </c>
      <c r="M1614">
        <v>84.09</v>
      </c>
    </row>
    <row r="1615" spans="6:13" x14ac:dyDescent="0.25">
      <c r="F1615" t="s">
        <v>3640</v>
      </c>
      <c r="G1615">
        <v>1</v>
      </c>
      <c r="H1615">
        <v>9</v>
      </c>
      <c r="K1615">
        <v>57987</v>
      </c>
      <c r="L1615">
        <v>15.38</v>
      </c>
      <c r="M1615">
        <v>84.62</v>
      </c>
    </row>
    <row r="1616" spans="6:13" x14ac:dyDescent="0.25">
      <c r="F1616" t="s">
        <v>1795</v>
      </c>
      <c r="G1616">
        <v>6</v>
      </c>
      <c r="H1616">
        <v>55</v>
      </c>
      <c r="K1616">
        <v>58174</v>
      </c>
      <c r="L1616">
        <v>34.380000000000003</v>
      </c>
      <c r="M1616">
        <v>65.63</v>
      </c>
    </row>
    <row r="1617" spans="6:13" x14ac:dyDescent="0.25">
      <c r="F1617" t="s">
        <v>3641</v>
      </c>
      <c r="G1617">
        <v>4</v>
      </c>
      <c r="H1617">
        <v>32</v>
      </c>
      <c r="K1617">
        <v>65526</v>
      </c>
      <c r="L1617">
        <v>16.670000000000002</v>
      </c>
      <c r="M1617">
        <v>83.33</v>
      </c>
    </row>
    <row r="1618" spans="6:13" x14ac:dyDescent="0.25">
      <c r="F1618" t="s">
        <v>3642</v>
      </c>
      <c r="G1618">
        <v>1</v>
      </c>
      <c r="H1618">
        <v>3</v>
      </c>
      <c r="K1618">
        <v>73310</v>
      </c>
      <c r="L1618">
        <v>31.58</v>
      </c>
      <c r="M1618">
        <v>68.42</v>
      </c>
    </row>
    <row r="1619" spans="6:13" x14ac:dyDescent="0.25">
      <c r="F1619" t="s">
        <v>493</v>
      </c>
      <c r="G1619">
        <v>6</v>
      </c>
      <c r="H1619">
        <v>36.5</v>
      </c>
      <c r="K1619">
        <v>73718</v>
      </c>
      <c r="L1619">
        <v>66.67</v>
      </c>
      <c r="M1619">
        <v>33.33</v>
      </c>
    </row>
    <row r="1620" spans="6:13" x14ac:dyDescent="0.25">
      <c r="F1620" t="s">
        <v>1796</v>
      </c>
      <c r="G1620">
        <v>5</v>
      </c>
      <c r="H1620">
        <v>43.25</v>
      </c>
      <c r="K1620">
        <v>73761</v>
      </c>
      <c r="L1620">
        <v>30.57</v>
      </c>
      <c r="M1620">
        <v>69.430000000000007</v>
      </c>
    </row>
    <row r="1621" spans="6:13" x14ac:dyDescent="0.25">
      <c r="F1621" t="s">
        <v>3643</v>
      </c>
      <c r="G1621">
        <v>12</v>
      </c>
      <c r="H1621">
        <v>28.5</v>
      </c>
      <c r="K1621">
        <v>73993</v>
      </c>
      <c r="L1621">
        <v>35</v>
      </c>
      <c r="M1621">
        <v>65</v>
      </c>
    </row>
    <row r="1622" spans="6:13" x14ac:dyDescent="0.25">
      <c r="F1622" t="s">
        <v>3644</v>
      </c>
      <c r="G1622">
        <v>4</v>
      </c>
      <c r="H1622">
        <v>35.299999999999997</v>
      </c>
      <c r="K1622">
        <v>78518</v>
      </c>
      <c r="L1622">
        <v>25.97</v>
      </c>
      <c r="M1622">
        <v>74.03</v>
      </c>
    </row>
    <row r="1623" spans="6:13" x14ac:dyDescent="0.25">
      <c r="F1623" t="s">
        <v>3645</v>
      </c>
      <c r="G1623">
        <v>1</v>
      </c>
      <c r="H1623">
        <v>3</v>
      </c>
      <c r="K1623">
        <v>8251</v>
      </c>
      <c r="L1623">
        <v>27.27</v>
      </c>
      <c r="M1623">
        <v>72.73</v>
      </c>
    </row>
    <row r="1624" spans="6:13" x14ac:dyDescent="0.25">
      <c r="F1624" t="s">
        <v>3646</v>
      </c>
      <c r="G1624">
        <v>1</v>
      </c>
      <c r="H1624">
        <v>0.9</v>
      </c>
      <c r="K1624">
        <v>84458</v>
      </c>
      <c r="L1624">
        <v>35.380000000000003</v>
      </c>
      <c r="M1624">
        <v>64.62</v>
      </c>
    </row>
    <row r="1625" spans="6:13" x14ac:dyDescent="0.25">
      <c r="F1625" t="s">
        <v>3647</v>
      </c>
      <c r="G1625">
        <v>5</v>
      </c>
      <c r="H1625">
        <v>38.5</v>
      </c>
      <c r="K1625">
        <v>85993</v>
      </c>
      <c r="L1625">
        <v>33.33</v>
      </c>
      <c r="M1625">
        <v>66.67</v>
      </c>
    </row>
    <row r="1626" spans="6:13" x14ac:dyDescent="0.25">
      <c r="F1626" t="s">
        <v>3648</v>
      </c>
      <c r="G1626">
        <v>3</v>
      </c>
      <c r="H1626">
        <v>14.25</v>
      </c>
      <c r="K1626">
        <v>97080</v>
      </c>
      <c r="L1626">
        <v>54.55</v>
      </c>
      <c r="M1626">
        <v>45.45</v>
      </c>
    </row>
    <row r="1627" spans="6:13" x14ac:dyDescent="0.25">
      <c r="F1627" t="s">
        <v>1797</v>
      </c>
      <c r="G1627">
        <v>3</v>
      </c>
      <c r="H1627">
        <v>46</v>
      </c>
      <c r="K1627">
        <v>99998</v>
      </c>
      <c r="L1627">
        <v>56</v>
      </c>
      <c r="M1627">
        <v>44</v>
      </c>
    </row>
    <row r="1628" spans="6:13" x14ac:dyDescent="0.25">
      <c r="F1628" t="s">
        <v>3649</v>
      </c>
      <c r="G1628">
        <v>6</v>
      </c>
      <c r="H1628">
        <v>56</v>
      </c>
      <c r="K1628">
        <v>17246</v>
      </c>
      <c r="L1628">
        <v>25</v>
      </c>
      <c r="M1628">
        <v>75</v>
      </c>
    </row>
    <row r="1629" spans="6:13" x14ac:dyDescent="0.25">
      <c r="F1629" t="s">
        <v>3650</v>
      </c>
      <c r="G1629">
        <v>1</v>
      </c>
      <c r="H1629">
        <v>11</v>
      </c>
      <c r="K1629">
        <v>25404</v>
      </c>
      <c r="L1629">
        <v>18.18</v>
      </c>
      <c r="M1629">
        <v>81.819999999999993</v>
      </c>
    </row>
    <row r="1630" spans="6:13" x14ac:dyDescent="0.25">
      <c r="F1630" t="s">
        <v>3651</v>
      </c>
      <c r="G1630">
        <v>6</v>
      </c>
      <c r="H1630">
        <v>25.5</v>
      </c>
      <c r="K1630">
        <v>59045</v>
      </c>
      <c r="L1630">
        <v>26.87</v>
      </c>
      <c r="M1630">
        <v>73.13</v>
      </c>
    </row>
    <row r="1631" spans="6:13" x14ac:dyDescent="0.25">
      <c r="F1631" t="s">
        <v>3652</v>
      </c>
      <c r="G1631">
        <v>2</v>
      </c>
      <c r="H1631">
        <v>10.9</v>
      </c>
      <c r="K1631">
        <v>62628</v>
      </c>
      <c r="L1631">
        <v>40</v>
      </c>
      <c r="M1631">
        <v>60</v>
      </c>
    </row>
    <row r="1632" spans="6:13" x14ac:dyDescent="0.25">
      <c r="F1632" t="s">
        <v>1798</v>
      </c>
      <c r="G1632">
        <v>6</v>
      </c>
      <c r="H1632">
        <v>26</v>
      </c>
      <c r="K1632">
        <v>67798</v>
      </c>
      <c r="L1632">
        <v>55.56</v>
      </c>
      <c r="M1632">
        <v>44.44</v>
      </c>
    </row>
    <row r="1633" spans="6:13" x14ac:dyDescent="0.25">
      <c r="F1633" t="s">
        <v>3653</v>
      </c>
      <c r="G1633">
        <v>1</v>
      </c>
      <c r="H1633">
        <v>3.5</v>
      </c>
      <c r="K1633">
        <v>85765</v>
      </c>
      <c r="L1633">
        <v>27.45</v>
      </c>
      <c r="M1633">
        <v>72.55</v>
      </c>
    </row>
    <row r="1634" spans="6:13" x14ac:dyDescent="0.25">
      <c r="F1634" t="s">
        <v>3654</v>
      </c>
      <c r="G1634">
        <v>5</v>
      </c>
      <c r="H1634">
        <v>22</v>
      </c>
      <c r="K1634">
        <v>87341</v>
      </c>
      <c r="L1634">
        <v>35.14</v>
      </c>
      <c r="M1634">
        <v>64.86</v>
      </c>
    </row>
    <row r="1635" spans="6:13" x14ac:dyDescent="0.25">
      <c r="F1635" t="s">
        <v>3655</v>
      </c>
      <c r="G1635">
        <v>14</v>
      </c>
      <c r="H1635">
        <v>59</v>
      </c>
      <c r="K1635">
        <v>15353</v>
      </c>
      <c r="L1635">
        <v>15.38</v>
      </c>
      <c r="M1635">
        <v>84.62</v>
      </c>
    </row>
    <row r="1636" spans="6:13" x14ac:dyDescent="0.25">
      <c r="F1636" t="s">
        <v>3656</v>
      </c>
      <c r="G1636">
        <v>3</v>
      </c>
      <c r="H1636">
        <v>27</v>
      </c>
      <c r="K1636">
        <v>55248</v>
      </c>
      <c r="L1636">
        <v>40.909999999999997</v>
      </c>
      <c r="M1636">
        <v>59.09</v>
      </c>
    </row>
    <row r="1637" spans="6:13" x14ac:dyDescent="0.25">
      <c r="F1637" t="s">
        <v>3657</v>
      </c>
      <c r="G1637">
        <v>1</v>
      </c>
      <c r="H1637">
        <v>6</v>
      </c>
      <c r="K1637">
        <v>58048</v>
      </c>
      <c r="L1637">
        <v>48.39</v>
      </c>
      <c r="M1637">
        <v>51.61</v>
      </c>
    </row>
    <row r="1638" spans="6:13" x14ac:dyDescent="0.25">
      <c r="F1638" t="s">
        <v>3658</v>
      </c>
      <c r="G1638">
        <v>9</v>
      </c>
      <c r="H1638">
        <v>43.5</v>
      </c>
      <c r="K1638">
        <v>62605</v>
      </c>
      <c r="L1638">
        <v>37.21</v>
      </c>
      <c r="M1638">
        <v>62.79</v>
      </c>
    </row>
    <row r="1639" spans="6:13" x14ac:dyDescent="0.25">
      <c r="F1639" t="s">
        <v>3659</v>
      </c>
      <c r="G1639">
        <v>1</v>
      </c>
      <c r="H1639">
        <v>7</v>
      </c>
      <c r="K1639">
        <v>65380</v>
      </c>
      <c r="L1639">
        <v>54.55</v>
      </c>
      <c r="M1639">
        <v>45.45</v>
      </c>
    </row>
    <row r="1640" spans="6:13" x14ac:dyDescent="0.25">
      <c r="F1640" t="s">
        <v>3660</v>
      </c>
      <c r="G1640">
        <v>22</v>
      </c>
      <c r="H1640">
        <v>137.5</v>
      </c>
      <c r="K1640">
        <v>99526</v>
      </c>
      <c r="L1640">
        <v>77.78</v>
      </c>
      <c r="M1640">
        <v>22.22</v>
      </c>
    </row>
    <row r="1641" spans="6:13" x14ac:dyDescent="0.25">
      <c r="F1641" t="s">
        <v>3661</v>
      </c>
      <c r="G1641">
        <v>10</v>
      </c>
      <c r="H1641">
        <v>37.5</v>
      </c>
      <c r="K1641">
        <v>87919</v>
      </c>
      <c r="L1641">
        <v>50</v>
      </c>
      <c r="M1641">
        <v>50</v>
      </c>
    </row>
    <row r="1642" spans="6:13" x14ac:dyDescent="0.25">
      <c r="F1642" t="s">
        <v>3662</v>
      </c>
      <c r="G1642">
        <v>3</v>
      </c>
      <c r="H1642">
        <v>17</v>
      </c>
      <c r="K1642">
        <v>97020</v>
      </c>
      <c r="L1642">
        <v>56</v>
      </c>
      <c r="M1642">
        <v>44</v>
      </c>
    </row>
    <row r="1643" spans="6:13" x14ac:dyDescent="0.25">
      <c r="F1643" t="s">
        <v>3663</v>
      </c>
      <c r="G1643">
        <v>12</v>
      </c>
      <c r="H1643">
        <v>55</v>
      </c>
      <c r="K1643">
        <v>28183</v>
      </c>
      <c r="L1643">
        <v>9.3000000000000007</v>
      </c>
      <c r="M1643">
        <v>90.7</v>
      </c>
    </row>
    <row r="1644" spans="6:13" x14ac:dyDescent="0.25">
      <c r="F1644" t="s">
        <v>3664</v>
      </c>
      <c r="G1644">
        <v>1</v>
      </c>
      <c r="H1644">
        <v>9</v>
      </c>
      <c r="K1644">
        <v>11065</v>
      </c>
      <c r="L1644">
        <v>17.190000000000001</v>
      </c>
      <c r="M1644">
        <v>82.81</v>
      </c>
    </row>
    <row r="1645" spans="6:13" x14ac:dyDescent="0.25">
      <c r="F1645" t="s">
        <v>3665</v>
      </c>
      <c r="G1645">
        <v>14</v>
      </c>
      <c r="H1645">
        <v>72</v>
      </c>
      <c r="K1645">
        <v>13235</v>
      </c>
      <c r="L1645">
        <v>66.67</v>
      </c>
      <c r="M1645">
        <v>33.33</v>
      </c>
    </row>
    <row r="1646" spans="6:13" x14ac:dyDescent="0.25">
      <c r="F1646" t="s">
        <v>3666</v>
      </c>
      <c r="G1646">
        <v>9</v>
      </c>
      <c r="H1646">
        <v>50.5</v>
      </c>
      <c r="K1646">
        <v>1345</v>
      </c>
      <c r="L1646">
        <v>25.71</v>
      </c>
      <c r="M1646">
        <v>74.290000000000006</v>
      </c>
    </row>
    <row r="1647" spans="6:13" x14ac:dyDescent="0.25">
      <c r="F1647" t="s">
        <v>3667</v>
      </c>
      <c r="G1647">
        <v>13</v>
      </c>
      <c r="H1647">
        <v>80</v>
      </c>
      <c r="K1647">
        <v>1554</v>
      </c>
      <c r="L1647">
        <v>17.5</v>
      </c>
      <c r="M1647">
        <v>82.5</v>
      </c>
    </row>
    <row r="1648" spans="6:13" x14ac:dyDescent="0.25">
      <c r="F1648" t="s">
        <v>3668</v>
      </c>
      <c r="G1648">
        <v>32</v>
      </c>
      <c r="H1648">
        <v>99.46</v>
      </c>
      <c r="K1648">
        <v>17526</v>
      </c>
      <c r="L1648">
        <v>21.84</v>
      </c>
      <c r="M1648">
        <v>78.16</v>
      </c>
    </row>
    <row r="1649" spans="6:13" x14ac:dyDescent="0.25">
      <c r="F1649" t="s">
        <v>3669</v>
      </c>
      <c r="G1649">
        <v>9</v>
      </c>
      <c r="H1649">
        <v>28.5</v>
      </c>
      <c r="K1649">
        <v>1911</v>
      </c>
      <c r="L1649">
        <v>18.75</v>
      </c>
      <c r="M1649">
        <v>81.25</v>
      </c>
    </row>
    <row r="1650" spans="6:13" x14ac:dyDescent="0.25">
      <c r="F1650" t="s">
        <v>1799</v>
      </c>
      <c r="G1650">
        <v>10</v>
      </c>
      <c r="H1650">
        <v>30</v>
      </c>
      <c r="K1650">
        <v>2807</v>
      </c>
      <c r="L1650">
        <v>50</v>
      </c>
      <c r="M1650">
        <v>50</v>
      </c>
    </row>
    <row r="1651" spans="6:13" x14ac:dyDescent="0.25">
      <c r="F1651" t="s">
        <v>3670</v>
      </c>
      <c r="G1651">
        <v>3</v>
      </c>
      <c r="H1651">
        <v>25</v>
      </c>
      <c r="K1651">
        <v>29137</v>
      </c>
      <c r="L1651">
        <v>11.76</v>
      </c>
      <c r="M1651">
        <v>88.24</v>
      </c>
    </row>
    <row r="1652" spans="6:13" x14ac:dyDescent="0.25">
      <c r="F1652" t="s">
        <v>3671</v>
      </c>
      <c r="G1652">
        <v>4</v>
      </c>
      <c r="H1652">
        <v>16</v>
      </c>
      <c r="K1652">
        <v>4045</v>
      </c>
      <c r="L1652">
        <v>16.82</v>
      </c>
      <c r="M1652">
        <v>83.18</v>
      </c>
    </row>
    <row r="1653" spans="6:13" x14ac:dyDescent="0.25">
      <c r="F1653" t="s">
        <v>3672</v>
      </c>
      <c r="G1653">
        <v>1</v>
      </c>
      <c r="H1653">
        <v>3</v>
      </c>
      <c r="K1653">
        <v>55971</v>
      </c>
      <c r="L1653">
        <v>25.89</v>
      </c>
      <c r="M1653">
        <v>74.11</v>
      </c>
    </row>
    <row r="1654" spans="6:13" x14ac:dyDescent="0.25">
      <c r="F1654" t="s">
        <v>3673</v>
      </c>
      <c r="G1654">
        <v>2</v>
      </c>
      <c r="H1654">
        <v>6</v>
      </c>
      <c r="K1654">
        <v>59699</v>
      </c>
      <c r="L1654">
        <v>15.7</v>
      </c>
      <c r="M1654">
        <v>84.3</v>
      </c>
    </row>
    <row r="1655" spans="6:13" x14ac:dyDescent="0.25">
      <c r="F1655" t="s">
        <v>3674</v>
      </c>
      <c r="G1655">
        <v>1</v>
      </c>
      <c r="H1655">
        <v>10</v>
      </c>
      <c r="K1655">
        <v>63097</v>
      </c>
      <c r="L1655">
        <v>17.829999999999998</v>
      </c>
      <c r="M1655">
        <v>82.17</v>
      </c>
    </row>
    <row r="1656" spans="6:13" x14ac:dyDescent="0.25">
      <c r="F1656" t="s">
        <v>3675</v>
      </c>
      <c r="G1656">
        <v>2</v>
      </c>
      <c r="H1656">
        <v>11</v>
      </c>
      <c r="K1656">
        <v>63793</v>
      </c>
      <c r="L1656">
        <v>26.47</v>
      </c>
      <c r="M1656">
        <v>73.53</v>
      </c>
    </row>
    <row r="1657" spans="6:13" x14ac:dyDescent="0.25">
      <c r="F1657" t="s">
        <v>3676</v>
      </c>
      <c r="G1657">
        <v>7</v>
      </c>
      <c r="H1657">
        <v>30</v>
      </c>
      <c r="K1657">
        <v>72429</v>
      </c>
      <c r="L1657">
        <v>37.880000000000003</v>
      </c>
      <c r="M1657">
        <v>62.12</v>
      </c>
    </row>
    <row r="1658" spans="6:13" x14ac:dyDescent="0.25">
      <c r="F1658" t="s">
        <v>3677</v>
      </c>
      <c r="G1658">
        <v>2</v>
      </c>
      <c r="H1658">
        <v>6</v>
      </c>
      <c r="K1658">
        <v>86689</v>
      </c>
      <c r="L1658">
        <v>63.64</v>
      </c>
      <c r="M1658">
        <v>36.36</v>
      </c>
    </row>
    <row r="1659" spans="6:13" x14ac:dyDescent="0.25">
      <c r="F1659" t="s">
        <v>3678</v>
      </c>
      <c r="G1659">
        <v>7</v>
      </c>
      <c r="H1659">
        <v>21</v>
      </c>
      <c r="K1659">
        <v>5612</v>
      </c>
      <c r="L1659">
        <v>31.25</v>
      </c>
      <c r="M1659">
        <v>68.75</v>
      </c>
    </row>
    <row r="1660" spans="6:13" x14ac:dyDescent="0.25">
      <c r="F1660" t="s">
        <v>3679</v>
      </c>
      <c r="G1660">
        <v>6</v>
      </c>
      <c r="H1660">
        <v>54.5</v>
      </c>
      <c r="K1660">
        <v>61913</v>
      </c>
      <c r="L1660">
        <v>46.43</v>
      </c>
      <c r="M1660">
        <v>53.57</v>
      </c>
    </row>
    <row r="1661" spans="6:13" x14ac:dyDescent="0.25">
      <c r="F1661" t="s">
        <v>1800</v>
      </c>
      <c r="G1661">
        <v>1</v>
      </c>
      <c r="H1661">
        <v>9</v>
      </c>
      <c r="K1661">
        <v>78289</v>
      </c>
      <c r="L1661">
        <v>31.25</v>
      </c>
      <c r="M1661">
        <v>68.75</v>
      </c>
    </row>
    <row r="1662" spans="6:13" x14ac:dyDescent="0.25">
      <c r="F1662" t="s">
        <v>3680</v>
      </c>
      <c r="G1662">
        <v>6</v>
      </c>
      <c r="H1662">
        <v>41</v>
      </c>
      <c r="K1662">
        <v>86228</v>
      </c>
      <c r="L1662">
        <v>37.04</v>
      </c>
      <c r="M1662">
        <v>62.96</v>
      </c>
    </row>
    <row r="1663" spans="6:13" x14ac:dyDescent="0.25">
      <c r="F1663" t="s">
        <v>3681</v>
      </c>
      <c r="G1663">
        <v>2</v>
      </c>
      <c r="H1663">
        <v>24</v>
      </c>
      <c r="K1663">
        <v>88047</v>
      </c>
      <c r="L1663">
        <v>100</v>
      </c>
      <c r="M1663">
        <v>0</v>
      </c>
    </row>
    <row r="1664" spans="6:13" x14ac:dyDescent="0.25">
      <c r="F1664" t="s">
        <v>3682</v>
      </c>
      <c r="G1664">
        <v>2</v>
      </c>
      <c r="H1664">
        <v>20</v>
      </c>
      <c r="K1664">
        <v>15223</v>
      </c>
      <c r="L1664">
        <v>57.14</v>
      </c>
      <c r="M1664">
        <v>42.86</v>
      </c>
    </row>
    <row r="1665" spans="6:13" x14ac:dyDescent="0.25">
      <c r="F1665" t="s">
        <v>3683</v>
      </c>
      <c r="G1665">
        <v>4</v>
      </c>
      <c r="H1665">
        <v>17.5</v>
      </c>
      <c r="K1665">
        <v>18900</v>
      </c>
      <c r="L1665">
        <v>60</v>
      </c>
      <c r="M1665">
        <v>40</v>
      </c>
    </row>
    <row r="1666" spans="6:13" x14ac:dyDescent="0.25">
      <c r="F1666" t="s">
        <v>3684</v>
      </c>
      <c r="G1666">
        <v>2</v>
      </c>
      <c r="H1666">
        <v>24</v>
      </c>
      <c r="K1666">
        <v>2980</v>
      </c>
      <c r="L1666">
        <v>50</v>
      </c>
      <c r="M1666">
        <v>50</v>
      </c>
    </row>
    <row r="1667" spans="6:13" x14ac:dyDescent="0.25">
      <c r="F1667" t="s">
        <v>3685</v>
      </c>
      <c r="G1667">
        <v>3</v>
      </c>
      <c r="H1667">
        <v>14</v>
      </c>
      <c r="K1667">
        <v>61912</v>
      </c>
      <c r="L1667">
        <v>50</v>
      </c>
      <c r="M1667">
        <v>50</v>
      </c>
    </row>
    <row r="1668" spans="6:13" x14ac:dyDescent="0.25">
      <c r="F1668" t="s">
        <v>3686</v>
      </c>
      <c r="G1668">
        <v>6</v>
      </c>
      <c r="H1668">
        <v>24.5</v>
      </c>
      <c r="K1668">
        <v>6222</v>
      </c>
      <c r="L1668">
        <v>21.05</v>
      </c>
      <c r="M1668">
        <v>78.95</v>
      </c>
    </row>
    <row r="1669" spans="6:13" x14ac:dyDescent="0.25">
      <c r="F1669" t="s">
        <v>3687</v>
      </c>
      <c r="G1669">
        <v>3</v>
      </c>
      <c r="H1669">
        <v>11</v>
      </c>
      <c r="K1669">
        <v>86324</v>
      </c>
      <c r="L1669">
        <v>34.619999999999997</v>
      </c>
      <c r="M1669">
        <v>65.38</v>
      </c>
    </row>
    <row r="1670" spans="6:13" x14ac:dyDescent="0.25">
      <c r="F1670" t="s">
        <v>3688</v>
      </c>
      <c r="G1670">
        <v>3</v>
      </c>
      <c r="H1670">
        <v>11</v>
      </c>
      <c r="K1670">
        <v>73643</v>
      </c>
      <c r="L1670">
        <v>48.39</v>
      </c>
      <c r="M1670">
        <v>51.61</v>
      </c>
    </row>
    <row r="1671" spans="6:13" x14ac:dyDescent="0.25">
      <c r="F1671" t="s">
        <v>3689</v>
      </c>
      <c r="G1671">
        <v>2</v>
      </c>
      <c r="H1671">
        <v>17</v>
      </c>
      <c r="K1671">
        <v>10658</v>
      </c>
      <c r="L1671">
        <v>17</v>
      </c>
      <c r="M1671">
        <v>83</v>
      </c>
    </row>
    <row r="1672" spans="6:13" x14ac:dyDescent="0.25">
      <c r="F1672" t="s">
        <v>3690</v>
      </c>
      <c r="G1672">
        <v>5</v>
      </c>
      <c r="H1672">
        <v>24.3</v>
      </c>
      <c r="K1672">
        <v>10684</v>
      </c>
      <c r="L1672">
        <v>18.18</v>
      </c>
      <c r="M1672">
        <v>81.819999999999993</v>
      </c>
    </row>
    <row r="1673" spans="6:13" x14ac:dyDescent="0.25">
      <c r="F1673" t="s">
        <v>3691</v>
      </c>
      <c r="G1673">
        <v>1</v>
      </c>
      <c r="H1673">
        <v>7</v>
      </c>
      <c r="K1673">
        <v>22856</v>
      </c>
      <c r="L1673">
        <v>28.03</v>
      </c>
      <c r="M1673">
        <v>71.97</v>
      </c>
    </row>
    <row r="1674" spans="6:13" x14ac:dyDescent="0.25">
      <c r="F1674" t="s">
        <v>3692</v>
      </c>
      <c r="G1674">
        <v>1</v>
      </c>
      <c r="H1674">
        <v>5</v>
      </c>
      <c r="K1674">
        <v>23387</v>
      </c>
      <c r="L1674">
        <v>19.89</v>
      </c>
      <c r="M1674">
        <v>80.11</v>
      </c>
    </row>
    <row r="1675" spans="6:13" x14ac:dyDescent="0.25">
      <c r="F1675" t="s">
        <v>3693</v>
      </c>
      <c r="G1675">
        <v>4</v>
      </c>
      <c r="H1675">
        <v>18.5</v>
      </c>
      <c r="K1675">
        <v>31744</v>
      </c>
      <c r="L1675">
        <v>16.95</v>
      </c>
      <c r="M1675">
        <v>83.05</v>
      </c>
    </row>
    <row r="1676" spans="6:13" x14ac:dyDescent="0.25">
      <c r="F1676" t="s">
        <v>3694</v>
      </c>
      <c r="G1676">
        <v>17</v>
      </c>
      <c r="H1676">
        <v>81.5</v>
      </c>
      <c r="K1676">
        <v>32611</v>
      </c>
      <c r="L1676">
        <v>17.3</v>
      </c>
      <c r="M1676">
        <v>82.7</v>
      </c>
    </row>
    <row r="1677" spans="6:13" x14ac:dyDescent="0.25">
      <c r="F1677" t="s">
        <v>3695</v>
      </c>
      <c r="G1677">
        <v>21</v>
      </c>
      <c r="H1677">
        <v>130</v>
      </c>
      <c r="K1677">
        <v>58187</v>
      </c>
      <c r="L1677">
        <v>13.49</v>
      </c>
      <c r="M1677">
        <v>86.51</v>
      </c>
    </row>
    <row r="1678" spans="6:13" x14ac:dyDescent="0.25">
      <c r="F1678" t="s">
        <v>3696</v>
      </c>
      <c r="G1678">
        <v>5</v>
      </c>
      <c r="H1678">
        <v>17</v>
      </c>
      <c r="K1678">
        <v>63099</v>
      </c>
      <c r="L1678">
        <v>17.350000000000001</v>
      </c>
      <c r="M1678">
        <v>82.65</v>
      </c>
    </row>
    <row r="1679" spans="6:13" x14ac:dyDescent="0.25">
      <c r="F1679" t="s">
        <v>3697</v>
      </c>
      <c r="G1679">
        <v>8</v>
      </c>
      <c r="H1679">
        <v>35.99</v>
      </c>
      <c r="K1679">
        <v>58181</v>
      </c>
      <c r="L1679">
        <v>23.6</v>
      </c>
      <c r="M1679">
        <v>76.400000000000006</v>
      </c>
    </row>
    <row r="1680" spans="6:13" x14ac:dyDescent="0.25">
      <c r="F1680" t="s">
        <v>1801</v>
      </c>
      <c r="G1680">
        <v>6</v>
      </c>
      <c r="H1680">
        <v>33.25</v>
      </c>
      <c r="K1680">
        <v>29408</v>
      </c>
      <c r="L1680">
        <v>17.7</v>
      </c>
      <c r="M1680">
        <v>82.3</v>
      </c>
    </row>
    <row r="1681" spans="6:13" x14ac:dyDescent="0.25">
      <c r="F1681" t="s">
        <v>3698</v>
      </c>
      <c r="G1681">
        <v>4</v>
      </c>
      <c r="H1681">
        <v>43</v>
      </c>
      <c r="K1681">
        <v>10864</v>
      </c>
      <c r="L1681">
        <v>31.11</v>
      </c>
      <c r="M1681">
        <v>68.89</v>
      </c>
    </row>
    <row r="1682" spans="6:13" x14ac:dyDescent="0.25">
      <c r="F1682" t="s">
        <v>3699</v>
      </c>
      <c r="G1682">
        <v>4</v>
      </c>
      <c r="H1682">
        <v>18</v>
      </c>
      <c r="K1682">
        <v>11763</v>
      </c>
      <c r="L1682">
        <v>16.37</v>
      </c>
      <c r="M1682">
        <v>83.63</v>
      </c>
    </row>
    <row r="1683" spans="6:13" x14ac:dyDescent="0.25">
      <c r="F1683" t="s">
        <v>3700</v>
      </c>
      <c r="G1683">
        <v>4</v>
      </c>
      <c r="H1683">
        <v>24</v>
      </c>
      <c r="K1683">
        <v>15839</v>
      </c>
      <c r="L1683">
        <v>8.89</v>
      </c>
      <c r="M1683">
        <v>91.11</v>
      </c>
    </row>
    <row r="1684" spans="6:13" x14ac:dyDescent="0.25">
      <c r="F1684" t="s">
        <v>3701</v>
      </c>
      <c r="G1684">
        <v>1</v>
      </c>
      <c r="H1684">
        <v>1.3</v>
      </c>
      <c r="K1684">
        <v>17587</v>
      </c>
      <c r="L1684">
        <v>5.56</v>
      </c>
      <c r="M1684">
        <v>94.44</v>
      </c>
    </row>
    <row r="1685" spans="6:13" x14ac:dyDescent="0.25">
      <c r="F1685" t="s">
        <v>3702</v>
      </c>
      <c r="G1685">
        <v>1</v>
      </c>
      <c r="H1685">
        <v>4</v>
      </c>
      <c r="K1685">
        <v>1761</v>
      </c>
      <c r="L1685">
        <v>22.41</v>
      </c>
      <c r="M1685">
        <v>77.59</v>
      </c>
    </row>
    <row r="1686" spans="6:13" x14ac:dyDescent="0.25">
      <c r="F1686" t="s">
        <v>3703</v>
      </c>
      <c r="G1686">
        <v>2</v>
      </c>
      <c r="H1686">
        <v>9</v>
      </c>
      <c r="K1686">
        <v>19282</v>
      </c>
      <c r="L1686">
        <v>22.89</v>
      </c>
      <c r="M1686">
        <v>77.11</v>
      </c>
    </row>
    <row r="1687" spans="6:13" x14ac:dyDescent="0.25">
      <c r="F1687" t="s">
        <v>3704</v>
      </c>
      <c r="G1687">
        <v>2</v>
      </c>
      <c r="H1687">
        <v>16</v>
      </c>
      <c r="K1687">
        <v>2000</v>
      </c>
      <c r="L1687">
        <v>21.74</v>
      </c>
      <c r="M1687">
        <v>78.260000000000005</v>
      </c>
    </row>
    <row r="1688" spans="6:13" x14ac:dyDescent="0.25">
      <c r="F1688" t="s">
        <v>1802</v>
      </c>
      <c r="G1688">
        <v>9</v>
      </c>
      <c r="H1688">
        <v>79.5</v>
      </c>
      <c r="K1688">
        <v>24991</v>
      </c>
      <c r="L1688">
        <v>18.329999999999998</v>
      </c>
      <c r="M1688">
        <v>81.67</v>
      </c>
    </row>
    <row r="1689" spans="6:13" x14ac:dyDescent="0.25">
      <c r="F1689" t="s">
        <v>3705</v>
      </c>
      <c r="G1689">
        <v>2</v>
      </c>
      <c r="H1689">
        <v>12</v>
      </c>
      <c r="K1689">
        <v>25912</v>
      </c>
      <c r="L1689">
        <v>33.33</v>
      </c>
      <c r="M1689">
        <v>66.67</v>
      </c>
    </row>
    <row r="1690" spans="6:13" x14ac:dyDescent="0.25">
      <c r="F1690" t="s">
        <v>3706</v>
      </c>
      <c r="G1690">
        <v>1</v>
      </c>
      <c r="H1690">
        <v>1.5</v>
      </c>
      <c r="K1690">
        <v>29001</v>
      </c>
      <c r="L1690">
        <v>41.18</v>
      </c>
      <c r="M1690">
        <v>58.82</v>
      </c>
    </row>
    <row r="1691" spans="6:13" x14ac:dyDescent="0.25">
      <c r="F1691" t="s">
        <v>3707</v>
      </c>
      <c r="G1691">
        <v>1</v>
      </c>
      <c r="H1691">
        <v>5</v>
      </c>
      <c r="K1691">
        <v>31296</v>
      </c>
      <c r="L1691">
        <v>36.36</v>
      </c>
      <c r="M1691">
        <v>63.64</v>
      </c>
    </row>
    <row r="1692" spans="6:13" x14ac:dyDescent="0.25">
      <c r="F1692" t="s">
        <v>3708</v>
      </c>
      <c r="G1692">
        <v>7</v>
      </c>
      <c r="H1692">
        <v>40.4</v>
      </c>
      <c r="K1692">
        <v>31351</v>
      </c>
      <c r="L1692">
        <v>20</v>
      </c>
      <c r="M1692">
        <v>80</v>
      </c>
    </row>
    <row r="1693" spans="6:13" x14ac:dyDescent="0.25">
      <c r="F1693" t="s">
        <v>3709</v>
      </c>
      <c r="G1693">
        <v>5</v>
      </c>
      <c r="H1693">
        <v>14.45</v>
      </c>
      <c r="K1693">
        <v>32285</v>
      </c>
      <c r="L1693">
        <v>31.91</v>
      </c>
      <c r="M1693">
        <v>68.09</v>
      </c>
    </row>
    <row r="1694" spans="6:13" x14ac:dyDescent="0.25">
      <c r="F1694" t="s">
        <v>1803</v>
      </c>
      <c r="G1694">
        <v>4</v>
      </c>
      <c r="H1694">
        <v>27</v>
      </c>
      <c r="K1694">
        <v>32435</v>
      </c>
      <c r="L1694">
        <v>10</v>
      </c>
      <c r="M1694">
        <v>90</v>
      </c>
    </row>
    <row r="1695" spans="6:13" x14ac:dyDescent="0.25">
      <c r="F1695" t="s">
        <v>1804</v>
      </c>
      <c r="G1695">
        <v>8</v>
      </c>
      <c r="H1695">
        <v>54.3</v>
      </c>
      <c r="K1695">
        <v>55435</v>
      </c>
      <c r="L1695">
        <v>40.32</v>
      </c>
      <c r="M1695">
        <v>59.68</v>
      </c>
    </row>
    <row r="1696" spans="6:13" x14ac:dyDescent="0.25">
      <c r="F1696" t="s">
        <v>3710</v>
      </c>
      <c r="G1696">
        <v>18</v>
      </c>
      <c r="H1696">
        <v>78.5</v>
      </c>
      <c r="K1696">
        <v>55798</v>
      </c>
      <c r="L1696">
        <v>15.63</v>
      </c>
      <c r="M1696">
        <v>84.38</v>
      </c>
    </row>
    <row r="1697" spans="6:13" x14ac:dyDescent="0.25">
      <c r="F1697" t="s">
        <v>3711</v>
      </c>
      <c r="G1697">
        <v>1</v>
      </c>
      <c r="H1697">
        <v>6</v>
      </c>
      <c r="K1697">
        <v>56001</v>
      </c>
      <c r="L1697">
        <v>25.76</v>
      </c>
      <c r="M1697">
        <v>74.239999999999995</v>
      </c>
    </row>
    <row r="1698" spans="6:13" x14ac:dyDescent="0.25">
      <c r="F1698" t="s">
        <v>3712</v>
      </c>
      <c r="G1698">
        <v>1</v>
      </c>
      <c r="H1698">
        <v>5</v>
      </c>
      <c r="K1698">
        <v>56044</v>
      </c>
      <c r="L1698">
        <v>25.26</v>
      </c>
      <c r="M1698">
        <v>74.739999999999995</v>
      </c>
    </row>
    <row r="1699" spans="6:13" x14ac:dyDescent="0.25">
      <c r="F1699" t="s">
        <v>3713</v>
      </c>
      <c r="G1699">
        <v>3</v>
      </c>
      <c r="H1699">
        <v>11.5</v>
      </c>
      <c r="K1699">
        <v>56337</v>
      </c>
      <c r="L1699">
        <v>14.29</v>
      </c>
      <c r="M1699">
        <v>85.71</v>
      </c>
    </row>
    <row r="1700" spans="6:13" x14ac:dyDescent="0.25">
      <c r="F1700" t="s">
        <v>3714</v>
      </c>
      <c r="G1700">
        <v>21</v>
      </c>
      <c r="H1700">
        <v>81.5</v>
      </c>
      <c r="K1700">
        <v>56857</v>
      </c>
      <c r="L1700">
        <v>24.32</v>
      </c>
      <c r="M1700">
        <v>75.680000000000007</v>
      </c>
    </row>
    <row r="1701" spans="6:13" x14ac:dyDescent="0.25">
      <c r="F1701" t="s">
        <v>3715</v>
      </c>
      <c r="G1701">
        <v>7</v>
      </c>
      <c r="H1701">
        <v>28</v>
      </c>
      <c r="K1701">
        <v>60504</v>
      </c>
      <c r="L1701">
        <v>27.27</v>
      </c>
      <c r="M1701">
        <v>72.73</v>
      </c>
    </row>
    <row r="1702" spans="6:13" x14ac:dyDescent="0.25">
      <c r="F1702" t="s">
        <v>3716</v>
      </c>
      <c r="G1702">
        <v>7</v>
      </c>
      <c r="H1702">
        <v>24.5</v>
      </c>
      <c r="K1702">
        <v>62069</v>
      </c>
      <c r="L1702">
        <v>22.73</v>
      </c>
      <c r="M1702">
        <v>77.27</v>
      </c>
    </row>
    <row r="1703" spans="6:13" x14ac:dyDescent="0.25">
      <c r="F1703" t="s">
        <v>3717</v>
      </c>
      <c r="G1703">
        <v>3</v>
      </c>
      <c r="H1703">
        <v>30</v>
      </c>
      <c r="K1703">
        <v>71630</v>
      </c>
      <c r="L1703">
        <v>12.12</v>
      </c>
      <c r="M1703">
        <v>87.88</v>
      </c>
    </row>
    <row r="1704" spans="6:13" x14ac:dyDescent="0.25">
      <c r="F1704" t="s">
        <v>3718</v>
      </c>
      <c r="G1704">
        <v>10</v>
      </c>
      <c r="H1704">
        <v>57.5</v>
      </c>
      <c r="K1704">
        <v>75726</v>
      </c>
      <c r="L1704">
        <v>19.350000000000001</v>
      </c>
      <c r="M1704">
        <v>80.650000000000006</v>
      </c>
    </row>
    <row r="1705" spans="6:13" x14ac:dyDescent="0.25">
      <c r="F1705" t="s">
        <v>3719</v>
      </c>
      <c r="G1705">
        <v>2</v>
      </c>
      <c r="H1705">
        <v>6.5</v>
      </c>
      <c r="K1705">
        <v>77427</v>
      </c>
      <c r="L1705">
        <v>40.479999999999997</v>
      </c>
      <c r="M1705">
        <v>59.52</v>
      </c>
    </row>
    <row r="1706" spans="6:13" x14ac:dyDescent="0.25">
      <c r="F1706" t="s">
        <v>3720</v>
      </c>
      <c r="G1706">
        <v>1</v>
      </c>
      <c r="H1706">
        <v>6</v>
      </c>
      <c r="K1706">
        <v>8355</v>
      </c>
      <c r="L1706">
        <v>20.69</v>
      </c>
      <c r="M1706">
        <v>79.31</v>
      </c>
    </row>
    <row r="1707" spans="6:13" x14ac:dyDescent="0.25">
      <c r="F1707" t="s">
        <v>3721</v>
      </c>
      <c r="G1707">
        <v>2</v>
      </c>
      <c r="H1707">
        <v>9.5</v>
      </c>
      <c r="K1707">
        <v>85227</v>
      </c>
      <c r="L1707">
        <v>22.39</v>
      </c>
      <c r="M1707">
        <v>77.61</v>
      </c>
    </row>
    <row r="1708" spans="6:13" x14ac:dyDescent="0.25">
      <c r="F1708" t="s">
        <v>3722</v>
      </c>
      <c r="G1708">
        <v>10</v>
      </c>
      <c r="H1708">
        <v>55</v>
      </c>
      <c r="K1708">
        <v>86894</v>
      </c>
      <c r="L1708">
        <v>26.04</v>
      </c>
      <c r="M1708">
        <v>73.959999999999994</v>
      </c>
    </row>
    <row r="1709" spans="6:13" x14ac:dyDescent="0.25">
      <c r="F1709" t="s">
        <v>3723</v>
      </c>
      <c r="G1709">
        <v>2</v>
      </c>
      <c r="H1709">
        <v>10</v>
      </c>
      <c r="K1709">
        <v>87916</v>
      </c>
      <c r="L1709">
        <v>33.33</v>
      </c>
      <c r="M1709">
        <v>66.67</v>
      </c>
    </row>
    <row r="1710" spans="6:13" x14ac:dyDescent="0.25">
      <c r="F1710" t="s">
        <v>3724</v>
      </c>
      <c r="G1710">
        <v>7</v>
      </c>
      <c r="H1710">
        <v>30.5</v>
      </c>
      <c r="K1710">
        <v>91409</v>
      </c>
      <c r="L1710">
        <v>16.670000000000002</v>
      </c>
      <c r="M1710">
        <v>83.33</v>
      </c>
    </row>
    <row r="1711" spans="6:13" x14ac:dyDescent="0.25">
      <c r="F1711" t="s">
        <v>1805</v>
      </c>
      <c r="G1711">
        <v>17</v>
      </c>
      <c r="H1711">
        <v>113</v>
      </c>
      <c r="K1711">
        <v>9909</v>
      </c>
      <c r="L1711">
        <v>16.43</v>
      </c>
      <c r="M1711">
        <v>83.57</v>
      </c>
    </row>
    <row r="1712" spans="6:13" x14ac:dyDescent="0.25">
      <c r="F1712" t="s">
        <v>3725</v>
      </c>
      <c r="G1712">
        <v>2</v>
      </c>
      <c r="H1712">
        <v>3.5</v>
      </c>
      <c r="K1712">
        <v>10260</v>
      </c>
      <c r="L1712">
        <v>29.17</v>
      </c>
      <c r="M1712">
        <v>70.83</v>
      </c>
    </row>
    <row r="1713" spans="6:13" x14ac:dyDescent="0.25">
      <c r="F1713" t="s">
        <v>3726</v>
      </c>
      <c r="G1713">
        <v>5</v>
      </c>
      <c r="H1713">
        <v>24</v>
      </c>
      <c r="K1713">
        <v>17812</v>
      </c>
      <c r="L1713">
        <v>30.26</v>
      </c>
      <c r="M1713">
        <v>69.739999999999995</v>
      </c>
    </row>
    <row r="1714" spans="6:13" x14ac:dyDescent="0.25">
      <c r="F1714" t="s">
        <v>3727</v>
      </c>
      <c r="G1714">
        <v>3</v>
      </c>
      <c r="H1714">
        <v>36</v>
      </c>
      <c r="K1714">
        <v>23340</v>
      </c>
      <c r="L1714">
        <v>22.5</v>
      </c>
      <c r="M1714">
        <v>77.5</v>
      </c>
    </row>
    <row r="1715" spans="6:13" x14ac:dyDescent="0.25">
      <c r="F1715" t="s">
        <v>3728</v>
      </c>
      <c r="G1715">
        <v>25</v>
      </c>
      <c r="H1715">
        <v>119.5</v>
      </c>
      <c r="K1715">
        <v>59404</v>
      </c>
      <c r="L1715">
        <v>23.26</v>
      </c>
      <c r="M1715">
        <v>76.739999999999995</v>
      </c>
    </row>
    <row r="1716" spans="6:13" x14ac:dyDescent="0.25">
      <c r="F1716" t="s">
        <v>3729</v>
      </c>
      <c r="G1716">
        <v>1</v>
      </c>
      <c r="H1716">
        <v>2</v>
      </c>
      <c r="K1716">
        <v>76740</v>
      </c>
      <c r="L1716">
        <v>32.5</v>
      </c>
      <c r="M1716">
        <v>67.5</v>
      </c>
    </row>
    <row r="1717" spans="6:13" x14ac:dyDescent="0.25">
      <c r="F1717" t="s">
        <v>3730</v>
      </c>
      <c r="G1717">
        <v>7</v>
      </c>
      <c r="H1717">
        <v>24.5</v>
      </c>
      <c r="K1717">
        <v>78118</v>
      </c>
      <c r="L1717">
        <v>15.38</v>
      </c>
      <c r="M1717">
        <v>84.62</v>
      </c>
    </row>
    <row r="1718" spans="6:13" x14ac:dyDescent="0.25">
      <c r="F1718" t="s">
        <v>3731</v>
      </c>
      <c r="G1718">
        <v>9</v>
      </c>
      <c r="H1718">
        <v>50.5</v>
      </c>
      <c r="K1718">
        <v>24830</v>
      </c>
      <c r="L1718">
        <v>30</v>
      </c>
      <c r="M1718">
        <v>70</v>
      </c>
    </row>
    <row r="1719" spans="6:13" x14ac:dyDescent="0.25">
      <c r="F1719" t="s">
        <v>1806</v>
      </c>
      <c r="G1719">
        <v>17</v>
      </c>
      <c r="H1719">
        <v>122.2</v>
      </c>
      <c r="K1719">
        <v>24965</v>
      </c>
      <c r="L1719">
        <v>22.54</v>
      </c>
      <c r="M1719">
        <v>77.459999999999994</v>
      </c>
    </row>
    <row r="1720" spans="6:13" x14ac:dyDescent="0.25">
      <c r="F1720" t="s">
        <v>3732</v>
      </c>
      <c r="G1720">
        <v>8</v>
      </c>
      <c r="H1720">
        <v>45</v>
      </c>
      <c r="K1720">
        <v>76062</v>
      </c>
      <c r="L1720">
        <v>20.34</v>
      </c>
      <c r="M1720">
        <v>79.66</v>
      </c>
    </row>
    <row r="1721" spans="6:13" x14ac:dyDescent="0.25">
      <c r="F1721" t="s">
        <v>3733</v>
      </c>
      <c r="G1721">
        <v>6</v>
      </c>
      <c r="H1721">
        <v>31.5</v>
      </c>
      <c r="K1721">
        <v>25551</v>
      </c>
      <c r="L1721">
        <v>16.04</v>
      </c>
      <c r="M1721">
        <v>83.96</v>
      </c>
    </row>
    <row r="1722" spans="6:13" x14ac:dyDescent="0.25">
      <c r="F1722" t="s">
        <v>3734</v>
      </c>
      <c r="G1722">
        <v>2</v>
      </c>
      <c r="H1722">
        <v>6</v>
      </c>
      <c r="K1722">
        <v>73316</v>
      </c>
      <c r="L1722">
        <v>28.17</v>
      </c>
      <c r="M1722">
        <v>71.83</v>
      </c>
    </row>
    <row r="1723" spans="6:13" x14ac:dyDescent="0.25">
      <c r="F1723" t="s">
        <v>3735</v>
      </c>
      <c r="G1723">
        <v>2</v>
      </c>
      <c r="H1723">
        <v>21</v>
      </c>
      <c r="K1723">
        <v>87156</v>
      </c>
      <c r="L1723">
        <v>20.78</v>
      </c>
      <c r="M1723">
        <v>79.22</v>
      </c>
    </row>
    <row r="1724" spans="6:13" x14ac:dyDescent="0.25">
      <c r="F1724" t="s">
        <v>3736</v>
      </c>
      <c r="G1724">
        <v>5</v>
      </c>
      <c r="H1724">
        <v>83</v>
      </c>
      <c r="K1724">
        <v>14485</v>
      </c>
      <c r="L1724">
        <v>14.95</v>
      </c>
      <c r="M1724">
        <v>85.05</v>
      </c>
    </row>
    <row r="1725" spans="6:13" x14ac:dyDescent="0.25">
      <c r="F1725" t="s">
        <v>3737</v>
      </c>
      <c r="G1725">
        <v>9</v>
      </c>
      <c r="H1725">
        <v>38.5</v>
      </c>
      <c r="K1725">
        <v>10839</v>
      </c>
      <c r="L1725">
        <v>28.57</v>
      </c>
      <c r="M1725">
        <v>71.430000000000007</v>
      </c>
    </row>
    <row r="1726" spans="6:13" x14ac:dyDescent="0.25">
      <c r="F1726" t="s">
        <v>3738</v>
      </c>
      <c r="G1726">
        <v>1</v>
      </c>
      <c r="H1726">
        <v>2</v>
      </c>
      <c r="K1726">
        <v>11710</v>
      </c>
      <c r="L1726">
        <v>20.55</v>
      </c>
      <c r="M1726">
        <v>79.45</v>
      </c>
    </row>
    <row r="1727" spans="6:13" x14ac:dyDescent="0.25">
      <c r="F1727" t="s">
        <v>3739</v>
      </c>
      <c r="G1727">
        <v>2</v>
      </c>
      <c r="H1727">
        <v>5</v>
      </c>
      <c r="K1727">
        <v>13012</v>
      </c>
      <c r="L1727">
        <v>43.75</v>
      </c>
      <c r="M1727">
        <v>56.25</v>
      </c>
    </row>
    <row r="1728" spans="6:13" x14ac:dyDescent="0.25">
      <c r="F1728" t="s">
        <v>1807</v>
      </c>
      <c r="G1728">
        <v>8</v>
      </c>
      <c r="H1728">
        <v>63.899999999999899</v>
      </c>
      <c r="K1728">
        <v>16252</v>
      </c>
      <c r="L1728">
        <v>15.38</v>
      </c>
      <c r="M1728">
        <v>84.62</v>
      </c>
    </row>
    <row r="1729" spans="6:13" x14ac:dyDescent="0.25">
      <c r="F1729" t="s">
        <v>494</v>
      </c>
      <c r="G1729">
        <v>7</v>
      </c>
      <c r="H1729">
        <v>64.899999999999906</v>
      </c>
      <c r="K1729">
        <v>16514</v>
      </c>
      <c r="L1729">
        <v>31.25</v>
      </c>
      <c r="M1729">
        <v>68.75</v>
      </c>
    </row>
    <row r="1730" spans="6:13" x14ac:dyDescent="0.25">
      <c r="F1730" t="s">
        <v>3740</v>
      </c>
      <c r="G1730">
        <v>3</v>
      </c>
      <c r="H1730">
        <v>10</v>
      </c>
      <c r="K1730">
        <v>17574</v>
      </c>
      <c r="L1730">
        <v>29.73</v>
      </c>
      <c r="M1730">
        <v>70.27</v>
      </c>
    </row>
    <row r="1731" spans="6:13" x14ac:dyDescent="0.25">
      <c r="F1731" t="s">
        <v>3741</v>
      </c>
      <c r="G1731">
        <v>3</v>
      </c>
      <c r="H1731">
        <v>9.8000000000000007</v>
      </c>
      <c r="K1731">
        <v>18304</v>
      </c>
      <c r="L1731">
        <v>8.33</v>
      </c>
      <c r="M1731">
        <v>91.67</v>
      </c>
    </row>
    <row r="1732" spans="6:13" x14ac:dyDescent="0.25">
      <c r="F1732" t="s">
        <v>3742</v>
      </c>
      <c r="G1732">
        <v>5</v>
      </c>
      <c r="H1732">
        <v>14.78</v>
      </c>
      <c r="K1732">
        <v>18560</v>
      </c>
      <c r="L1732">
        <v>27.27</v>
      </c>
      <c r="M1732">
        <v>72.73</v>
      </c>
    </row>
    <row r="1733" spans="6:13" x14ac:dyDescent="0.25">
      <c r="F1733" t="s">
        <v>3743</v>
      </c>
      <c r="G1733">
        <v>2</v>
      </c>
      <c r="H1733">
        <v>19</v>
      </c>
      <c r="K1733">
        <v>1924</v>
      </c>
      <c r="L1733">
        <v>6.67</v>
      </c>
      <c r="M1733">
        <v>93.33</v>
      </c>
    </row>
    <row r="1734" spans="6:13" x14ac:dyDescent="0.25">
      <c r="F1734" t="s">
        <v>3744</v>
      </c>
      <c r="G1734">
        <v>2</v>
      </c>
      <c r="H1734">
        <v>3.5</v>
      </c>
      <c r="K1734">
        <v>1942</v>
      </c>
      <c r="L1734">
        <v>20</v>
      </c>
      <c r="M1734">
        <v>80</v>
      </c>
    </row>
    <row r="1735" spans="6:13" x14ac:dyDescent="0.25">
      <c r="F1735" t="s">
        <v>3745</v>
      </c>
      <c r="G1735">
        <v>4</v>
      </c>
      <c r="H1735">
        <v>9.5</v>
      </c>
      <c r="K1735">
        <v>1983</v>
      </c>
      <c r="L1735">
        <v>39.130000000000003</v>
      </c>
      <c r="M1735">
        <v>60.87</v>
      </c>
    </row>
    <row r="1736" spans="6:13" x14ac:dyDescent="0.25">
      <c r="F1736" t="s">
        <v>3746</v>
      </c>
      <c r="G1736">
        <v>2</v>
      </c>
      <c r="H1736">
        <v>27</v>
      </c>
      <c r="K1736">
        <v>2129</v>
      </c>
      <c r="L1736">
        <v>26.96</v>
      </c>
      <c r="M1736">
        <v>73.040000000000006</v>
      </c>
    </row>
    <row r="1737" spans="6:13" x14ac:dyDescent="0.25">
      <c r="F1737" t="s">
        <v>3747</v>
      </c>
      <c r="G1737">
        <v>2</v>
      </c>
      <c r="H1737">
        <v>11.5</v>
      </c>
      <c r="K1737">
        <v>21505</v>
      </c>
      <c r="L1737">
        <v>28.57</v>
      </c>
      <c r="M1737">
        <v>71.430000000000007</v>
      </c>
    </row>
    <row r="1738" spans="6:13" x14ac:dyDescent="0.25">
      <c r="F1738" t="s">
        <v>1808</v>
      </c>
      <c r="G1738">
        <v>4</v>
      </c>
      <c r="H1738">
        <v>63</v>
      </c>
      <c r="K1738">
        <v>2167</v>
      </c>
      <c r="L1738">
        <v>12.5</v>
      </c>
      <c r="M1738">
        <v>87.5</v>
      </c>
    </row>
    <row r="1739" spans="6:13" x14ac:dyDescent="0.25">
      <c r="F1739" t="s">
        <v>1809</v>
      </c>
      <c r="G1739">
        <v>7</v>
      </c>
      <c r="H1739">
        <v>63.8</v>
      </c>
      <c r="K1739">
        <v>2176</v>
      </c>
      <c r="L1739">
        <v>39.29</v>
      </c>
      <c r="M1739">
        <v>60.71</v>
      </c>
    </row>
    <row r="1740" spans="6:13" x14ac:dyDescent="0.25">
      <c r="F1740" t="s">
        <v>3748</v>
      </c>
      <c r="G1740">
        <v>6</v>
      </c>
      <c r="H1740">
        <v>49.9</v>
      </c>
      <c r="K1740">
        <v>2177</v>
      </c>
      <c r="L1740">
        <v>33.33</v>
      </c>
      <c r="M1740">
        <v>66.67</v>
      </c>
    </row>
    <row r="1741" spans="6:13" x14ac:dyDescent="0.25">
      <c r="F1741" t="s">
        <v>3749</v>
      </c>
      <c r="G1741">
        <v>3</v>
      </c>
      <c r="H1741">
        <v>23</v>
      </c>
      <c r="K1741">
        <v>2196</v>
      </c>
      <c r="L1741">
        <v>22.64</v>
      </c>
      <c r="M1741">
        <v>77.36</v>
      </c>
    </row>
    <row r="1742" spans="6:13" x14ac:dyDescent="0.25">
      <c r="F1742" t="s">
        <v>3750</v>
      </c>
      <c r="G1742">
        <v>9</v>
      </c>
      <c r="H1742">
        <v>62</v>
      </c>
      <c r="K1742">
        <v>2249</v>
      </c>
      <c r="L1742">
        <v>10.84</v>
      </c>
      <c r="M1742">
        <v>89.16</v>
      </c>
    </row>
    <row r="1743" spans="6:13" x14ac:dyDescent="0.25">
      <c r="F1743" t="s">
        <v>3751</v>
      </c>
      <c r="G1743">
        <v>8</v>
      </c>
      <c r="H1743">
        <v>27.599999999999898</v>
      </c>
      <c r="K1743">
        <v>23345</v>
      </c>
      <c r="L1743">
        <v>19.149999999999999</v>
      </c>
      <c r="M1743">
        <v>80.849999999999994</v>
      </c>
    </row>
    <row r="1744" spans="6:13" x14ac:dyDescent="0.25">
      <c r="F1744" t="s">
        <v>3752</v>
      </c>
      <c r="G1744">
        <v>5</v>
      </c>
      <c r="H1744">
        <v>16.5</v>
      </c>
      <c r="K1744">
        <v>23407</v>
      </c>
      <c r="L1744">
        <v>22.5</v>
      </c>
      <c r="M1744">
        <v>77.5</v>
      </c>
    </row>
    <row r="1745" spans="6:13" x14ac:dyDescent="0.25">
      <c r="F1745" t="s">
        <v>3753</v>
      </c>
      <c r="G1745">
        <v>1</v>
      </c>
      <c r="H1745">
        <v>16</v>
      </c>
      <c r="K1745">
        <v>2445</v>
      </c>
      <c r="L1745">
        <v>48.78</v>
      </c>
      <c r="M1745">
        <v>51.22</v>
      </c>
    </row>
    <row r="1746" spans="6:13" x14ac:dyDescent="0.25">
      <c r="F1746" t="s">
        <v>3754</v>
      </c>
      <c r="G1746">
        <v>2</v>
      </c>
      <c r="H1746">
        <v>8</v>
      </c>
      <c r="K1746">
        <v>24897</v>
      </c>
      <c r="L1746">
        <v>22.55</v>
      </c>
      <c r="M1746">
        <v>77.45</v>
      </c>
    </row>
    <row r="1747" spans="6:13" x14ac:dyDescent="0.25">
      <c r="F1747" t="s">
        <v>3755</v>
      </c>
      <c r="G1747">
        <v>2</v>
      </c>
      <c r="H1747">
        <v>12</v>
      </c>
      <c r="K1747">
        <v>25012</v>
      </c>
      <c r="L1747">
        <v>23.85</v>
      </c>
      <c r="M1747">
        <v>76.150000000000006</v>
      </c>
    </row>
    <row r="1748" spans="6:13" x14ac:dyDescent="0.25">
      <c r="F1748" t="s">
        <v>3756</v>
      </c>
      <c r="G1748">
        <v>5</v>
      </c>
      <c r="H1748">
        <v>26.5</v>
      </c>
      <c r="K1748">
        <v>25562</v>
      </c>
      <c r="L1748">
        <v>18.670000000000002</v>
      </c>
      <c r="M1748">
        <v>81.33</v>
      </c>
    </row>
    <row r="1749" spans="6:13" x14ac:dyDescent="0.25">
      <c r="F1749" t="s">
        <v>3757</v>
      </c>
      <c r="G1749">
        <v>1</v>
      </c>
      <c r="H1749">
        <v>4</v>
      </c>
      <c r="K1749">
        <v>26741</v>
      </c>
      <c r="L1749">
        <v>21.35</v>
      </c>
      <c r="M1749">
        <v>78.650000000000006</v>
      </c>
    </row>
    <row r="1750" spans="6:13" x14ac:dyDescent="0.25">
      <c r="F1750" t="s">
        <v>3758</v>
      </c>
      <c r="G1750">
        <v>3</v>
      </c>
      <c r="H1750">
        <v>10</v>
      </c>
      <c r="K1750">
        <v>27336</v>
      </c>
      <c r="L1750">
        <v>20.18</v>
      </c>
      <c r="M1750">
        <v>79.819999999999993</v>
      </c>
    </row>
    <row r="1751" spans="6:13" x14ac:dyDescent="0.25">
      <c r="F1751" t="s">
        <v>3759</v>
      </c>
      <c r="G1751">
        <v>1</v>
      </c>
      <c r="H1751">
        <v>16</v>
      </c>
      <c r="K1751">
        <v>29123</v>
      </c>
      <c r="L1751">
        <v>21.36</v>
      </c>
      <c r="M1751">
        <v>78.64</v>
      </c>
    </row>
    <row r="1752" spans="6:13" x14ac:dyDescent="0.25">
      <c r="F1752" t="s">
        <v>3760</v>
      </c>
      <c r="G1752">
        <v>1</v>
      </c>
      <c r="H1752">
        <v>3.5</v>
      </c>
      <c r="K1752">
        <v>2994</v>
      </c>
      <c r="L1752">
        <v>20.83</v>
      </c>
      <c r="M1752">
        <v>79.17</v>
      </c>
    </row>
    <row r="1753" spans="6:13" x14ac:dyDescent="0.25">
      <c r="F1753" t="s">
        <v>3761</v>
      </c>
      <c r="G1753">
        <v>2</v>
      </c>
      <c r="H1753">
        <v>9</v>
      </c>
      <c r="K1753">
        <v>30459</v>
      </c>
      <c r="L1753">
        <v>18.84</v>
      </c>
      <c r="M1753">
        <v>81.16</v>
      </c>
    </row>
    <row r="1754" spans="6:13" x14ac:dyDescent="0.25">
      <c r="F1754" t="s">
        <v>3762</v>
      </c>
      <c r="G1754">
        <v>5</v>
      </c>
      <c r="H1754">
        <v>19</v>
      </c>
      <c r="K1754">
        <v>30789</v>
      </c>
      <c r="L1754">
        <v>30.41</v>
      </c>
      <c r="M1754">
        <v>69.59</v>
      </c>
    </row>
    <row r="1755" spans="6:13" x14ac:dyDescent="0.25">
      <c r="F1755" t="s">
        <v>3763</v>
      </c>
      <c r="G1755">
        <v>11</v>
      </c>
      <c r="H1755">
        <v>48</v>
      </c>
      <c r="K1755">
        <v>31291</v>
      </c>
      <c r="L1755">
        <v>21.05</v>
      </c>
      <c r="M1755">
        <v>78.95</v>
      </c>
    </row>
    <row r="1756" spans="6:13" x14ac:dyDescent="0.25">
      <c r="F1756" t="s">
        <v>3764</v>
      </c>
      <c r="G1756">
        <v>18</v>
      </c>
      <c r="H1756">
        <v>69.400000000000006</v>
      </c>
      <c r="K1756">
        <v>32288</v>
      </c>
      <c r="L1756">
        <v>46.43</v>
      </c>
      <c r="M1756">
        <v>53.57</v>
      </c>
    </row>
    <row r="1757" spans="6:13" x14ac:dyDescent="0.25">
      <c r="F1757" t="s">
        <v>3765</v>
      </c>
      <c r="G1757">
        <v>1</v>
      </c>
      <c r="H1757">
        <v>17</v>
      </c>
      <c r="K1757">
        <v>32864</v>
      </c>
      <c r="L1757">
        <v>15.13</v>
      </c>
      <c r="M1757">
        <v>84.87</v>
      </c>
    </row>
    <row r="1758" spans="6:13" x14ac:dyDescent="0.25">
      <c r="F1758" t="s">
        <v>3766</v>
      </c>
      <c r="G1758">
        <v>4</v>
      </c>
      <c r="H1758">
        <v>16</v>
      </c>
      <c r="K1758">
        <v>32964</v>
      </c>
      <c r="L1758">
        <v>20.51</v>
      </c>
      <c r="M1758">
        <v>79.489999999999995</v>
      </c>
    </row>
    <row r="1759" spans="6:13" x14ac:dyDescent="0.25">
      <c r="F1759" t="s">
        <v>3767</v>
      </c>
      <c r="G1759">
        <v>2</v>
      </c>
      <c r="H1759">
        <v>19.489999999999998</v>
      </c>
      <c r="K1759">
        <v>33075</v>
      </c>
      <c r="L1759">
        <v>31.82</v>
      </c>
      <c r="M1759">
        <v>68.180000000000007</v>
      </c>
    </row>
    <row r="1760" spans="6:13" x14ac:dyDescent="0.25">
      <c r="F1760" t="s">
        <v>3768</v>
      </c>
      <c r="G1760">
        <v>1</v>
      </c>
      <c r="H1760">
        <v>3</v>
      </c>
      <c r="K1760">
        <v>3497</v>
      </c>
      <c r="L1760">
        <v>50</v>
      </c>
      <c r="M1760">
        <v>50</v>
      </c>
    </row>
    <row r="1761" spans="6:13" x14ac:dyDescent="0.25">
      <c r="F1761" t="s">
        <v>3769</v>
      </c>
      <c r="G1761">
        <v>5</v>
      </c>
      <c r="H1761">
        <v>42.9</v>
      </c>
      <c r="K1761">
        <v>3654</v>
      </c>
      <c r="L1761">
        <v>24.32</v>
      </c>
      <c r="M1761">
        <v>75.680000000000007</v>
      </c>
    </row>
    <row r="1762" spans="6:13" x14ac:dyDescent="0.25">
      <c r="F1762" t="s">
        <v>3770</v>
      </c>
      <c r="G1762">
        <v>1</v>
      </c>
      <c r="H1762">
        <v>3</v>
      </c>
      <c r="K1762">
        <v>3738</v>
      </c>
      <c r="L1762">
        <v>45.28</v>
      </c>
      <c r="M1762">
        <v>54.72</v>
      </c>
    </row>
    <row r="1763" spans="6:13" x14ac:dyDescent="0.25">
      <c r="F1763" t="s">
        <v>3771</v>
      </c>
      <c r="G1763">
        <v>5</v>
      </c>
      <c r="H1763">
        <v>43</v>
      </c>
      <c r="K1763">
        <v>38166</v>
      </c>
      <c r="L1763">
        <v>35.9</v>
      </c>
      <c r="M1763">
        <v>64.099999999999994</v>
      </c>
    </row>
    <row r="1764" spans="6:13" x14ac:dyDescent="0.25">
      <c r="F1764" t="s">
        <v>3772</v>
      </c>
      <c r="G1764">
        <v>6</v>
      </c>
      <c r="H1764">
        <v>23.8</v>
      </c>
      <c r="K1764">
        <v>38647</v>
      </c>
      <c r="L1764">
        <v>29.87</v>
      </c>
      <c r="M1764">
        <v>70.13</v>
      </c>
    </row>
    <row r="1765" spans="6:13" x14ac:dyDescent="0.25">
      <c r="F1765" t="s">
        <v>3773</v>
      </c>
      <c r="G1765">
        <v>6</v>
      </c>
      <c r="H1765">
        <v>41.5</v>
      </c>
      <c r="K1765">
        <v>45602</v>
      </c>
      <c r="L1765">
        <v>24.76</v>
      </c>
      <c r="M1765">
        <v>75.239999999999995</v>
      </c>
    </row>
    <row r="1766" spans="6:13" x14ac:dyDescent="0.25">
      <c r="F1766" t="s">
        <v>3774</v>
      </c>
      <c r="G1766">
        <v>1</v>
      </c>
      <c r="H1766">
        <v>10</v>
      </c>
      <c r="K1766">
        <v>48602</v>
      </c>
      <c r="L1766">
        <v>28.57</v>
      </c>
      <c r="M1766">
        <v>71.430000000000007</v>
      </c>
    </row>
    <row r="1767" spans="6:13" x14ac:dyDescent="0.25">
      <c r="F1767" t="s">
        <v>3775</v>
      </c>
      <c r="G1767">
        <v>13</v>
      </c>
      <c r="H1767">
        <v>82.5</v>
      </c>
      <c r="K1767">
        <v>4926</v>
      </c>
      <c r="L1767">
        <v>17.39</v>
      </c>
      <c r="M1767">
        <v>82.61</v>
      </c>
    </row>
    <row r="1768" spans="6:13" x14ac:dyDescent="0.25">
      <c r="F1768" t="s">
        <v>1810</v>
      </c>
      <c r="G1768">
        <v>6</v>
      </c>
      <c r="H1768">
        <v>38</v>
      </c>
      <c r="K1768">
        <v>5003</v>
      </c>
      <c r="L1768">
        <v>20.34</v>
      </c>
      <c r="M1768">
        <v>79.66</v>
      </c>
    </row>
    <row r="1769" spans="6:13" x14ac:dyDescent="0.25">
      <c r="F1769" t="s">
        <v>3776</v>
      </c>
      <c r="G1769">
        <v>12</v>
      </c>
      <c r="H1769">
        <v>71.5</v>
      </c>
      <c r="K1769">
        <v>5372</v>
      </c>
      <c r="L1769">
        <v>18.920000000000002</v>
      </c>
      <c r="M1769">
        <v>81.08</v>
      </c>
    </row>
    <row r="1770" spans="6:13" x14ac:dyDescent="0.25">
      <c r="F1770" t="s">
        <v>3777</v>
      </c>
      <c r="G1770">
        <v>4</v>
      </c>
      <c r="H1770">
        <v>14</v>
      </c>
      <c r="K1770">
        <v>55270</v>
      </c>
      <c r="L1770">
        <v>30</v>
      </c>
      <c r="M1770">
        <v>70</v>
      </c>
    </row>
    <row r="1771" spans="6:13" x14ac:dyDescent="0.25">
      <c r="F1771" t="s">
        <v>3778</v>
      </c>
      <c r="G1771">
        <v>1</v>
      </c>
      <c r="H1771">
        <v>3</v>
      </c>
      <c r="K1771">
        <v>55332</v>
      </c>
      <c r="L1771">
        <v>21.98</v>
      </c>
      <c r="M1771">
        <v>78.02</v>
      </c>
    </row>
    <row r="1772" spans="6:13" x14ac:dyDescent="0.25">
      <c r="F1772" t="s">
        <v>3779</v>
      </c>
      <c r="G1772">
        <v>3</v>
      </c>
      <c r="H1772">
        <v>15</v>
      </c>
      <c r="K1772">
        <v>55543</v>
      </c>
      <c r="L1772">
        <v>21.43</v>
      </c>
      <c r="M1772">
        <v>78.569999999999993</v>
      </c>
    </row>
    <row r="1773" spans="6:13" x14ac:dyDescent="0.25">
      <c r="F1773" t="s">
        <v>3780</v>
      </c>
      <c r="G1773">
        <v>18</v>
      </c>
      <c r="H1773">
        <v>62</v>
      </c>
      <c r="K1773">
        <v>55784</v>
      </c>
      <c r="L1773">
        <v>32.909999999999997</v>
      </c>
      <c r="M1773">
        <v>67.09</v>
      </c>
    </row>
    <row r="1774" spans="6:13" x14ac:dyDescent="0.25">
      <c r="F1774" t="s">
        <v>3781</v>
      </c>
      <c r="G1774">
        <v>2</v>
      </c>
      <c r="H1774">
        <v>12</v>
      </c>
      <c r="K1774">
        <v>56954</v>
      </c>
      <c r="L1774">
        <v>40</v>
      </c>
      <c r="M1774">
        <v>60</v>
      </c>
    </row>
    <row r="1775" spans="6:13" x14ac:dyDescent="0.25">
      <c r="F1775" t="s">
        <v>3782</v>
      </c>
      <c r="G1775">
        <v>3</v>
      </c>
      <c r="H1775">
        <v>15</v>
      </c>
      <c r="K1775">
        <v>57091</v>
      </c>
      <c r="L1775">
        <v>20.53</v>
      </c>
      <c r="M1775">
        <v>79.47</v>
      </c>
    </row>
    <row r="1776" spans="6:13" x14ac:dyDescent="0.25">
      <c r="F1776" t="s">
        <v>3783</v>
      </c>
      <c r="G1776">
        <v>1</v>
      </c>
      <c r="H1776">
        <v>7.9</v>
      </c>
      <c r="K1776">
        <v>5757</v>
      </c>
      <c r="L1776">
        <v>37.93</v>
      </c>
      <c r="M1776">
        <v>62.07</v>
      </c>
    </row>
    <row r="1777" spans="6:13" x14ac:dyDescent="0.25">
      <c r="F1777" t="s">
        <v>3784</v>
      </c>
      <c r="G1777">
        <v>1</v>
      </c>
      <c r="H1777">
        <v>4</v>
      </c>
      <c r="K1777">
        <v>57582</v>
      </c>
      <c r="L1777">
        <v>40</v>
      </c>
      <c r="M1777">
        <v>60</v>
      </c>
    </row>
    <row r="1778" spans="6:13" x14ac:dyDescent="0.25">
      <c r="F1778" t="s">
        <v>3785</v>
      </c>
      <c r="G1778">
        <v>1</v>
      </c>
      <c r="H1778">
        <v>8</v>
      </c>
      <c r="K1778">
        <v>57584</v>
      </c>
      <c r="L1778">
        <v>14.55</v>
      </c>
      <c r="M1778">
        <v>85.45</v>
      </c>
    </row>
    <row r="1779" spans="6:13" x14ac:dyDescent="0.25">
      <c r="F1779" t="s">
        <v>3786</v>
      </c>
      <c r="G1779">
        <v>5</v>
      </c>
      <c r="H1779">
        <v>21</v>
      </c>
      <c r="K1779">
        <v>57957</v>
      </c>
      <c r="L1779">
        <v>54.55</v>
      </c>
      <c r="M1779">
        <v>45.45</v>
      </c>
    </row>
    <row r="1780" spans="6:13" x14ac:dyDescent="0.25">
      <c r="F1780" t="s">
        <v>3787</v>
      </c>
      <c r="G1780">
        <v>3</v>
      </c>
      <c r="H1780">
        <v>10</v>
      </c>
      <c r="K1780">
        <v>58099</v>
      </c>
      <c r="L1780">
        <v>30</v>
      </c>
      <c r="M1780">
        <v>70</v>
      </c>
    </row>
    <row r="1781" spans="6:13" x14ac:dyDescent="0.25">
      <c r="F1781" t="s">
        <v>3788</v>
      </c>
      <c r="G1781">
        <v>2</v>
      </c>
      <c r="H1781">
        <v>12</v>
      </c>
      <c r="K1781">
        <v>58362</v>
      </c>
      <c r="L1781">
        <v>28.13</v>
      </c>
      <c r="M1781">
        <v>71.88</v>
      </c>
    </row>
    <row r="1782" spans="6:13" x14ac:dyDescent="0.25">
      <c r="F1782" t="s">
        <v>3789</v>
      </c>
      <c r="G1782">
        <v>2</v>
      </c>
      <c r="H1782">
        <v>20</v>
      </c>
      <c r="K1782">
        <v>58440</v>
      </c>
      <c r="L1782">
        <v>34.29</v>
      </c>
      <c r="M1782">
        <v>65.709999999999994</v>
      </c>
    </row>
    <row r="1783" spans="6:13" x14ac:dyDescent="0.25">
      <c r="F1783" t="s">
        <v>3790</v>
      </c>
      <c r="G1783">
        <v>14</v>
      </c>
      <c r="H1783">
        <v>53.5</v>
      </c>
      <c r="K1783">
        <v>58548</v>
      </c>
      <c r="L1783">
        <v>23.68</v>
      </c>
      <c r="M1783">
        <v>76.319999999999993</v>
      </c>
    </row>
    <row r="1784" spans="6:13" x14ac:dyDescent="0.25">
      <c r="F1784" t="s">
        <v>3791</v>
      </c>
      <c r="G1784">
        <v>6</v>
      </c>
      <c r="H1784">
        <v>42</v>
      </c>
      <c r="K1784">
        <v>59007</v>
      </c>
      <c r="L1784">
        <v>52</v>
      </c>
      <c r="M1784">
        <v>48</v>
      </c>
    </row>
    <row r="1785" spans="6:13" x14ac:dyDescent="0.25">
      <c r="F1785" t="s">
        <v>3792</v>
      </c>
      <c r="G1785">
        <v>5</v>
      </c>
      <c r="H1785">
        <v>26.5</v>
      </c>
      <c r="K1785">
        <v>59478</v>
      </c>
      <c r="L1785">
        <v>20.38</v>
      </c>
      <c r="M1785">
        <v>79.62</v>
      </c>
    </row>
    <row r="1786" spans="6:13" x14ac:dyDescent="0.25">
      <c r="F1786" t="s">
        <v>3793</v>
      </c>
      <c r="G1786">
        <v>4</v>
      </c>
      <c r="H1786">
        <v>24.75</v>
      </c>
      <c r="K1786">
        <v>59712</v>
      </c>
      <c r="L1786">
        <v>26.72</v>
      </c>
      <c r="M1786">
        <v>73.28</v>
      </c>
    </row>
    <row r="1787" spans="6:13" x14ac:dyDescent="0.25">
      <c r="F1787" t="s">
        <v>3794</v>
      </c>
      <c r="G1787">
        <v>3</v>
      </c>
      <c r="H1787">
        <v>34</v>
      </c>
      <c r="K1787">
        <v>59718</v>
      </c>
      <c r="L1787">
        <v>18.920000000000002</v>
      </c>
      <c r="M1787">
        <v>81.08</v>
      </c>
    </row>
    <row r="1788" spans="6:13" x14ac:dyDescent="0.25">
      <c r="F1788" t="s">
        <v>3795</v>
      </c>
      <c r="G1788">
        <v>15</v>
      </c>
      <c r="H1788">
        <v>84.5</v>
      </c>
      <c r="K1788">
        <v>60337</v>
      </c>
      <c r="L1788">
        <v>9.09</v>
      </c>
      <c r="M1788">
        <v>90.91</v>
      </c>
    </row>
    <row r="1789" spans="6:13" x14ac:dyDescent="0.25">
      <c r="F1789" t="s">
        <v>3796</v>
      </c>
      <c r="G1789">
        <v>7</v>
      </c>
      <c r="H1789">
        <v>20.5</v>
      </c>
      <c r="K1789">
        <v>60761</v>
      </c>
      <c r="L1789">
        <v>40</v>
      </c>
      <c r="M1789">
        <v>60</v>
      </c>
    </row>
    <row r="1790" spans="6:13" x14ac:dyDescent="0.25">
      <c r="F1790" t="s">
        <v>3797</v>
      </c>
      <c r="G1790">
        <v>3</v>
      </c>
      <c r="H1790">
        <v>6.5</v>
      </c>
      <c r="K1790">
        <v>61109</v>
      </c>
      <c r="L1790">
        <v>70</v>
      </c>
      <c r="M1790">
        <v>30</v>
      </c>
    </row>
    <row r="1791" spans="6:13" x14ac:dyDescent="0.25">
      <c r="F1791" t="s">
        <v>3798</v>
      </c>
      <c r="G1791">
        <v>2</v>
      </c>
      <c r="H1791">
        <v>7.5</v>
      </c>
      <c r="K1791">
        <v>61985</v>
      </c>
      <c r="L1791">
        <v>31.03</v>
      </c>
      <c r="M1791">
        <v>68.97</v>
      </c>
    </row>
    <row r="1792" spans="6:13" x14ac:dyDescent="0.25">
      <c r="F1792" t="s">
        <v>3799</v>
      </c>
      <c r="G1792">
        <v>4</v>
      </c>
      <c r="H1792">
        <v>10.5</v>
      </c>
      <c r="K1792">
        <v>62062</v>
      </c>
      <c r="L1792">
        <v>44.12</v>
      </c>
      <c r="M1792">
        <v>55.88</v>
      </c>
    </row>
    <row r="1793" spans="6:13" x14ac:dyDescent="0.25">
      <c r="F1793" t="s">
        <v>3800</v>
      </c>
      <c r="G1793">
        <v>4</v>
      </c>
      <c r="H1793">
        <v>12</v>
      </c>
      <c r="K1793">
        <v>62342</v>
      </c>
      <c r="L1793">
        <v>35.71</v>
      </c>
      <c r="M1793">
        <v>64.290000000000006</v>
      </c>
    </row>
    <row r="1794" spans="6:13" x14ac:dyDescent="0.25">
      <c r="F1794" t="s">
        <v>495</v>
      </c>
      <c r="G1794">
        <v>3</v>
      </c>
      <c r="H1794">
        <v>27</v>
      </c>
      <c r="K1794">
        <v>63377</v>
      </c>
      <c r="L1794">
        <v>20</v>
      </c>
      <c r="M1794">
        <v>80</v>
      </c>
    </row>
    <row r="1795" spans="6:13" x14ac:dyDescent="0.25">
      <c r="F1795" t="s">
        <v>3801</v>
      </c>
      <c r="G1795">
        <v>2</v>
      </c>
      <c r="H1795">
        <v>6</v>
      </c>
      <c r="K1795">
        <v>6346</v>
      </c>
      <c r="L1795">
        <v>31.58</v>
      </c>
      <c r="M1795">
        <v>68.42</v>
      </c>
    </row>
    <row r="1796" spans="6:13" x14ac:dyDescent="0.25">
      <c r="F1796" t="s">
        <v>3802</v>
      </c>
      <c r="G1796">
        <v>6</v>
      </c>
      <c r="H1796">
        <v>54</v>
      </c>
      <c r="K1796">
        <v>63591</v>
      </c>
      <c r="L1796">
        <v>23.58</v>
      </c>
      <c r="M1796">
        <v>76.42</v>
      </c>
    </row>
    <row r="1797" spans="6:13" x14ac:dyDescent="0.25">
      <c r="F1797" t="s">
        <v>3803</v>
      </c>
      <c r="G1797">
        <v>2</v>
      </c>
      <c r="H1797">
        <v>8</v>
      </c>
      <c r="K1797">
        <v>64845</v>
      </c>
      <c r="L1797">
        <v>30.91</v>
      </c>
      <c r="M1797">
        <v>69.09</v>
      </c>
    </row>
    <row r="1798" spans="6:13" x14ac:dyDescent="0.25">
      <c r="F1798" t="s">
        <v>3804</v>
      </c>
      <c r="G1798">
        <v>11</v>
      </c>
      <c r="H1798">
        <v>76.899999999999906</v>
      </c>
      <c r="K1798">
        <v>65955</v>
      </c>
      <c r="L1798">
        <v>29.41</v>
      </c>
      <c r="M1798">
        <v>70.59</v>
      </c>
    </row>
    <row r="1799" spans="6:13" x14ac:dyDescent="0.25">
      <c r="F1799" t="s">
        <v>3805</v>
      </c>
      <c r="G1799">
        <v>1</v>
      </c>
      <c r="H1799">
        <v>17</v>
      </c>
      <c r="K1799">
        <v>66680</v>
      </c>
      <c r="L1799">
        <v>25</v>
      </c>
      <c r="M1799">
        <v>75</v>
      </c>
    </row>
    <row r="1800" spans="6:13" x14ac:dyDescent="0.25">
      <c r="F1800" t="s">
        <v>3806</v>
      </c>
      <c r="G1800">
        <v>5</v>
      </c>
      <c r="H1800">
        <v>29</v>
      </c>
      <c r="K1800">
        <v>67541</v>
      </c>
      <c r="L1800">
        <v>33.33</v>
      </c>
      <c r="M1800">
        <v>66.67</v>
      </c>
    </row>
    <row r="1801" spans="6:13" x14ac:dyDescent="0.25">
      <c r="F1801" t="s">
        <v>1811</v>
      </c>
      <c r="G1801">
        <v>17</v>
      </c>
      <c r="H1801">
        <v>86.45</v>
      </c>
      <c r="K1801">
        <v>67579</v>
      </c>
      <c r="L1801">
        <v>53.85</v>
      </c>
      <c r="M1801">
        <v>46.15</v>
      </c>
    </row>
    <row r="1802" spans="6:13" x14ac:dyDescent="0.25">
      <c r="F1802" t="s">
        <v>3807</v>
      </c>
      <c r="G1802">
        <v>6</v>
      </c>
      <c r="H1802">
        <v>28.4</v>
      </c>
      <c r="K1802">
        <v>67828</v>
      </c>
      <c r="L1802">
        <v>28.13</v>
      </c>
      <c r="M1802">
        <v>71.88</v>
      </c>
    </row>
    <row r="1803" spans="6:13" x14ac:dyDescent="0.25">
      <c r="F1803" t="s">
        <v>3808</v>
      </c>
      <c r="G1803">
        <v>2</v>
      </c>
      <c r="H1803">
        <v>6</v>
      </c>
      <c r="K1803">
        <v>71148</v>
      </c>
      <c r="L1803">
        <v>20.59</v>
      </c>
      <c r="M1803">
        <v>79.41</v>
      </c>
    </row>
    <row r="1804" spans="6:13" x14ac:dyDescent="0.25">
      <c r="F1804" t="s">
        <v>3809</v>
      </c>
      <c r="G1804">
        <v>1</v>
      </c>
      <c r="H1804">
        <v>2</v>
      </c>
      <c r="K1804">
        <v>71159</v>
      </c>
      <c r="L1804">
        <v>16.28</v>
      </c>
      <c r="M1804">
        <v>83.72</v>
      </c>
    </row>
    <row r="1805" spans="6:13" x14ac:dyDescent="0.25">
      <c r="F1805" t="s">
        <v>3810</v>
      </c>
      <c r="G1805">
        <v>5</v>
      </c>
      <c r="H1805">
        <v>18</v>
      </c>
      <c r="K1805">
        <v>73373</v>
      </c>
      <c r="L1805">
        <v>26.09</v>
      </c>
      <c r="M1805">
        <v>73.91</v>
      </c>
    </row>
    <row r="1806" spans="6:13" x14ac:dyDescent="0.25">
      <c r="F1806" t="s">
        <v>3811</v>
      </c>
      <c r="G1806">
        <v>4</v>
      </c>
      <c r="H1806">
        <v>26</v>
      </c>
      <c r="K1806">
        <v>73941</v>
      </c>
      <c r="L1806">
        <v>15.19</v>
      </c>
      <c r="M1806">
        <v>84.81</v>
      </c>
    </row>
    <row r="1807" spans="6:13" x14ac:dyDescent="0.25">
      <c r="F1807" t="s">
        <v>3812</v>
      </c>
      <c r="G1807">
        <v>10</v>
      </c>
      <c r="H1807">
        <v>45</v>
      </c>
      <c r="K1807">
        <v>75178</v>
      </c>
      <c r="L1807">
        <v>27.78</v>
      </c>
      <c r="M1807">
        <v>72.22</v>
      </c>
    </row>
    <row r="1808" spans="6:13" x14ac:dyDescent="0.25">
      <c r="F1808" t="s">
        <v>1812</v>
      </c>
      <c r="G1808">
        <v>8</v>
      </c>
      <c r="H1808">
        <v>46.55</v>
      </c>
      <c r="K1808">
        <v>75213</v>
      </c>
      <c r="L1808">
        <v>17.739999999999998</v>
      </c>
      <c r="M1808">
        <v>82.26</v>
      </c>
    </row>
    <row r="1809" spans="6:13" x14ac:dyDescent="0.25">
      <c r="F1809" t="s">
        <v>3813</v>
      </c>
      <c r="G1809">
        <v>2</v>
      </c>
      <c r="H1809">
        <v>20</v>
      </c>
      <c r="K1809">
        <v>75678</v>
      </c>
      <c r="L1809">
        <v>33.33</v>
      </c>
      <c r="M1809">
        <v>66.67</v>
      </c>
    </row>
    <row r="1810" spans="6:13" x14ac:dyDescent="0.25">
      <c r="F1810" t="s">
        <v>3814</v>
      </c>
      <c r="G1810">
        <v>11</v>
      </c>
      <c r="H1810">
        <v>17.05</v>
      </c>
      <c r="K1810">
        <v>76241</v>
      </c>
      <c r="L1810">
        <v>37.14</v>
      </c>
      <c r="M1810">
        <v>62.86</v>
      </c>
    </row>
    <row r="1811" spans="6:13" x14ac:dyDescent="0.25">
      <c r="F1811" t="s">
        <v>3815</v>
      </c>
      <c r="G1811">
        <v>2</v>
      </c>
      <c r="H1811">
        <v>9.5</v>
      </c>
      <c r="K1811">
        <v>76391</v>
      </c>
      <c r="L1811">
        <v>30.77</v>
      </c>
      <c r="M1811">
        <v>69.23</v>
      </c>
    </row>
    <row r="1812" spans="6:13" x14ac:dyDescent="0.25">
      <c r="F1812" t="s">
        <v>3816</v>
      </c>
      <c r="G1812">
        <v>2</v>
      </c>
      <c r="H1812">
        <v>3.78</v>
      </c>
      <c r="K1812">
        <v>76465</v>
      </c>
      <c r="L1812">
        <v>33.93</v>
      </c>
      <c r="M1812">
        <v>66.069999999999993</v>
      </c>
    </row>
    <row r="1813" spans="6:13" x14ac:dyDescent="0.25">
      <c r="F1813" t="s">
        <v>3817</v>
      </c>
      <c r="G1813">
        <v>5</v>
      </c>
      <c r="H1813">
        <v>31.4</v>
      </c>
      <c r="K1813">
        <v>76656</v>
      </c>
      <c r="L1813">
        <v>12.5</v>
      </c>
      <c r="M1813">
        <v>87.5</v>
      </c>
    </row>
    <row r="1814" spans="6:13" x14ac:dyDescent="0.25">
      <c r="F1814" t="s">
        <v>496</v>
      </c>
      <c r="G1814">
        <v>4</v>
      </c>
      <c r="H1814">
        <v>20</v>
      </c>
      <c r="K1814">
        <v>77212</v>
      </c>
      <c r="L1814">
        <v>20.51</v>
      </c>
      <c r="M1814">
        <v>79.489999999999995</v>
      </c>
    </row>
    <row r="1815" spans="6:13" x14ac:dyDescent="0.25">
      <c r="F1815" t="s">
        <v>3818</v>
      </c>
      <c r="G1815">
        <v>2</v>
      </c>
      <c r="H1815">
        <v>14.5</v>
      </c>
      <c r="K1815">
        <v>84435</v>
      </c>
      <c r="L1815">
        <v>29.63</v>
      </c>
      <c r="M1815">
        <v>70.37</v>
      </c>
    </row>
    <row r="1816" spans="6:13" x14ac:dyDescent="0.25">
      <c r="F1816" t="s">
        <v>3819</v>
      </c>
      <c r="G1816">
        <v>3</v>
      </c>
      <c r="H1816">
        <v>26</v>
      </c>
      <c r="K1816">
        <v>84449</v>
      </c>
      <c r="L1816">
        <v>33.33</v>
      </c>
      <c r="M1816">
        <v>66.67</v>
      </c>
    </row>
    <row r="1817" spans="6:13" x14ac:dyDescent="0.25">
      <c r="F1817" t="s">
        <v>3820</v>
      </c>
      <c r="G1817">
        <v>8</v>
      </c>
      <c r="H1817">
        <v>31</v>
      </c>
      <c r="K1817">
        <v>84486</v>
      </c>
      <c r="L1817">
        <v>31.03</v>
      </c>
      <c r="M1817">
        <v>68.97</v>
      </c>
    </row>
    <row r="1818" spans="6:13" x14ac:dyDescent="0.25">
      <c r="F1818" t="s">
        <v>3821</v>
      </c>
      <c r="G1818">
        <v>27</v>
      </c>
      <c r="H1818">
        <v>185.4</v>
      </c>
      <c r="K1818">
        <v>86888</v>
      </c>
      <c r="L1818">
        <v>61.54</v>
      </c>
      <c r="M1818">
        <v>38.46</v>
      </c>
    </row>
    <row r="1819" spans="6:13" x14ac:dyDescent="0.25">
      <c r="F1819" t="s">
        <v>3822</v>
      </c>
      <c r="G1819">
        <v>1</v>
      </c>
      <c r="H1819">
        <v>4.49</v>
      </c>
      <c r="K1819">
        <v>86975</v>
      </c>
      <c r="L1819">
        <v>20</v>
      </c>
      <c r="M1819">
        <v>80</v>
      </c>
    </row>
    <row r="1820" spans="6:13" x14ac:dyDescent="0.25">
      <c r="F1820" t="s">
        <v>3823</v>
      </c>
      <c r="G1820">
        <v>6</v>
      </c>
      <c r="H1820">
        <v>46</v>
      </c>
      <c r="K1820">
        <v>87290</v>
      </c>
      <c r="L1820">
        <v>33.33</v>
      </c>
      <c r="M1820">
        <v>66.67</v>
      </c>
    </row>
    <row r="1821" spans="6:13" x14ac:dyDescent="0.25">
      <c r="F1821" t="s">
        <v>3824</v>
      </c>
      <c r="G1821">
        <v>5</v>
      </c>
      <c r="H1821">
        <v>17</v>
      </c>
      <c r="K1821">
        <v>87746</v>
      </c>
      <c r="L1821">
        <v>40.380000000000003</v>
      </c>
      <c r="M1821">
        <v>59.62</v>
      </c>
    </row>
    <row r="1822" spans="6:13" x14ac:dyDescent="0.25">
      <c r="F1822" t="s">
        <v>1813</v>
      </c>
      <c r="G1822">
        <v>4</v>
      </c>
      <c r="H1822">
        <v>30</v>
      </c>
      <c r="K1822">
        <v>92575</v>
      </c>
      <c r="L1822">
        <v>25.35</v>
      </c>
      <c r="M1822">
        <v>74.650000000000006</v>
      </c>
    </row>
    <row r="1823" spans="6:13" x14ac:dyDescent="0.25">
      <c r="F1823" t="s">
        <v>3825</v>
      </c>
      <c r="G1823">
        <v>6</v>
      </c>
      <c r="H1823">
        <v>14.5</v>
      </c>
      <c r="K1823">
        <v>93550</v>
      </c>
      <c r="L1823">
        <v>45</v>
      </c>
      <c r="M1823">
        <v>55</v>
      </c>
    </row>
    <row r="1824" spans="6:13" x14ac:dyDescent="0.25">
      <c r="F1824" t="s">
        <v>3826</v>
      </c>
      <c r="G1824">
        <v>1</v>
      </c>
      <c r="H1824">
        <v>3</v>
      </c>
      <c r="K1824">
        <v>97144</v>
      </c>
      <c r="L1824">
        <v>22.22</v>
      </c>
      <c r="M1824">
        <v>77.78</v>
      </c>
    </row>
    <row r="1825" spans="6:13" x14ac:dyDescent="0.25">
      <c r="F1825" t="s">
        <v>3827</v>
      </c>
      <c r="G1825">
        <v>7</v>
      </c>
      <c r="H1825">
        <v>41</v>
      </c>
      <c r="K1825">
        <v>97173</v>
      </c>
      <c r="L1825">
        <v>18.920000000000002</v>
      </c>
      <c r="M1825">
        <v>81.08</v>
      </c>
    </row>
    <row r="1826" spans="6:13" x14ac:dyDescent="0.25">
      <c r="F1826" t="s">
        <v>3828</v>
      </c>
      <c r="G1826">
        <v>1</v>
      </c>
      <c r="H1826">
        <v>5</v>
      </c>
      <c r="K1826">
        <v>10696</v>
      </c>
      <c r="L1826">
        <v>36</v>
      </c>
      <c r="M1826">
        <v>64</v>
      </c>
    </row>
    <row r="1827" spans="6:13" x14ac:dyDescent="0.25">
      <c r="F1827" t="s">
        <v>3829</v>
      </c>
      <c r="G1827">
        <v>2</v>
      </c>
      <c r="H1827">
        <v>14</v>
      </c>
      <c r="K1827">
        <v>13308</v>
      </c>
      <c r="L1827">
        <v>44.44</v>
      </c>
      <c r="M1827">
        <v>55.56</v>
      </c>
    </row>
    <row r="1828" spans="6:13" x14ac:dyDescent="0.25">
      <c r="F1828" t="s">
        <v>3830</v>
      </c>
      <c r="G1828">
        <v>15</v>
      </c>
      <c r="H1828">
        <v>49.5</v>
      </c>
      <c r="K1828">
        <v>13348</v>
      </c>
      <c r="L1828">
        <v>27.27</v>
      </c>
      <c r="M1828">
        <v>72.73</v>
      </c>
    </row>
    <row r="1829" spans="6:13" x14ac:dyDescent="0.25">
      <c r="F1829" t="s">
        <v>3831</v>
      </c>
      <c r="G1829">
        <v>2</v>
      </c>
      <c r="H1829">
        <v>13</v>
      </c>
      <c r="K1829">
        <v>1997</v>
      </c>
      <c r="L1829">
        <v>36.67</v>
      </c>
      <c r="M1829">
        <v>63.33</v>
      </c>
    </row>
    <row r="1830" spans="6:13" x14ac:dyDescent="0.25">
      <c r="F1830" t="s">
        <v>3832</v>
      </c>
      <c r="G1830">
        <v>2</v>
      </c>
      <c r="H1830">
        <v>13</v>
      </c>
      <c r="K1830">
        <v>2185</v>
      </c>
      <c r="L1830">
        <v>20.25</v>
      </c>
      <c r="M1830">
        <v>79.75</v>
      </c>
    </row>
    <row r="1831" spans="6:13" x14ac:dyDescent="0.25">
      <c r="F1831" t="s">
        <v>3833</v>
      </c>
      <c r="G1831">
        <v>3</v>
      </c>
      <c r="H1831">
        <v>34</v>
      </c>
      <c r="K1831">
        <v>2267</v>
      </c>
      <c r="L1831">
        <v>16.22</v>
      </c>
      <c r="M1831">
        <v>83.78</v>
      </c>
    </row>
    <row r="1832" spans="6:13" x14ac:dyDescent="0.25">
      <c r="F1832" t="s">
        <v>3834</v>
      </c>
      <c r="G1832">
        <v>13</v>
      </c>
      <c r="H1832">
        <v>79.95</v>
      </c>
      <c r="K1832">
        <v>24824</v>
      </c>
      <c r="L1832">
        <v>22.99</v>
      </c>
      <c r="M1832">
        <v>77.010000000000005</v>
      </c>
    </row>
    <row r="1833" spans="6:13" x14ac:dyDescent="0.25">
      <c r="F1833" t="s">
        <v>3835</v>
      </c>
      <c r="G1833">
        <v>13</v>
      </c>
      <c r="H1833">
        <v>95.49</v>
      </c>
      <c r="K1833">
        <v>32931</v>
      </c>
      <c r="L1833">
        <v>38.71</v>
      </c>
      <c r="M1833">
        <v>61.29</v>
      </c>
    </row>
    <row r="1834" spans="6:13" x14ac:dyDescent="0.25">
      <c r="F1834" t="s">
        <v>3836</v>
      </c>
      <c r="G1834">
        <v>3</v>
      </c>
      <c r="H1834">
        <v>23.5</v>
      </c>
      <c r="K1834">
        <v>32942</v>
      </c>
      <c r="L1834">
        <v>41.67</v>
      </c>
      <c r="M1834">
        <v>58.33</v>
      </c>
    </row>
    <row r="1835" spans="6:13" x14ac:dyDescent="0.25">
      <c r="F1835" t="s">
        <v>3837</v>
      </c>
      <c r="G1835">
        <v>21</v>
      </c>
      <c r="H1835">
        <v>114.5</v>
      </c>
      <c r="K1835">
        <v>33070</v>
      </c>
      <c r="L1835">
        <v>28.13</v>
      </c>
      <c r="M1835">
        <v>71.88</v>
      </c>
    </row>
    <row r="1836" spans="6:13" x14ac:dyDescent="0.25">
      <c r="F1836" t="s">
        <v>3838</v>
      </c>
      <c r="G1836">
        <v>2</v>
      </c>
      <c r="H1836">
        <v>26</v>
      </c>
      <c r="K1836">
        <v>33808</v>
      </c>
      <c r="L1836">
        <v>44.74</v>
      </c>
      <c r="M1836">
        <v>55.26</v>
      </c>
    </row>
    <row r="1837" spans="6:13" x14ac:dyDescent="0.25">
      <c r="F1837" t="s">
        <v>3839</v>
      </c>
      <c r="G1837">
        <v>2</v>
      </c>
      <c r="H1837">
        <v>8</v>
      </c>
      <c r="K1837">
        <v>38030</v>
      </c>
      <c r="L1837">
        <v>46</v>
      </c>
      <c r="M1837">
        <v>54</v>
      </c>
    </row>
    <row r="1838" spans="6:13" x14ac:dyDescent="0.25">
      <c r="F1838" t="s">
        <v>3840</v>
      </c>
      <c r="G1838">
        <v>4</v>
      </c>
      <c r="H1838">
        <v>17.5</v>
      </c>
      <c r="K1838">
        <v>38141</v>
      </c>
      <c r="L1838">
        <v>33.82</v>
      </c>
      <c r="M1838">
        <v>66.180000000000007</v>
      </c>
    </row>
    <row r="1839" spans="6:13" x14ac:dyDescent="0.25">
      <c r="F1839" t="s">
        <v>3841</v>
      </c>
      <c r="G1839">
        <v>6</v>
      </c>
      <c r="H1839">
        <v>15</v>
      </c>
      <c r="K1839">
        <v>39494</v>
      </c>
      <c r="L1839">
        <v>24.14</v>
      </c>
      <c r="M1839">
        <v>75.86</v>
      </c>
    </row>
    <row r="1840" spans="6:13" x14ac:dyDescent="0.25">
      <c r="F1840" t="s">
        <v>3842</v>
      </c>
      <c r="G1840">
        <v>4</v>
      </c>
      <c r="H1840">
        <v>37.9</v>
      </c>
      <c r="K1840">
        <v>45206</v>
      </c>
      <c r="L1840">
        <v>41.67</v>
      </c>
      <c r="M1840">
        <v>58.33</v>
      </c>
    </row>
    <row r="1841" spans="6:13" x14ac:dyDescent="0.25">
      <c r="F1841" t="s">
        <v>3843</v>
      </c>
      <c r="G1841">
        <v>2</v>
      </c>
      <c r="H1841">
        <v>10</v>
      </c>
      <c r="K1841">
        <v>46303</v>
      </c>
      <c r="L1841">
        <v>29.67</v>
      </c>
      <c r="M1841">
        <v>70.33</v>
      </c>
    </row>
    <row r="1842" spans="6:13" x14ac:dyDescent="0.25">
      <c r="F1842" t="s">
        <v>3844</v>
      </c>
      <c r="G1842">
        <v>2</v>
      </c>
      <c r="H1842">
        <v>13</v>
      </c>
      <c r="K1842">
        <v>46969</v>
      </c>
      <c r="L1842">
        <v>66.67</v>
      </c>
      <c r="M1842">
        <v>33.33</v>
      </c>
    </row>
    <row r="1843" spans="6:13" x14ac:dyDescent="0.25">
      <c r="F1843" t="s">
        <v>3845</v>
      </c>
      <c r="G1843">
        <v>1</v>
      </c>
      <c r="H1843">
        <v>8</v>
      </c>
      <c r="K1843">
        <v>55464</v>
      </c>
      <c r="L1843">
        <v>43.75</v>
      </c>
      <c r="M1843">
        <v>56.25</v>
      </c>
    </row>
    <row r="1844" spans="6:13" x14ac:dyDescent="0.25">
      <c r="F1844" t="s">
        <v>3846</v>
      </c>
      <c r="G1844">
        <v>3</v>
      </c>
      <c r="H1844">
        <v>6.5</v>
      </c>
      <c r="K1844">
        <v>57449</v>
      </c>
      <c r="L1844">
        <v>53.85</v>
      </c>
      <c r="M1844">
        <v>46.15</v>
      </c>
    </row>
    <row r="1845" spans="6:13" x14ac:dyDescent="0.25">
      <c r="F1845" t="s">
        <v>3847</v>
      </c>
      <c r="G1845">
        <v>9</v>
      </c>
      <c r="H1845">
        <v>77</v>
      </c>
      <c r="K1845">
        <v>57483</v>
      </c>
      <c r="L1845">
        <v>57.14</v>
      </c>
      <c r="M1845">
        <v>42.86</v>
      </c>
    </row>
    <row r="1846" spans="6:13" x14ac:dyDescent="0.25">
      <c r="F1846" t="s">
        <v>3848</v>
      </c>
      <c r="G1846">
        <v>1</v>
      </c>
      <c r="H1846">
        <v>6</v>
      </c>
      <c r="K1846">
        <v>60740</v>
      </c>
      <c r="L1846">
        <v>88.89</v>
      </c>
      <c r="M1846">
        <v>11.11</v>
      </c>
    </row>
    <row r="1847" spans="6:13" x14ac:dyDescent="0.25">
      <c r="F1847" t="s">
        <v>3849</v>
      </c>
      <c r="G1847">
        <v>14</v>
      </c>
      <c r="H1847">
        <v>94</v>
      </c>
      <c r="K1847">
        <v>62348</v>
      </c>
      <c r="L1847">
        <v>17.39</v>
      </c>
      <c r="M1847">
        <v>82.61</v>
      </c>
    </row>
    <row r="1848" spans="6:13" x14ac:dyDescent="0.25">
      <c r="F1848" t="s">
        <v>3850</v>
      </c>
      <c r="G1848">
        <v>2</v>
      </c>
      <c r="H1848">
        <v>5</v>
      </c>
      <c r="K1848">
        <v>63042</v>
      </c>
      <c r="L1848">
        <v>26.6</v>
      </c>
      <c r="M1848">
        <v>73.400000000000006</v>
      </c>
    </row>
    <row r="1849" spans="6:13" x14ac:dyDescent="0.25">
      <c r="F1849" t="s">
        <v>3851</v>
      </c>
      <c r="G1849">
        <v>2</v>
      </c>
      <c r="H1849">
        <v>13.5</v>
      </c>
      <c r="K1849">
        <v>63218</v>
      </c>
      <c r="L1849">
        <v>0</v>
      </c>
      <c r="M1849">
        <v>100</v>
      </c>
    </row>
    <row r="1850" spans="6:13" x14ac:dyDescent="0.25">
      <c r="F1850" t="s">
        <v>1814</v>
      </c>
      <c r="G1850">
        <v>6</v>
      </c>
      <c r="H1850">
        <v>43</v>
      </c>
      <c r="K1850">
        <v>63543</v>
      </c>
      <c r="L1850">
        <v>39.020000000000003</v>
      </c>
      <c r="M1850">
        <v>60.98</v>
      </c>
    </row>
    <row r="1851" spans="6:13" x14ac:dyDescent="0.25">
      <c r="F1851" t="s">
        <v>3852</v>
      </c>
      <c r="G1851">
        <v>1</v>
      </c>
      <c r="H1851">
        <v>7</v>
      </c>
      <c r="K1851">
        <v>63587</v>
      </c>
      <c r="L1851">
        <v>40</v>
      </c>
      <c r="M1851">
        <v>60</v>
      </c>
    </row>
    <row r="1852" spans="6:13" x14ac:dyDescent="0.25">
      <c r="F1852" t="s">
        <v>3853</v>
      </c>
      <c r="G1852">
        <v>5</v>
      </c>
      <c r="H1852">
        <v>46</v>
      </c>
      <c r="K1852">
        <v>66014</v>
      </c>
      <c r="L1852">
        <v>50</v>
      </c>
      <c r="M1852">
        <v>50</v>
      </c>
    </row>
    <row r="1853" spans="6:13" x14ac:dyDescent="0.25">
      <c r="F1853" t="s">
        <v>1815</v>
      </c>
      <c r="G1853">
        <v>4</v>
      </c>
      <c r="H1853">
        <v>25</v>
      </c>
      <c r="K1853">
        <v>7055</v>
      </c>
      <c r="L1853">
        <v>15.63</v>
      </c>
      <c r="M1853">
        <v>84.38</v>
      </c>
    </row>
    <row r="1854" spans="6:13" x14ac:dyDescent="0.25">
      <c r="F1854" t="s">
        <v>3854</v>
      </c>
      <c r="G1854">
        <v>1</v>
      </c>
      <c r="H1854">
        <v>6</v>
      </c>
      <c r="K1854">
        <v>71709</v>
      </c>
      <c r="L1854">
        <v>26.09</v>
      </c>
      <c r="M1854">
        <v>73.91</v>
      </c>
    </row>
    <row r="1855" spans="6:13" x14ac:dyDescent="0.25">
      <c r="F1855" t="s">
        <v>3855</v>
      </c>
      <c r="G1855">
        <v>7</v>
      </c>
      <c r="H1855">
        <v>41</v>
      </c>
      <c r="K1855">
        <v>73768</v>
      </c>
      <c r="L1855">
        <v>31.91</v>
      </c>
      <c r="M1855">
        <v>68.09</v>
      </c>
    </row>
    <row r="1856" spans="6:13" x14ac:dyDescent="0.25">
      <c r="F1856" t="s">
        <v>3856</v>
      </c>
      <c r="G1856">
        <v>1</v>
      </c>
      <c r="H1856">
        <v>8</v>
      </c>
      <c r="K1856">
        <v>76160</v>
      </c>
      <c r="L1856">
        <v>45</v>
      </c>
      <c r="M1856">
        <v>55</v>
      </c>
    </row>
    <row r="1857" spans="6:13" x14ac:dyDescent="0.25">
      <c r="F1857" t="s">
        <v>3857</v>
      </c>
      <c r="G1857">
        <v>9</v>
      </c>
      <c r="H1857">
        <v>30</v>
      </c>
      <c r="K1857">
        <v>85746</v>
      </c>
      <c r="L1857">
        <v>88.24</v>
      </c>
      <c r="M1857">
        <v>11.76</v>
      </c>
    </row>
    <row r="1858" spans="6:13" x14ac:dyDescent="0.25">
      <c r="F1858" t="s">
        <v>3858</v>
      </c>
      <c r="G1858">
        <v>1</v>
      </c>
      <c r="H1858">
        <v>3</v>
      </c>
      <c r="K1858">
        <v>86880</v>
      </c>
      <c r="L1858">
        <v>45.45</v>
      </c>
      <c r="M1858">
        <v>54.55</v>
      </c>
    </row>
    <row r="1859" spans="6:13" x14ac:dyDescent="0.25">
      <c r="F1859" t="s">
        <v>3859</v>
      </c>
      <c r="G1859">
        <v>1</v>
      </c>
      <c r="H1859">
        <v>2</v>
      </c>
      <c r="K1859">
        <v>86881</v>
      </c>
      <c r="L1859">
        <v>61.11</v>
      </c>
      <c r="M1859">
        <v>38.89</v>
      </c>
    </row>
    <row r="1860" spans="6:13" x14ac:dyDescent="0.25">
      <c r="F1860" t="s">
        <v>3860</v>
      </c>
      <c r="G1860">
        <v>2</v>
      </c>
      <c r="H1860">
        <v>3</v>
      </c>
      <c r="K1860">
        <v>88390</v>
      </c>
      <c r="L1860">
        <v>23.53</v>
      </c>
      <c r="M1860">
        <v>76.47</v>
      </c>
    </row>
    <row r="1861" spans="6:13" x14ac:dyDescent="0.25">
      <c r="F1861" t="s">
        <v>3861</v>
      </c>
      <c r="G1861">
        <v>20</v>
      </c>
      <c r="H1861">
        <v>93</v>
      </c>
      <c r="K1861">
        <v>8845</v>
      </c>
      <c r="L1861">
        <v>42.11</v>
      </c>
      <c r="M1861">
        <v>57.89</v>
      </c>
    </row>
    <row r="1862" spans="6:13" x14ac:dyDescent="0.25">
      <c r="F1862" t="s">
        <v>3862</v>
      </c>
      <c r="G1862">
        <v>8</v>
      </c>
      <c r="H1862">
        <v>41</v>
      </c>
      <c r="K1862">
        <v>89519</v>
      </c>
      <c r="L1862">
        <v>56.25</v>
      </c>
      <c r="M1862">
        <v>43.75</v>
      </c>
    </row>
    <row r="1863" spans="6:13" x14ac:dyDescent="0.25">
      <c r="F1863" t="s">
        <v>3863</v>
      </c>
      <c r="G1863">
        <v>6</v>
      </c>
      <c r="H1863">
        <v>36</v>
      </c>
      <c r="K1863">
        <v>93522</v>
      </c>
      <c r="L1863">
        <v>100</v>
      </c>
      <c r="M1863">
        <v>0</v>
      </c>
    </row>
    <row r="1864" spans="6:13" x14ac:dyDescent="0.25">
      <c r="F1864" t="s">
        <v>3864</v>
      </c>
      <c r="G1864">
        <v>2</v>
      </c>
      <c r="H1864">
        <v>6</v>
      </c>
      <c r="K1864">
        <v>15325</v>
      </c>
      <c r="L1864">
        <v>41.67</v>
      </c>
      <c r="M1864">
        <v>58.33</v>
      </c>
    </row>
    <row r="1865" spans="6:13" x14ac:dyDescent="0.25">
      <c r="F1865" t="s">
        <v>3865</v>
      </c>
      <c r="G1865">
        <v>11</v>
      </c>
      <c r="H1865">
        <v>44</v>
      </c>
      <c r="K1865">
        <v>16646</v>
      </c>
      <c r="L1865">
        <v>20</v>
      </c>
      <c r="M1865">
        <v>80</v>
      </c>
    </row>
    <row r="1866" spans="6:13" x14ac:dyDescent="0.25">
      <c r="F1866" t="s">
        <v>3866</v>
      </c>
      <c r="G1866">
        <v>1</v>
      </c>
      <c r="H1866">
        <v>3</v>
      </c>
      <c r="K1866">
        <v>17472</v>
      </c>
      <c r="L1866">
        <v>35.71</v>
      </c>
      <c r="M1866">
        <v>64.290000000000006</v>
      </c>
    </row>
    <row r="1867" spans="6:13" x14ac:dyDescent="0.25">
      <c r="F1867" t="s">
        <v>3867</v>
      </c>
      <c r="G1867">
        <v>9</v>
      </c>
      <c r="H1867">
        <v>42.5</v>
      </c>
      <c r="K1867">
        <v>1958</v>
      </c>
      <c r="L1867">
        <v>26.92</v>
      </c>
      <c r="M1867">
        <v>73.08</v>
      </c>
    </row>
    <row r="1868" spans="6:13" x14ac:dyDescent="0.25">
      <c r="F1868" t="s">
        <v>1816</v>
      </c>
      <c r="G1868">
        <v>11</v>
      </c>
      <c r="H1868">
        <v>79.399999999999906</v>
      </c>
      <c r="K1868">
        <v>23535</v>
      </c>
      <c r="L1868">
        <v>50</v>
      </c>
      <c r="M1868">
        <v>50</v>
      </c>
    </row>
    <row r="1869" spans="6:13" x14ac:dyDescent="0.25">
      <c r="F1869" t="s">
        <v>3868</v>
      </c>
      <c r="G1869">
        <v>2</v>
      </c>
      <c r="H1869">
        <v>6</v>
      </c>
      <c r="K1869">
        <v>38129</v>
      </c>
      <c r="L1869">
        <v>34.78</v>
      </c>
      <c r="M1869">
        <v>65.22</v>
      </c>
    </row>
    <row r="1870" spans="6:13" x14ac:dyDescent="0.25">
      <c r="F1870" t="s">
        <v>3869</v>
      </c>
      <c r="G1870">
        <v>6</v>
      </c>
      <c r="H1870">
        <v>11.25</v>
      </c>
      <c r="K1870">
        <v>38212</v>
      </c>
      <c r="L1870">
        <v>26.09</v>
      </c>
      <c r="M1870">
        <v>73.91</v>
      </c>
    </row>
    <row r="1871" spans="6:13" x14ac:dyDescent="0.25">
      <c r="F1871" t="s">
        <v>1817</v>
      </c>
      <c r="G1871">
        <v>10</v>
      </c>
      <c r="H1871">
        <v>52.5</v>
      </c>
      <c r="K1871">
        <v>38314</v>
      </c>
      <c r="L1871">
        <v>48.15</v>
      </c>
      <c r="M1871">
        <v>51.85</v>
      </c>
    </row>
    <row r="1872" spans="6:13" x14ac:dyDescent="0.25">
      <c r="F1872" t="s">
        <v>3870</v>
      </c>
      <c r="G1872">
        <v>5</v>
      </c>
      <c r="H1872">
        <v>30</v>
      </c>
      <c r="K1872">
        <v>55463</v>
      </c>
      <c r="L1872">
        <v>21.88</v>
      </c>
      <c r="M1872">
        <v>78.13</v>
      </c>
    </row>
    <row r="1873" spans="6:13" x14ac:dyDescent="0.25">
      <c r="F1873" t="s">
        <v>3871</v>
      </c>
      <c r="G1873">
        <v>2</v>
      </c>
      <c r="H1873">
        <v>11</v>
      </c>
      <c r="K1873">
        <v>55893</v>
      </c>
      <c r="L1873">
        <v>19.05</v>
      </c>
      <c r="M1873">
        <v>80.95</v>
      </c>
    </row>
    <row r="1874" spans="6:13" x14ac:dyDescent="0.25">
      <c r="F1874" t="s">
        <v>3872</v>
      </c>
      <c r="G1874">
        <v>2</v>
      </c>
      <c r="H1874">
        <v>8.9</v>
      </c>
      <c r="K1874">
        <v>56862</v>
      </c>
      <c r="L1874">
        <v>39.53</v>
      </c>
      <c r="M1874">
        <v>60.47</v>
      </c>
    </row>
    <row r="1875" spans="6:13" x14ac:dyDescent="0.25">
      <c r="F1875" t="s">
        <v>1818</v>
      </c>
      <c r="G1875">
        <v>5</v>
      </c>
      <c r="H1875">
        <v>33</v>
      </c>
      <c r="K1875">
        <v>56877</v>
      </c>
      <c r="L1875">
        <v>26.32</v>
      </c>
      <c r="M1875">
        <v>73.680000000000007</v>
      </c>
    </row>
    <row r="1876" spans="6:13" x14ac:dyDescent="0.25">
      <c r="F1876" t="s">
        <v>3873</v>
      </c>
      <c r="G1876">
        <v>4</v>
      </c>
      <c r="H1876">
        <v>14</v>
      </c>
      <c r="K1876">
        <v>60629</v>
      </c>
      <c r="L1876">
        <v>22.22</v>
      </c>
      <c r="M1876">
        <v>77.78</v>
      </c>
    </row>
    <row r="1877" spans="6:13" x14ac:dyDescent="0.25">
      <c r="F1877" t="s">
        <v>3874</v>
      </c>
      <c r="G1877">
        <v>2</v>
      </c>
      <c r="H1877">
        <v>4.45</v>
      </c>
      <c r="K1877">
        <v>61675</v>
      </c>
      <c r="L1877">
        <v>36.840000000000003</v>
      </c>
      <c r="M1877">
        <v>63.16</v>
      </c>
    </row>
    <row r="1878" spans="6:13" x14ac:dyDescent="0.25">
      <c r="F1878" t="s">
        <v>3875</v>
      </c>
      <c r="G1878">
        <v>1</v>
      </c>
      <c r="H1878">
        <v>8</v>
      </c>
      <c r="K1878">
        <v>66177</v>
      </c>
      <c r="L1878">
        <v>60</v>
      </c>
      <c r="M1878">
        <v>40</v>
      </c>
    </row>
    <row r="1879" spans="6:13" x14ac:dyDescent="0.25">
      <c r="F1879" t="s">
        <v>1819</v>
      </c>
      <c r="G1879">
        <v>12</v>
      </c>
      <c r="H1879">
        <v>72.5</v>
      </c>
      <c r="K1879">
        <v>68244</v>
      </c>
      <c r="L1879">
        <v>44.19</v>
      </c>
      <c r="M1879">
        <v>55.81</v>
      </c>
    </row>
    <row r="1880" spans="6:13" x14ac:dyDescent="0.25">
      <c r="F1880" t="s">
        <v>3876</v>
      </c>
      <c r="G1880">
        <v>1</v>
      </c>
      <c r="H1880">
        <v>8</v>
      </c>
      <c r="K1880">
        <v>68577</v>
      </c>
      <c r="L1880">
        <v>48.39</v>
      </c>
      <c r="M1880">
        <v>51.61</v>
      </c>
    </row>
    <row r="1881" spans="6:13" x14ac:dyDescent="0.25">
      <c r="F1881" t="s">
        <v>3877</v>
      </c>
      <c r="G1881">
        <v>5</v>
      </c>
      <c r="H1881">
        <v>19</v>
      </c>
      <c r="K1881">
        <v>88319</v>
      </c>
      <c r="L1881">
        <v>31.71</v>
      </c>
      <c r="M1881">
        <v>68.290000000000006</v>
      </c>
    </row>
    <row r="1882" spans="6:13" x14ac:dyDescent="0.25">
      <c r="F1882" t="s">
        <v>3878</v>
      </c>
      <c r="G1882">
        <v>4</v>
      </c>
      <c r="H1882">
        <v>21</v>
      </c>
      <c r="K1882">
        <v>17473</v>
      </c>
      <c r="L1882">
        <v>60</v>
      </c>
      <c r="M1882">
        <v>40</v>
      </c>
    </row>
    <row r="1883" spans="6:13" x14ac:dyDescent="0.25">
      <c r="F1883" t="s">
        <v>1820</v>
      </c>
      <c r="G1883">
        <v>19</v>
      </c>
      <c r="H1883">
        <v>58.5</v>
      </c>
      <c r="K1883">
        <v>2018</v>
      </c>
      <c r="L1883">
        <v>54.55</v>
      </c>
      <c r="M1883">
        <v>45.45</v>
      </c>
    </row>
    <row r="1884" spans="6:13" x14ac:dyDescent="0.25">
      <c r="F1884" t="s">
        <v>497</v>
      </c>
      <c r="G1884">
        <v>4</v>
      </c>
      <c r="H1884">
        <v>43</v>
      </c>
      <c r="K1884">
        <v>21512</v>
      </c>
      <c r="L1884">
        <v>27.27</v>
      </c>
      <c r="M1884">
        <v>72.73</v>
      </c>
    </row>
    <row r="1885" spans="6:13" x14ac:dyDescent="0.25">
      <c r="F1885" t="s">
        <v>3879</v>
      </c>
      <c r="G1885">
        <v>14</v>
      </c>
      <c r="H1885">
        <v>43.149999999999899</v>
      </c>
      <c r="K1885">
        <v>33141</v>
      </c>
      <c r="L1885">
        <v>71.430000000000007</v>
      </c>
      <c r="M1885">
        <v>28.57</v>
      </c>
    </row>
    <row r="1886" spans="6:13" x14ac:dyDescent="0.25">
      <c r="F1886" t="s">
        <v>3880</v>
      </c>
      <c r="G1886">
        <v>1</v>
      </c>
      <c r="H1886">
        <v>4</v>
      </c>
      <c r="K1886">
        <v>38153</v>
      </c>
      <c r="L1886">
        <v>55.56</v>
      </c>
      <c r="M1886">
        <v>44.44</v>
      </c>
    </row>
    <row r="1887" spans="6:13" x14ac:dyDescent="0.25">
      <c r="F1887" t="s">
        <v>3881</v>
      </c>
      <c r="G1887">
        <v>2</v>
      </c>
      <c r="H1887">
        <v>6</v>
      </c>
      <c r="K1887">
        <v>46692</v>
      </c>
      <c r="L1887">
        <v>22.22</v>
      </c>
      <c r="M1887">
        <v>77.78</v>
      </c>
    </row>
    <row r="1888" spans="6:13" x14ac:dyDescent="0.25">
      <c r="F1888" t="s">
        <v>3882</v>
      </c>
      <c r="G1888">
        <v>3</v>
      </c>
      <c r="H1888">
        <v>23</v>
      </c>
      <c r="K1888">
        <v>87703</v>
      </c>
      <c r="L1888">
        <v>53.33</v>
      </c>
      <c r="M1888">
        <v>46.67</v>
      </c>
    </row>
    <row r="1889" spans="6:13" x14ac:dyDescent="0.25">
      <c r="F1889" t="s">
        <v>3883</v>
      </c>
      <c r="G1889">
        <v>2</v>
      </c>
      <c r="H1889">
        <v>3</v>
      </c>
      <c r="K1889">
        <v>22407</v>
      </c>
      <c r="L1889">
        <v>31.25</v>
      </c>
      <c r="M1889">
        <v>68.75</v>
      </c>
    </row>
    <row r="1890" spans="6:13" x14ac:dyDescent="0.25">
      <c r="F1890" t="s">
        <v>3884</v>
      </c>
      <c r="G1890">
        <v>1</v>
      </c>
      <c r="H1890">
        <v>6</v>
      </c>
      <c r="K1890">
        <v>66602</v>
      </c>
      <c r="L1890">
        <v>52.63</v>
      </c>
      <c r="M1890">
        <v>47.37</v>
      </c>
    </row>
    <row r="1891" spans="6:13" x14ac:dyDescent="0.25">
      <c r="F1891" t="s">
        <v>1821</v>
      </c>
      <c r="G1891">
        <v>3</v>
      </c>
      <c r="H1891">
        <v>26</v>
      </c>
      <c r="K1891">
        <v>60166</v>
      </c>
      <c r="L1891">
        <v>30.43</v>
      </c>
      <c r="M1891">
        <v>69.569999999999993</v>
      </c>
    </row>
    <row r="1892" spans="6:13" x14ac:dyDescent="0.25">
      <c r="F1892" t="s">
        <v>3885</v>
      </c>
      <c r="G1892">
        <v>2</v>
      </c>
      <c r="H1892">
        <v>12</v>
      </c>
      <c r="K1892">
        <v>16501</v>
      </c>
      <c r="L1892">
        <v>12.5</v>
      </c>
      <c r="M1892">
        <v>87.5</v>
      </c>
    </row>
    <row r="1893" spans="6:13" x14ac:dyDescent="0.25">
      <c r="F1893" t="s">
        <v>3886</v>
      </c>
      <c r="G1893">
        <v>1</v>
      </c>
      <c r="H1893">
        <v>7</v>
      </c>
      <c r="K1893">
        <v>18688</v>
      </c>
      <c r="L1893">
        <v>18.18</v>
      </c>
      <c r="M1893">
        <v>81.819999999999993</v>
      </c>
    </row>
    <row r="1894" spans="6:13" x14ac:dyDescent="0.25">
      <c r="F1894" t="s">
        <v>3887</v>
      </c>
      <c r="G1894">
        <v>8</v>
      </c>
      <c r="H1894">
        <v>31.3</v>
      </c>
      <c r="K1894">
        <v>13997</v>
      </c>
      <c r="L1894">
        <v>45.83</v>
      </c>
      <c r="M1894">
        <v>54.17</v>
      </c>
    </row>
    <row r="1895" spans="6:13" x14ac:dyDescent="0.25">
      <c r="F1895" t="s">
        <v>3888</v>
      </c>
      <c r="G1895">
        <v>1</v>
      </c>
      <c r="H1895">
        <v>16</v>
      </c>
      <c r="K1895">
        <v>26051</v>
      </c>
      <c r="L1895">
        <v>12.23</v>
      </c>
      <c r="M1895">
        <v>87.77</v>
      </c>
    </row>
    <row r="1896" spans="6:13" x14ac:dyDescent="0.25">
      <c r="F1896" t="s">
        <v>3889</v>
      </c>
      <c r="G1896">
        <v>5</v>
      </c>
      <c r="H1896">
        <v>39</v>
      </c>
      <c r="K1896">
        <v>1883</v>
      </c>
      <c r="L1896">
        <v>21.51</v>
      </c>
      <c r="M1896">
        <v>78.489999999999995</v>
      </c>
    </row>
    <row r="1897" spans="6:13" x14ac:dyDescent="0.25">
      <c r="F1897" t="s">
        <v>3890</v>
      </c>
      <c r="G1897">
        <v>7</v>
      </c>
      <c r="H1897">
        <v>20.25</v>
      </c>
      <c r="K1897">
        <v>10785</v>
      </c>
      <c r="L1897">
        <v>23.81</v>
      </c>
      <c r="M1897">
        <v>76.19</v>
      </c>
    </row>
    <row r="1898" spans="6:13" x14ac:dyDescent="0.25">
      <c r="F1898" t="s">
        <v>3891</v>
      </c>
      <c r="G1898">
        <v>3</v>
      </c>
      <c r="H1898">
        <v>9</v>
      </c>
      <c r="K1898">
        <v>15616</v>
      </c>
      <c r="L1898">
        <v>17.649999999999999</v>
      </c>
      <c r="M1898">
        <v>82.35</v>
      </c>
    </row>
    <row r="1899" spans="6:13" x14ac:dyDescent="0.25">
      <c r="F1899" t="s">
        <v>1822</v>
      </c>
      <c r="G1899">
        <v>22</v>
      </c>
      <c r="H1899">
        <v>122.25</v>
      </c>
      <c r="K1899">
        <v>15689</v>
      </c>
      <c r="L1899">
        <v>17.27</v>
      </c>
      <c r="M1899">
        <v>82.73</v>
      </c>
    </row>
    <row r="1900" spans="6:13" x14ac:dyDescent="0.25">
      <c r="F1900" t="s">
        <v>3892</v>
      </c>
      <c r="G1900">
        <v>3</v>
      </c>
      <c r="H1900">
        <v>23</v>
      </c>
      <c r="K1900">
        <v>2206</v>
      </c>
      <c r="L1900">
        <v>36.840000000000003</v>
      </c>
      <c r="M1900">
        <v>63.16</v>
      </c>
    </row>
    <row r="1901" spans="6:13" x14ac:dyDescent="0.25">
      <c r="F1901" t="s">
        <v>3893</v>
      </c>
      <c r="G1901">
        <v>5</v>
      </c>
      <c r="H1901">
        <v>22.5</v>
      </c>
      <c r="K1901">
        <v>36025</v>
      </c>
      <c r="L1901">
        <v>35.14</v>
      </c>
      <c r="M1901">
        <v>64.86</v>
      </c>
    </row>
    <row r="1902" spans="6:13" x14ac:dyDescent="0.25">
      <c r="F1902" t="s">
        <v>1823</v>
      </c>
      <c r="G1902">
        <v>6</v>
      </c>
      <c r="H1902">
        <v>36.949999999999903</v>
      </c>
      <c r="K1902">
        <v>55777</v>
      </c>
      <c r="L1902">
        <v>24.24</v>
      </c>
      <c r="M1902">
        <v>75.760000000000005</v>
      </c>
    </row>
    <row r="1903" spans="6:13" x14ac:dyDescent="0.25">
      <c r="F1903" t="s">
        <v>3894</v>
      </c>
      <c r="G1903">
        <v>38</v>
      </c>
      <c r="H1903">
        <v>109</v>
      </c>
      <c r="K1903">
        <v>55904</v>
      </c>
      <c r="L1903">
        <v>14.44</v>
      </c>
      <c r="M1903">
        <v>85.56</v>
      </c>
    </row>
    <row r="1904" spans="6:13" x14ac:dyDescent="0.25">
      <c r="F1904" t="s">
        <v>3895</v>
      </c>
      <c r="G1904">
        <v>1</v>
      </c>
      <c r="H1904">
        <v>7</v>
      </c>
      <c r="K1904">
        <v>57645</v>
      </c>
      <c r="L1904">
        <v>20.34</v>
      </c>
      <c r="M1904">
        <v>79.66</v>
      </c>
    </row>
    <row r="1905" spans="6:13" x14ac:dyDescent="0.25">
      <c r="F1905" t="s">
        <v>3896</v>
      </c>
      <c r="G1905">
        <v>6</v>
      </c>
      <c r="H1905">
        <v>29</v>
      </c>
      <c r="K1905">
        <v>57819</v>
      </c>
      <c r="L1905">
        <v>26</v>
      </c>
      <c r="M1905">
        <v>74</v>
      </c>
    </row>
    <row r="1906" spans="6:13" x14ac:dyDescent="0.25">
      <c r="F1906" t="s">
        <v>3897</v>
      </c>
      <c r="G1906">
        <v>9</v>
      </c>
      <c r="H1906">
        <v>75</v>
      </c>
      <c r="K1906">
        <v>59537</v>
      </c>
      <c r="L1906">
        <v>35.71</v>
      </c>
      <c r="M1906">
        <v>64.290000000000006</v>
      </c>
    </row>
    <row r="1907" spans="6:13" x14ac:dyDescent="0.25">
      <c r="F1907" t="s">
        <v>3898</v>
      </c>
      <c r="G1907">
        <v>2</v>
      </c>
      <c r="H1907">
        <v>5.5</v>
      </c>
      <c r="K1907">
        <v>71193</v>
      </c>
      <c r="L1907">
        <v>18.86</v>
      </c>
      <c r="M1907">
        <v>81.14</v>
      </c>
    </row>
    <row r="1908" spans="6:13" x14ac:dyDescent="0.25">
      <c r="F1908" t="s">
        <v>3899</v>
      </c>
      <c r="G1908">
        <v>5</v>
      </c>
      <c r="H1908">
        <v>28</v>
      </c>
      <c r="K1908">
        <v>78534</v>
      </c>
      <c r="L1908">
        <v>21.13</v>
      </c>
      <c r="M1908">
        <v>78.87</v>
      </c>
    </row>
    <row r="1909" spans="6:13" x14ac:dyDescent="0.25">
      <c r="F1909" t="s">
        <v>3900</v>
      </c>
      <c r="G1909">
        <v>5</v>
      </c>
      <c r="H1909">
        <v>28</v>
      </c>
      <c r="K1909">
        <v>86570</v>
      </c>
      <c r="L1909">
        <v>33.93</v>
      </c>
      <c r="M1909">
        <v>66.069999999999993</v>
      </c>
    </row>
    <row r="1910" spans="6:13" x14ac:dyDescent="0.25">
      <c r="F1910" t="s">
        <v>3901</v>
      </c>
      <c r="G1910">
        <v>3</v>
      </c>
      <c r="H1910">
        <v>9.5</v>
      </c>
      <c r="K1910">
        <v>59269</v>
      </c>
      <c r="L1910">
        <v>17.11</v>
      </c>
      <c r="M1910">
        <v>82.89</v>
      </c>
    </row>
    <row r="1911" spans="6:13" x14ac:dyDescent="0.25">
      <c r="F1911" t="s">
        <v>1824</v>
      </c>
      <c r="G1911">
        <v>12</v>
      </c>
      <c r="H1911">
        <v>58.5</v>
      </c>
      <c r="K1911">
        <v>86709</v>
      </c>
      <c r="L1911">
        <v>23.81</v>
      </c>
      <c r="M1911">
        <v>76.19</v>
      </c>
    </row>
    <row r="1912" spans="6:13" x14ac:dyDescent="0.25">
      <c r="F1912" t="s">
        <v>3902</v>
      </c>
      <c r="G1912">
        <v>3</v>
      </c>
      <c r="H1912">
        <v>15</v>
      </c>
      <c r="K1912">
        <v>10559</v>
      </c>
      <c r="L1912">
        <v>31.82</v>
      </c>
      <c r="M1912">
        <v>68.180000000000007</v>
      </c>
    </row>
    <row r="1913" spans="6:13" x14ac:dyDescent="0.25">
      <c r="F1913" t="s">
        <v>3903</v>
      </c>
      <c r="G1913">
        <v>1</v>
      </c>
      <c r="H1913">
        <v>2</v>
      </c>
      <c r="K1913">
        <v>12223</v>
      </c>
      <c r="L1913">
        <v>24.24</v>
      </c>
      <c r="M1913">
        <v>75.760000000000005</v>
      </c>
    </row>
    <row r="1914" spans="6:13" x14ac:dyDescent="0.25">
      <c r="F1914" t="s">
        <v>3904</v>
      </c>
      <c r="G1914">
        <v>2</v>
      </c>
      <c r="H1914">
        <v>3.5</v>
      </c>
      <c r="K1914">
        <v>12224</v>
      </c>
      <c r="L1914">
        <v>22</v>
      </c>
      <c r="M1914">
        <v>78</v>
      </c>
    </row>
    <row r="1915" spans="6:13" x14ac:dyDescent="0.25">
      <c r="F1915" t="s">
        <v>3905</v>
      </c>
      <c r="G1915">
        <v>4</v>
      </c>
      <c r="H1915">
        <v>23.4</v>
      </c>
      <c r="K1915">
        <v>18259</v>
      </c>
      <c r="L1915">
        <v>20.79</v>
      </c>
      <c r="M1915">
        <v>79.209999999999994</v>
      </c>
    </row>
    <row r="1916" spans="6:13" x14ac:dyDescent="0.25">
      <c r="F1916" t="s">
        <v>3906</v>
      </c>
      <c r="G1916">
        <v>5</v>
      </c>
      <c r="H1916">
        <v>34</v>
      </c>
      <c r="K1916">
        <v>21516</v>
      </c>
      <c r="L1916">
        <v>100</v>
      </c>
      <c r="M1916">
        <v>0</v>
      </c>
    </row>
    <row r="1917" spans="6:13" x14ac:dyDescent="0.25">
      <c r="F1917" t="s">
        <v>3907</v>
      </c>
      <c r="G1917">
        <v>11</v>
      </c>
      <c r="H1917">
        <v>71</v>
      </c>
      <c r="K1917">
        <v>24036</v>
      </c>
      <c r="L1917">
        <v>11.76</v>
      </c>
      <c r="M1917">
        <v>88.24</v>
      </c>
    </row>
    <row r="1918" spans="6:13" x14ac:dyDescent="0.25">
      <c r="F1918" t="s">
        <v>1825</v>
      </c>
      <c r="G1918">
        <v>17</v>
      </c>
      <c r="H1918">
        <v>98.4</v>
      </c>
      <c r="K1918">
        <v>24037</v>
      </c>
      <c r="L1918">
        <v>30.77</v>
      </c>
      <c r="M1918">
        <v>69.23</v>
      </c>
    </row>
    <row r="1919" spans="6:13" x14ac:dyDescent="0.25">
      <c r="F1919" t="s">
        <v>3908</v>
      </c>
      <c r="G1919">
        <v>3</v>
      </c>
      <c r="H1919">
        <v>11.5</v>
      </c>
      <c r="K1919">
        <v>27983</v>
      </c>
      <c r="L1919">
        <v>19.57</v>
      </c>
      <c r="M1919">
        <v>80.430000000000007</v>
      </c>
    </row>
    <row r="1920" spans="6:13" x14ac:dyDescent="0.25">
      <c r="F1920" t="s">
        <v>3909</v>
      </c>
      <c r="G1920">
        <v>3</v>
      </c>
      <c r="H1920">
        <v>14</v>
      </c>
      <c r="K1920">
        <v>36238</v>
      </c>
      <c r="L1920">
        <v>37.5</v>
      </c>
      <c r="M1920">
        <v>62.5</v>
      </c>
    </row>
    <row r="1921" spans="6:13" x14ac:dyDescent="0.25">
      <c r="F1921" t="s">
        <v>3910</v>
      </c>
      <c r="G1921">
        <v>7</v>
      </c>
      <c r="H1921">
        <v>29</v>
      </c>
      <c r="K1921">
        <v>39278</v>
      </c>
      <c r="L1921">
        <v>44.44</v>
      </c>
      <c r="M1921">
        <v>55.56</v>
      </c>
    </row>
    <row r="1922" spans="6:13" x14ac:dyDescent="0.25">
      <c r="F1922" t="s">
        <v>3911</v>
      </c>
      <c r="G1922">
        <v>4</v>
      </c>
      <c r="H1922">
        <v>20</v>
      </c>
      <c r="K1922">
        <v>56040</v>
      </c>
      <c r="L1922">
        <v>19.510000000000002</v>
      </c>
      <c r="M1922">
        <v>80.489999999999995</v>
      </c>
    </row>
    <row r="1923" spans="6:13" x14ac:dyDescent="0.25">
      <c r="F1923" t="s">
        <v>3912</v>
      </c>
      <c r="G1923">
        <v>3</v>
      </c>
      <c r="H1923">
        <v>14</v>
      </c>
      <c r="K1923">
        <v>85714</v>
      </c>
      <c r="L1923">
        <v>28.57</v>
      </c>
      <c r="M1923">
        <v>71.430000000000007</v>
      </c>
    </row>
    <row r="1924" spans="6:13" x14ac:dyDescent="0.25">
      <c r="F1924" t="s">
        <v>3913</v>
      </c>
      <c r="G1924">
        <v>3</v>
      </c>
      <c r="H1924">
        <v>14</v>
      </c>
      <c r="K1924">
        <v>86064</v>
      </c>
      <c r="L1924">
        <v>34.479999999999997</v>
      </c>
      <c r="M1924">
        <v>65.52</v>
      </c>
    </row>
    <row r="1925" spans="6:13" x14ac:dyDescent="0.25">
      <c r="F1925" t="s">
        <v>3914</v>
      </c>
      <c r="G1925">
        <v>3</v>
      </c>
      <c r="H1925">
        <v>28</v>
      </c>
      <c r="K1925">
        <v>17506</v>
      </c>
      <c r="L1925">
        <v>11.24</v>
      </c>
      <c r="M1925">
        <v>88.76</v>
      </c>
    </row>
    <row r="1926" spans="6:13" x14ac:dyDescent="0.25">
      <c r="F1926" t="s">
        <v>3915</v>
      </c>
      <c r="G1926">
        <v>2</v>
      </c>
      <c r="H1926">
        <v>20</v>
      </c>
      <c r="K1926">
        <v>3845</v>
      </c>
      <c r="L1926">
        <v>58.33</v>
      </c>
      <c r="M1926">
        <v>41.67</v>
      </c>
    </row>
    <row r="1927" spans="6:13" x14ac:dyDescent="0.25">
      <c r="F1927" t="s">
        <v>3916</v>
      </c>
      <c r="G1927">
        <v>3</v>
      </c>
      <c r="H1927">
        <v>18</v>
      </c>
      <c r="K1927">
        <v>56202</v>
      </c>
      <c r="L1927">
        <v>19.12</v>
      </c>
      <c r="M1927">
        <v>80.88</v>
      </c>
    </row>
    <row r="1928" spans="6:13" x14ac:dyDescent="0.25">
      <c r="F1928" t="s">
        <v>3917</v>
      </c>
      <c r="G1928">
        <v>1</v>
      </c>
      <c r="H1928">
        <v>3</v>
      </c>
      <c r="K1928">
        <v>75674</v>
      </c>
      <c r="L1928">
        <v>31.34</v>
      </c>
      <c r="M1928">
        <v>68.66</v>
      </c>
    </row>
    <row r="1929" spans="6:13" x14ac:dyDescent="0.25">
      <c r="F1929" t="s">
        <v>1826</v>
      </c>
      <c r="G1929">
        <v>2</v>
      </c>
      <c r="H1929">
        <v>24</v>
      </c>
      <c r="K1929">
        <v>87310</v>
      </c>
      <c r="L1929">
        <v>23.53</v>
      </c>
      <c r="M1929">
        <v>76.47</v>
      </c>
    </row>
    <row r="1930" spans="6:13" x14ac:dyDescent="0.25">
      <c r="F1930" t="s">
        <v>3918</v>
      </c>
      <c r="G1930">
        <v>6</v>
      </c>
      <c r="H1930">
        <v>28.5</v>
      </c>
      <c r="K1930">
        <v>67003</v>
      </c>
      <c r="L1930">
        <v>48.98</v>
      </c>
      <c r="M1930">
        <v>51.02</v>
      </c>
    </row>
    <row r="1931" spans="6:13" x14ac:dyDescent="0.25">
      <c r="F1931" t="s">
        <v>3919</v>
      </c>
      <c r="G1931">
        <v>2</v>
      </c>
      <c r="H1931">
        <v>18</v>
      </c>
      <c r="K1931">
        <v>15221</v>
      </c>
      <c r="L1931">
        <v>35.29</v>
      </c>
      <c r="M1931">
        <v>64.709999999999994</v>
      </c>
    </row>
    <row r="1932" spans="6:13" x14ac:dyDescent="0.25">
      <c r="F1932" t="s">
        <v>1827</v>
      </c>
      <c r="G1932">
        <v>1</v>
      </c>
      <c r="H1932">
        <v>8</v>
      </c>
      <c r="K1932">
        <v>23458</v>
      </c>
      <c r="L1932">
        <v>21.05</v>
      </c>
      <c r="M1932">
        <v>78.95</v>
      </c>
    </row>
    <row r="1933" spans="6:13" x14ac:dyDescent="0.25">
      <c r="F1933" t="s">
        <v>498</v>
      </c>
      <c r="G1933">
        <v>15</v>
      </c>
      <c r="H1933">
        <v>99</v>
      </c>
      <c r="K1933">
        <v>29609</v>
      </c>
      <c r="L1933">
        <v>21.43</v>
      </c>
      <c r="M1933">
        <v>78.569999999999993</v>
      </c>
    </row>
    <row r="1934" spans="6:13" x14ac:dyDescent="0.25">
      <c r="F1934" t="s">
        <v>3920</v>
      </c>
      <c r="G1934">
        <v>3</v>
      </c>
      <c r="H1934">
        <v>21</v>
      </c>
      <c r="K1934">
        <v>10386</v>
      </c>
      <c r="L1934">
        <v>24.48</v>
      </c>
      <c r="M1934">
        <v>75.52</v>
      </c>
    </row>
    <row r="1935" spans="6:13" x14ac:dyDescent="0.25">
      <c r="F1935" t="s">
        <v>3921</v>
      </c>
      <c r="G1935">
        <v>3</v>
      </c>
      <c r="H1935">
        <v>19</v>
      </c>
      <c r="K1935">
        <v>10580</v>
      </c>
      <c r="L1935">
        <v>19.77</v>
      </c>
      <c r="M1935">
        <v>80.23</v>
      </c>
    </row>
    <row r="1936" spans="6:13" x14ac:dyDescent="0.25">
      <c r="F1936" t="s">
        <v>3922</v>
      </c>
      <c r="G1936">
        <v>3</v>
      </c>
      <c r="H1936">
        <v>5.5</v>
      </c>
      <c r="K1936">
        <v>12320</v>
      </c>
      <c r="L1936">
        <v>21.15</v>
      </c>
      <c r="M1936">
        <v>78.849999999999994</v>
      </c>
    </row>
    <row r="1937" spans="6:13" x14ac:dyDescent="0.25">
      <c r="F1937" t="s">
        <v>499</v>
      </c>
      <c r="G1937">
        <v>5</v>
      </c>
      <c r="H1937">
        <v>38</v>
      </c>
      <c r="K1937">
        <v>1407</v>
      </c>
      <c r="L1937">
        <v>41.94</v>
      </c>
      <c r="M1937">
        <v>58.06</v>
      </c>
    </row>
    <row r="1938" spans="6:13" x14ac:dyDescent="0.25">
      <c r="F1938" t="s">
        <v>3923</v>
      </c>
      <c r="G1938">
        <v>4</v>
      </c>
      <c r="H1938">
        <v>20</v>
      </c>
      <c r="K1938">
        <v>1422</v>
      </c>
      <c r="L1938">
        <v>26.12</v>
      </c>
      <c r="M1938">
        <v>73.88</v>
      </c>
    </row>
    <row r="1939" spans="6:13" x14ac:dyDescent="0.25">
      <c r="F1939" t="s">
        <v>1828</v>
      </c>
      <c r="G1939">
        <v>4</v>
      </c>
      <c r="H1939">
        <v>27.3</v>
      </c>
      <c r="K1939">
        <v>17003</v>
      </c>
      <c r="L1939">
        <v>17.82</v>
      </c>
      <c r="M1939">
        <v>82.18</v>
      </c>
    </row>
    <row r="1940" spans="6:13" x14ac:dyDescent="0.25">
      <c r="F1940" t="s">
        <v>3924</v>
      </c>
      <c r="G1940">
        <v>4</v>
      </c>
      <c r="H1940">
        <v>15.5</v>
      </c>
      <c r="K1940">
        <v>17507</v>
      </c>
      <c r="L1940">
        <v>23.08</v>
      </c>
      <c r="M1940">
        <v>76.92</v>
      </c>
    </row>
    <row r="1941" spans="6:13" x14ac:dyDescent="0.25">
      <c r="F1941" t="s">
        <v>1829</v>
      </c>
      <c r="G1941">
        <v>26</v>
      </c>
      <c r="H1941">
        <v>180.5</v>
      </c>
      <c r="K1941">
        <v>17555</v>
      </c>
      <c r="L1941">
        <v>26.87</v>
      </c>
      <c r="M1941">
        <v>73.13</v>
      </c>
    </row>
    <row r="1942" spans="6:13" x14ac:dyDescent="0.25">
      <c r="F1942" t="s">
        <v>3925</v>
      </c>
      <c r="G1942">
        <v>2</v>
      </c>
      <c r="H1942">
        <v>6</v>
      </c>
      <c r="K1942">
        <v>18368</v>
      </c>
      <c r="L1942">
        <v>13.51</v>
      </c>
      <c r="M1942">
        <v>86.49</v>
      </c>
    </row>
    <row r="1943" spans="6:13" x14ac:dyDescent="0.25">
      <c r="F1943" t="s">
        <v>3926</v>
      </c>
      <c r="G1943">
        <v>3</v>
      </c>
      <c r="H1943">
        <v>17.5</v>
      </c>
      <c r="K1943">
        <v>20502</v>
      </c>
      <c r="L1943">
        <v>45.45</v>
      </c>
      <c r="M1943">
        <v>54.55</v>
      </c>
    </row>
    <row r="1944" spans="6:13" x14ac:dyDescent="0.25">
      <c r="F1944" t="s">
        <v>3927</v>
      </c>
      <c r="G1944">
        <v>1</v>
      </c>
      <c r="H1944">
        <v>4</v>
      </c>
      <c r="K1944">
        <v>2094</v>
      </c>
      <c r="L1944">
        <v>30.43</v>
      </c>
      <c r="M1944">
        <v>69.569999999999993</v>
      </c>
    </row>
    <row r="1945" spans="6:13" x14ac:dyDescent="0.25">
      <c r="F1945" t="s">
        <v>3928</v>
      </c>
      <c r="G1945">
        <v>2</v>
      </c>
      <c r="H1945">
        <v>13</v>
      </c>
      <c r="K1945">
        <v>21102</v>
      </c>
      <c r="L1945">
        <v>61.54</v>
      </c>
      <c r="M1945">
        <v>38.46</v>
      </c>
    </row>
    <row r="1946" spans="6:13" x14ac:dyDescent="0.25">
      <c r="F1946" t="s">
        <v>3929</v>
      </c>
      <c r="G1946">
        <v>1</v>
      </c>
      <c r="H1946">
        <v>12</v>
      </c>
      <c r="K1946">
        <v>21536</v>
      </c>
      <c r="L1946">
        <v>19.72</v>
      </c>
      <c r="M1946">
        <v>80.28</v>
      </c>
    </row>
    <row r="1947" spans="6:13" x14ac:dyDescent="0.25">
      <c r="F1947" t="s">
        <v>3930</v>
      </c>
      <c r="G1947">
        <v>18</v>
      </c>
      <c r="H1947">
        <v>76.799999999999898</v>
      </c>
      <c r="K1947">
        <v>21598</v>
      </c>
      <c r="L1947">
        <v>19.75</v>
      </c>
      <c r="M1947">
        <v>80.25</v>
      </c>
    </row>
    <row r="1948" spans="6:13" x14ac:dyDescent="0.25">
      <c r="F1948" t="s">
        <v>3931</v>
      </c>
      <c r="G1948">
        <v>1</v>
      </c>
      <c r="H1948">
        <v>6</v>
      </c>
      <c r="K1948">
        <v>22004</v>
      </c>
      <c r="L1948">
        <v>45.83</v>
      </c>
      <c r="M1948">
        <v>54.17</v>
      </c>
    </row>
    <row r="1949" spans="6:13" x14ac:dyDescent="0.25">
      <c r="F1949" t="s">
        <v>3932</v>
      </c>
      <c r="G1949">
        <v>9</v>
      </c>
      <c r="H1949">
        <v>27.5</v>
      </c>
      <c r="K1949">
        <v>2260</v>
      </c>
      <c r="L1949">
        <v>23.68</v>
      </c>
      <c r="M1949">
        <v>76.319999999999993</v>
      </c>
    </row>
    <row r="1950" spans="6:13" x14ac:dyDescent="0.25">
      <c r="F1950" t="s">
        <v>3933</v>
      </c>
      <c r="G1950">
        <v>1</v>
      </c>
      <c r="H1950">
        <v>8</v>
      </c>
      <c r="K1950">
        <v>23537</v>
      </c>
      <c r="L1950">
        <v>25.64</v>
      </c>
      <c r="M1950">
        <v>74.36</v>
      </c>
    </row>
    <row r="1951" spans="6:13" x14ac:dyDescent="0.25">
      <c r="F1951" t="s">
        <v>3934</v>
      </c>
      <c r="G1951">
        <v>4</v>
      </c>
      <c r="H1951">
        <v>17.489999999999998</v>
      </c>
      <c r="K1951">
        <v>25504</v>
      </c>
      <c r="L1951">
        <v>5.88</v>
      </c>
      <c r="M1951">
        <v>94.12</v>
      </c>
    </row>
    <row r="1952" spans="6:13" x14ac:dyDescent="0.25">
      <c r="F1952" t="s">
        <v>3935</v>
      </c>
      <c r="G1952">
        <v>8</v>
      </c>
      <c r="H1952">
        <v>46</v>
      </c>
      <c r="K1952">
        <v>26390</v>
      </c>
      <c r="L1952">
        <v>29.17</v>
      </c>
      <c r="M1952">
        <v>70.83</v>
      </c>
    </row>
    <row r="1953" spans="6:13" x14ac:dyDescent="0.25">
      <c r="F1953" t="s">
        <v>3936</v>
      </c>
      <c r="G1953">
        <v>18</v>
      </c>
      <c r="H1953">
        <v>111</v>
      </c>
      <c r="K1953">
        <v>2810</v>
      </c>
      <c r="L1953">
        <v>36.840000000000003</v>
      </c>
      <c r="M1953">
        <v>63.16</v>
      </c>
    </row>
    <row r="1954" spans="6:13" x14ac:dyDescent="0.25">
      <c r="F1954" t="s">
        <v>3937</v>
      </c>
      <c r="G1954">
        <v>1</v>
      </c>
      <c r="H1954">
        <v>3.5</v>
      </c>
      <c r="K1954">
        <v>32227</v>
      </c>
      <c r="L1954">
        <v>36.11</v>
      </c>
      <c r="M1954">
        <v>63.89</v>
      </c>
    </row>
    <row r="1955" spans="6:13" x14ac:dyDescent="0.25">
      <c r="F1955" t="s">
        <v>3938</v>
      </c>
      <c r="G1955">
        <v>2</v>
      </c>
      <c r="H1955">
        <v>12.5</v>
      </c>
      <c r="K1955">
        <v>32949</v>
      </c>
      <c r="L1955">
        <v>37.14</v>
      </c>
      <c r="M1955">
        <v>62.86</v>
      </c>
    </row>
    <row r="1956" spans="6:13" x14ac:dyDescent="0.25">
      <c r="F1956" t="s">
        <v>3939</v>
      </c>
      <c r="G1956">
        <v>5</v>
      </c>
      <c r="H1956">
        <v>38</v>
      </c>
      <c r="K1956">
        <v>33213</v>
      </c>
      <c r="L1956">
        <v>31.48</v>
      </c>
      <c r="M1956">
        <v>68.52</v>
      </c>
    </row>
    <row r="1957" spans="6:13" x14ac:dyDescent="0.25">
      <c r="F1957" t="s">
        <v>1830</v>
      </c>
      <c r="G1957">
        <v>9</v>
      </c>
      <c r="H1957">
        <v>27.5</v>
      </c>
      <c r="K1957">
        <v>3985</v>
      </c>
      <c r="L1957">
        <v>60</v>
      </c>
      <c r="M1957">
        <v>40</v>
      </c>
    </row>
    <row r="1958" spans="6:13" x14ac:dyDescent="0.25">
      <c r="F1958" t="s">
        <v>3940</v>
      </c>
      <c r="G1958">
        <v>5</v>
      </c>
      <c r="H1958">
        <v>50</v>
      </c>
      <c r="K1958">
        <v>41106</v>
      </c>
      <c r="L1958">
        <v>22.69</v>
      </c>
      <c r="M1958">
        <v>77.31</v>
      </c>
    </row>
    <row r="1959" spans="6:13" x14ac:dyDescent="0.25">
      <c r="F1959" t="s">
        <v>3941</v>
      </c>
      <c r="G1959">
        <v>1</v>
      </c>
      <c r="H1959">
        <v>12</v>
      </c>
      <c r="K1959">
        <v>42629</v>
      </c>
      <c r="L1959">
        <v>23.4</v>
      </c>
      <c r="M1959">
        <v>76.599999999999994</v>
      </c>
    </row>
    <row r="1960" spans="6:13" x14ac:dyDescent="0.25">
      <c r="F1960" t="s">
        <v>3942</v>
      </c>
      <c r="G1960">
        <v>6</v>
      </c>
      <c r="H1960">
        <v>28.599999999999898</v>
      </c>
      <c r="K1960">
        <v>44104</v>
      </c>
      <c r="L1960">
        <v>40</v>
      </c>
      <c r="M1960">
        <v>60</v>
      </c>
    </row>
    <row r="1961" spans="6:13" x14ac:dyDescent="0.25">
      <c r="F1961" t="s">
        <v>1831</v>
      </c>
      <c r="G1961">
        <v>5</v>
      </c>
      <c r="H1961">
        <v>36</v>
      </c>
      <c r="K1961">
        <v>45846</v>
      </c>
      <c r="L1961">
        <v>50</v>
      </c>
      <c r="M1961">
        <v>50</v>
      </c>
    </row>
    <row r="1962" spans="6:13" x14ac:dyDescent="0.25">
      <c r="F1962" t="s">
        <v>1832</v>
      </c>
      <c r="G1962">
        <v>3</v>
      </c>
      <c r="H1962">
        <v>21.5</v>
      </c>
      <c r="K1962">
        <v>45851</v>
      </c>
      <c r="L1962">
        <v>76.92</v>
      </c>
      <c r="M1962">
        <v>23.08</v>
      </c>
    </row>
    <row r="1963" spans="6:13" x14ac:dyDescent="0.25">
      <c r="F1963" t="s">
        <v>3943</v>
      </c>
      <c r="G1963">
        <v>3</v>
      </c>
      <c r="H1963">
        <v>19</v>
      </c>
      <c r="K1963">
        <v>4702</v>
      </c>
      <c r="L1963">
        <v>22.13</v>
      </c>
      <c r="M1963">
        <v>77.87</v>
      </c>
    </row>
    <row r="1964" spans="6:13" x14ac:dyDescent="0.25">
      <c r="F1964" t="s">
        <v>3944</v>
      </c>
      <c r="G1964">
        <v>1</v>
      </c>
      <c r="H1964">
        <v>9</v>
      </c>
      <c r="K1964">
        <v>4703</v>
      </c>
      <c r="L1964">
        <v>20.51</v>
      </c>
      <c r="M1964">
        <v>79.489999999999995</v>
      </c>
    </row>
    <row r="1965" spans="6:13" x14ac:dyDescent="0.25">
      <c r="F1965" t="s">
        <v>3945</v>
      </c>
      <c r="G1965">
        <v>2</v>
      </c>
      <c r="H1965">
        <v>18</v>
      </c>
      <c r="K1965">
        <v>55532</v>
      </c>
      <c r="L1965">
        <v>11.45</v>
      </c>
      <c r="M1965">
        <v>88.55</v>
      </c>
    </row>
    <row r="1966" spans="6:13" x14ac:dyDescent="0.25">
      <c r="F1966" t="s">
        <v>3946</v>
      </c>
      <c r="G1966">
        <v>9</v>
      </c>
      <c r="H1966">
        <v>64.399999999999906</v>
      </c>
      <c r="K1966">
        <v>55774</v>
      </c>
      <c r="L1966">
        <v>26.09</v>
      </c>
      <c r="M1966">
        <v>73.91</v>
      </c>
    </row>
    <row r="1967" spans="6:13" x14ac:dyDescent="0.25">
      <c r="F1967" t="s">
        <v>3947</v>
      </c>
      <c r="G1967">
        <v>4</v>
      </c>
      <c r="H1967">
        <v>16.45</v>
      </c>
      <c r="K1967">
        <v>56876</v>
      </c>
      <c r="L1967">
        <v>25.26</v>
      </c>
      <c r="M1967">
        <v>74.739999999999995</v>
      </c>
    </row>
    <row r="1968" spans="6:13" x14ac:dyDescent="0.25">
      <c r="F1968" t="s">
        <v>3948</v>
      </c>
      <c r="G1968">
        <v>1</v>
      </c>
      <c r="H1968">
        <v>5</v>
      </c>
      <c r="K1968">
        <v>56942</v>
      </c>
      <c r="L1968">
        <v>27.27</v>
      </c>
      <c r="M1968">
        <v>72.73</v>
      </c>
    </row>
    <row r="1969" spans="6:13" x14ac:dyDescent="0.25">
      <c r="F1969" t="s">
        <v>1833</v>
      </c>
      <c r="G1969">
        <v>3</v>
      </c>
      <c r="H1969">
        <v>26</v>
      </c>
      <c r="K1969">
        <v>57002</v>
      </c>
      <c r="L1969">
        <v>19.27</v>
      </c>
      <c r="M1969">
        <v>80.73</v>
      </c>
    </row>
    <row r="1970" spans="6:13" x14ac:dyDescent="0.25">
      <c r="F1970" t="s">
        <v>3949</v>
      </c>
      <c r="G1970">
        <v>4</v>
      </c>
      <c r="H1970">
        <v>10</v>
      </c>
      <c r="K1970">
        <v>58341</v>
      </c>
      <c r="L1970">
        <v>21.54</v>
      </c>
      <c r="M1970">
        <v>78.459999999999994</v>
      </c>
    </row>
    <row r="1971" spans="6:13" x14ac:dyDescent="0.25">
      <c r="F1971" t="s">
        <v>3950</v>
      </c>
      <c r="G1971">
        <v>2</v>
      </c>
      <c r="H1971">
        <v>9</v>
      </c>
      <c r="K1971">
        <v>58782</v>
      </c>
      <c r="L1971">
        <v>9.3800000000000008</v>
      </c>
      <c r="M1971">
        <v>90.63</v>
      </c>
    </row>
    <row r="1972" spans="6:13" x14ac:dyDescent="0.25">
      <c r="F1972" t="s">
        <v>3951</v>
      </c>
      <c r="G1972">
        <v>3</v>
      </c>
      <c r="H1972">
        <v>11</v>
      </c>
      <c r="K1972">
        <v>59756</v>
      </c>
      <c r="L1972">
        <v>16.39</v>
      </c>
      <c r="M1972">
        <v>83.61</v>
      </c>
    </row>
    <row r="1973" spans="6:13" x14ac:dyDescent="0.25">
      <c r="F1973" t="s">
        <v>3952</v>
      </c>
      <c r="G1973">
        <v>9</v>
      </c>
      <c r="H1973">
        <v>41.75</v>
      </c>
      <c r="K1973">
        <v>60721</v>
      </c>
      <c r="L1973">
        <v>54.35</v>
      </c>
      <c r="M1973">
        <v>45.65</v>
      </c>
    </row>
    <row r="1974" spans="6:13" x14ac:dyDescent="0.25">
      <c r="F1974" t="s">
        <v>3953</v>
      </c>
      <c r="G1974">
        <v>3</v>
      </c>
      <c r="H1974">
        <v>30</v>
      </c>
      <c r="K1974">
        <v>61416</v>
      </c>
      <c r="L1974">
        <v>28.57</v>
      </c>
      <c r="M1974">
        <v>71.430000000000007</v>
      </c>
    </row>
    <row r="1975" spans="6:13" x14ac:dyDescent="0.25">
      <c r="F1975" t="s">
        <v>3954</v>
      </c>
      <c r="G1975">
        <v>3</v>
      </c>
      <c r="H1975">
        <v>12</v>
      </c>
      <c r="K1975">
        <v>6206</v>
      </c>
      <c r="L1975">
        <v>16.25</v>
      </c>
      <c r="M1975">
        <v>83.75</v>
      </c>
    </row>
    <row r="1976" spans="6:13" x14ac:dyDescent="0.25">
      <c r="F1976" t="s">
        <v>3955</v>
      </c>
      <c r="G1976">
        <v>5</v>
      </c>
      <c r="H1976">
        <v>30</v>
      </c>
      <c r="K1976">
        <v>6212</v>
      </c>
      <c r="L1976">
        <v>27.5</v>
      </c>
      <c r="M1976">
        <v>72.5</v>
      </c>
    </row>
    <row r="1977" spans="6:13" x14ac:dyDescent="0.25">
      <c r="F1977" t="s">
        <v>3956</v>
      </c>
      <c r="G1977">
        <v>6</v>
      </c>
      <c r="H1977">
        <v>50</v>
      </c>
      <c r="K1977">
        <v>62246</v>
      </c>
      <c r="L1977">
        <v>34.78</v>
      </c>
      <c r="M1977">
        <v>65.22</v>
      </c>
    </row>
    <row r="1978" spans="6:13" x14ac:dyDescent="0.25">
      <c r="F1978" t="s">
        <v>3957</v>
      </c>
      <c r="G1978">
        <v>4</v>
      </c>
      <c r="H1978">
        <v>24</v>
      </c>
      <c r="K1978">
        <v>63546</v>
      </c>
      <c r="L1978">
        <v>60</v>
      </c>
      <c r="M1978">
        <v>40</v>
      </c>
    </row>
    <row r="1979" spans="6:13" x14ac:dyDescent="0.25">
      <c r="F1979" t="s">
        <v>1835</v>
      </c>
      <c r="G1979">
        <v>2</v>
      </c>
      <c r="H1979">
        <v>20</v>
      </c>
      <c r="K1979">
        <v>66306</v>
      </c>
      <c r="L1979">
        <v>12.5</v>
      </c>
      <c r="M1979">
        <v>87.5</v>
      </c>
    </row>
    <row r="1980" spans="6:13" x14ac:dyDescent="0.25">
      <c r="F1980" t="s">
        <v>1836</v>
      </c>
      <c r="G1980">
        <v>4</v>
      </c>
      <c r="H1980">
        <v>19.5</v>
      </c>
      <c r="K1980">
        <v>66702</v>
      </c>
      <c r="L1980">
        <v>23.81</v>
      </c>
      <c r="M1980">
        <v>76.19</v>
      </c>
    </row>
    <row r="1981" spans="6:13" x14ac:dyDescent="0.25">
      <c r="F1981" t="s">
        <v>3958</v>
      </c>
      <c r="G1981">
        <v>3</v>
      </c>
      <c r="H1981">
        <v>12</v>
      </c>
      <c r="K1981">
        <v>66703</v>
      </c>
      <c r="L1981">
        <v>35.29</v>
      </c>
      <c r="M1981">
        <v>64.709999999999994</v>
      </c>
    </row>
    <row r="1982" spans="6:13" x14ac:dyDescent="0.25">
      <c r="F1982" t="s">
        <v>3959</v>
      </c>
      <c r="G1982">
        <v>3</v>
      </c>
      <c r="H1982">
        <v>20</v>
      </c>
      <c r="K1982">
        <v>73388</v>
      </c>
      <c r="L1982">
        <v>10.34</v>
      </c>
      <c r="M1982">
        <v>89.66</v>
      </c>
    </row>
    <row r="1983" spans="6:13" x14ac:dyDescent="0.25">
      <c r="F1983" t="s">
        <v>3960</v>
      </c>
      <c r="G1983">
        <v>20</v>
      </c>
      <c r="H1983">
        <v>98.799999999999898</v>
      </c>
      <c r="K1983">
        <v>73744</v>
      </c>
      <c r="L1983">
        <v>13.68</v>
      </c>
      <c r="M1983">
        <v>86.32</v>
      </c>
    </row>
    <row r="1984" spans="6:13" x14ac:dyDescent="0.25">
      <c r="F1984" t="s">
        <v>3961</v>
      </c>
      <c r="G1984">
        <v>1</v>
      </c>
      <c r="H1984">
        <v>4</v>
      </c>
      <c r="K1984">
        <v>75244</v>
      </c>
      <c r="L1984">
        <v>17.809999999999999</v>
      </c>
      <c r="M1984">
        <v>82.19</v>
      </c>
    </row>
    <row r="1985" spans="6:13" x14ac:dyDescent="0.25">
      <c r="F1985" t="s">
        <v>3962</v>
      </c>
      <c r="G1985">
        <v>4</v>
      </c>
      <c r="H1985">
        <v>14</v>
      </c>
      <c r="K1985">
        <v>75540</v>
      </c>
      <c r="L1985">
        <v>13.89</v>
      </c>
      <c r="M1985">
        <v>86.11</v>
      </c>
    </row>
    <row r="1986" spans="6:13" x14ac:dyDescent="0.25">
      <c r="F1986" t="s">
        <v>3963</v>
      </c>
      <c r="G1986">
        <v>5</v>
      </c>
      <c r="H1986">
        <v>27.8</v>
      </c>
      <c r="K1986">
        <v>75710</v>
      </c>
      <c r="L1986">
        <v>19.23</v>
      </c>
      <c r="M1986">
        <v>80.77</v>
      </c>
    </row>
    <row r="1987" spans="6:13" x14ac:dyDescent="0.25">
      <c r="F1987" t="s">
        <v>3964</v>
      </c>
      <c r="G1987">
        <v>4</v>
      </c>
      <c r="H1987">
        <v>24</v>
      </c>
      <c r="K1987">
        <v>76168</v>
      </c>
      <c r="L1987">
        <v>20</v>
      </c>
      <c r="M1987">
        <v>80</v>
      </c>
    </row>
    <row r="1988" spans="6:13" x14ac:dyDescent="0.25">
      <c r="F1988" t="s">
        <v>3965</v>
      </c>
      <c r="G1988">
        <v>1</v>
      </c>
      <c r="H1988">
        <v>1</v>
      </c>
      <c r="K1988">
        <v>76384</v>
      </c>
      <c r="L1988">
        <v>27.66</v>
      </c>
      <c r="M1988">
        <v>72.34</v>
      </c>
    </row>
    <row r="1989" spans="6:13" x14ac:dyDescent="0.25">
      <c r="F1989" t="s">
        <v>3966</v>
      </c>
      <c r="G1989">
        <v>3</v>
      </c>
      <c r="H1989">
        <v>20</v>
      </c>
      <c r="K1989">
        <v>78224</v>
      </c>
      <c r="L1989">
        <v>52.78</v>
      </c>
      <c r="M1989">
        <v>47.22</v>
      </c>
    </row>
    <row r="1990" spans="6:13" x14ac:dyDescent="0.25">
      <c r="F1990" t="s">
        <v>3967</v>
      </c>
      <c r="G1990">
        <v>4</v>
      </c>
      <c r="H1990">
        <v>22</v>
      </c>
      <c r="K1990">
        <v>85812</v>
      </c>
      <c r="L1990">
        <v>36.67</v>
      </c>
      <c r="M1990">
        <v>63.33</v>
      </c>
    </row>
    <row r="1991" spans="6:13" x14ac:dyDescent="0.25">
      <c r="F1991" t="s">
        <v>3968</v>
      </c>
      <c r="G1991">
        <v>2</v>
      </c>
      <c r="H1991">
        <v>10</v>
      </c>
      <c r="K1991">
        <v>86916</v>
      </c>
      <c r="L1991">
        <v>30</v>
      </c>
      <c r="M1991">
        <v>70</v>
      </c>
    </row>
    <row r="1992" spans="6:13" x14ac:dyDescent="0.25">
      <c r="F1992" t="s">
        <v>3969</v>
      </c>
      <c r="G1992">
        <v>1</v>
      </c>
      <c r="H1992">
        <v>17</v>
      </c>
      <c r="K1992">
        <v>86933</v>
      </c>
      <c r="L1992">
        <v>45</v>
      </c>
      <c r="M1992">
        <v>55</v>
      </c>
    </row>
    <row r="1993" spans="6:13" x14ac:dyDescent="0.25">
      <c r="F1993" t="s">
        <v>3970</v>
      </c>
      <c r="G1993">
        <v>17</v>
      </c>
      <c r="H1993">
        <v>69</v>
      </c>
      <c r="K1993">
        <v>87902</v>
      </c>
      <c r="L1993">
        <v>40</v>
      </c>
      <c r="M1993">
        <v>60</v>
      </c>
    </row>
    <row r="1994" spans="6:13" x14ac:dyDescent="0.25">
      <c r="F1994" t="s">
        <v>1837</v>
      </c>
      <c r="G1994">
        <v>8</v>
      </c>
      <c r="H1994">
        <v>65</v>
      </c>
      <c r="K1994">
        <v>89452</v>
      </c>
      <c r="L1994">
        <v>34.78</v>
      </c>
      <c r="M1994">
        <v>65.22</v>
      </c>
    </row>
    <row r="1995" spans="6:13" x14ac:dyDescent="0.25">
      <c r="F1995" t="s">
        <v>3971</v>
      </c>
      <c r="G1995">
        <v>1</v>
      </c>
      <c r="H1995">
        <v>9</v>
      </c>
      <c r="K1995">
        <v>89962</v>
      </c>
      <c r="L1995">
        <v>16.07</v>
      </c>
      <c r="M1995">
        <v>83.93</v>
      </c>
    </row>
    <row r="1996" spans="6:13" x14ac:dyDescent="0.25">
      <c r="F1996" t="s">
        <v>3972</v>
      </c>
      <c r="G1996">
        <v>1</v>
      </c>
      <c r="H1996">
        <v>15</v>
      </c>
      <c r="K1996">
        <v>93376</v>
      </c>
      <c r="L1996">
        <v>26.67</v>
      </c>
      <c r="M1996">
        <v>73.33</v>
      </c>
    </row>
    <row r="1997" spans="6:13" x14ac:dyDescent="0.25">
      <c r="F1997" t="s">
        <v>1838</v>
      </c>
      <c r="G1997">
        <v>3</v>
      </c>
      <c r="H1997">
        <v>28</v>
      </c>
      <c r="K1997">
        <v>97219</v>
      </c>
      <c r="L1997">
        <v>46.67</v>
      </c>
      <c r="M1997">
        <v>53.33</v>
      </c>
    </row>
    <row r="1998" spans="6:13" x14ac:dyDescent="0.25">
      <c r="F1998" t="s">
        <v>3973</v>
      </c>
      <c r="G1998">
        <v>2</v>
      </c>
      <c r="H1998">
        <v>7</v>
      </c>
      <c r="K1998">
        <v>97220</v>
      </c>
      <c r="L1998">
        <v>60</v>
      </c>
      <c r="M1998">
        <v>40</v>
      </c>
    </row>
    <row r="1999" spans="6:13" x14ac:dyDescent="0.25">
      <c r="F1999" t="s">
        <v>3974</v>
      </c>
      <c r="G1999">
        <v>1</v>
      </c>
      <c r="H1999">
        <v>3</v>
      </c>
      <c r="K1999">
        <v>98556</v>
      </c>
      <c r="L1999">
        <v>49.06</v>
      </c>
      <c r="M1999">
        <v>50.94</v>
      </c>
    </row>
    <row r="2000" spans="6:13" x14ac:dyDescent="0.25">
      <c r="F2000" t="s">
        <v>3975</v>
      </c>
      <c r="G2000">
        <v>3</v>
      </c>
      <c r="H2000">
        <v>10.9</v>
      </c>
      <c r="K2000">
        <v>98636</v>
      </c>
      <c r="L2000">
        <v>14.81</v>
      </c>
      <c r="M2000">
        <v>85.19</v>
      </c>
    </row>
    <row r="2001" spans="6:13" x14ac:dyDescent="0.25">
      <c r="F2001" t="s">
        <v>3976</v>
      </c>
      <c r="G2001">
        <v>8</v>
      </c>
      <c r="H2001">
        <v>31</v>
      </c>
      <c r="K2001">
        <v>1125</v>
      </c>
      <c r="L2001">
        <v>31.67</v>
      </c>
      <c r="M2001">
        <v>68.33</v>
      </c>
    </row>
    <row r="2002" spans="6:13" x14ac:dyDescent="0.25">
      <c r="F2002" t="s">
        <v>3977</v>
      </c>
      <c r="G2002">
        <v>9</v>
      </c>
      <c r="H2002">
        <v>46.3</v>
      </c>
      <c r="K2002">
        <v>11557</v>
      </c>
      <c r="L2002">
        <v>26.8</v>
      </c>
      <c r="M2002">
        <v>73.2</v>
      </c>
    </row>
    <row r="2003" spans="6:13" x14ac:dyDescent="0.25">
      <c r="F2003" t="s">
        <v>1839</v>
      </c>
      <c r="G2003">
        <v>7</v>
      </c>
      <c r="H2003">
        <v>28</v>
      </c>
      <c r="K2003">
        <v>12218</v>
      </c>
      <c r="L2003">
        <v>32.14</v>
      </c>
      <c r="M2003">
        <v>67.86</v>
      </c>
    </row>
    <row r="2004" spans="6:13" x14ac:dyDescent="0.25">
      <c r="F2004" t="s">
        <v>3978</v>
      </c>
      <c r="G2004">
        <v>5</v>
      </c>
      <c r="H2004">
        <v>15</v>
      </c>
      <c r="K2004">
        <v>15402</v>
      </c>
      <c r="L2004">
        <v>34.69</v>
      </c>
      <c r="M2004">
        <v>65.31</v>
      </c>
    </row>
    <row r="2005" spans="6:13" x14ac:dyDescent="0.25">
      <c r="F2005" t="s">
        <v>3979</v>
      </c>
      <c r="G2005">
        <v>5</v>
      </c>
      <c r="H2005">
        <v>44</v>
      </c>
      <c r="K2005">
        <v>18328</v>
      </c>
      <c r="L2005">
        <v>16.670000000000002</v>
      </c>
      <c r="M2005">
        <v>83.33</v>
      </c>
    </row>
    <row r="2006" spans="6:13" x14ac:dyDescent="0.25">
      <c r="F2006" t="s">
        <v>1840</v>
      </c>
      <c r="G2006">
        <v>10</v>
      </c>
      <c r="H2006">
        <v>82</v>
      </c>
      <c r="K2006">
        <v>2107</v>
      </c>
      <c r="L2006">
        <v>43.48</v>
      </c>
      <c r="M2006">
        <v>56.52</v>
      </c>
    </row>
    <row r="2007" spans="6:13" x14ac:dyDescent="0.25">
      <c r="F2007" t="s">
        <v>3980</v>
      </c>
      <c r="G2007">
        <v>7</v>
      </c>
      <c r="H2007">
        <v>42.5</v>
      </c>
      <c r="K2007">
        <v>2127</v>
      </c>
      <c r="L2007">
        <v>36.67</v>
      </c>
      <c r="M2007">
        <v>63.33</v>
      </c>
    </row>
    <row r="2008" spans="6:13" x14ac:dyDescent="0.25">
      <c r="F2008" t="s">
        <v>500</v>
      </c>
      <c r="G2008">
        <v>5</v>
      </c>
      <c r="H2008">
        <v>39</v>
      </c>
      <c r="K2008">
        <v>2184</v>
      </c>
      <c r="L2008">
        <v>48.15</v>
      </c>
      <c r="M2008">
        <v>51.85</v>
      </c>
    </row>
    <row r="2009" spans="6:13" x14ac:dyDescent="0.25">
      <c r="F2009" t="s">
        <v>1841</v>
      </c>
      <c r="G2009">
        <v>2</v>
      </c>
      <c r="H2009">
        <v>16</v>
      </c>
      <c r="K2009">
        <v>23536</v>
      </c>
      <c r="L2009">
        <v>38.1</v>
      </c>
      <c r="M2009">
        <v>61.9</v>
      </c>
    </row>
    <row r="2010" spans="6:13" x14ac:dyDescent="0.25">
      <c r="F2010" t="s">
        <v>1842</v>
      </c>
      <c r="G2010">
        <v>14</v>
      </c>
      <c r="H2010">
        <v>91.6</v>
      </c>
      <c r="K2010">
        <v>3319</v>
      </c>
      <c r="L2010">
        <v>26.76</v>
      </c>
      <c r="M2010">
        <v>73.239999999999995</v>
      </c>
    </row>
    <row r="2011" spans="6:13" x14ac:dyDescent="0.25">
      <c r="F2011" t="s">
        <v>1843</v>
      </c>
      <c r="G2011">
        <v>3</v>
      </c>
      <c r="H2011">
        <v>20</v>
      </c>
      <c r="K2011">
        <v>37810</v>
      </c>
      <c r="L2011">
        <v>56.52</v>
      </c>
      <c r="M2011">
        <v>43.48</v>
      </c>
    </row>
    <row r="2012" spans="6:13" x14ac:dyDescent="0.25">
      <c r="F2012" t="s">
        <v>3981</v>
      </c>
      <c r="G2012">
        <v>1</v>
      </c>
      <c r="H2012">
        <v>7</v>
      </c>
      <c r="K2012">
        <v>40090</v>
      </c>
      <c r="L2012">
        <v>33.33</v>
      </c>
      <c r="M2012">
        <v>66.67</v>
      </c>
    </row>
    <row r="2013" spans="6:13" x14ac:dyDescent="0.25">
      <c r="F2013" t="s">
        <v>3982</v>
      </c>
      <c r="G2013">
        <v>5</v>
      </c>
      <c r="H2013">
        <v>16</v>
      </c>
      <c r="K2013">
        <v>48550</v>
      </c>
      <c r="L2013">
        <v>14.74</v>
      </c>
      <c r="M2013">
        <v>85.26</v>
      </c>
    </row>
    <row r="2014" spans="6:13" x14ac:dyDescent="0.25">
      <c r="F2014" t="s">
        <v>3983</v>
      </c>
      <c r="G2014">
        <v>6</v>
      </c>
      <c r="H2014">
        <v>44.5</v>
      </c>
      <c r="K2014">
        <v>57433</v>
      </c>
      <c r="L2014">
        <v>30.43</v>
      </c>
      <c r="M2014">
        <v>69.569999999999993</v>
      </c>
    </row>
    <row r="2015" spans="6:13" x14ac:dyDescent="0.25">
      <c r="F2015" t="s">
        <v>3984</v>
      </c>
      <c r="G2015">
        <v>4</v>
      </c>
      <c r="H2015">
        <v>19</v>
      </c>
      <c r="K2015">
        <v>63373</v>
      </c>
      <c r="L2015">
        <v>44.44</v>
      </c>
      <c r="M2015">
        <v>55.56</v>
      </c>
    </row>
    <row r="2016" spans="6:13" x14ac:dyDescent="0.25">
      <c r="F2016" t="s">
        <v>3985</v>
      </c>
      <c r="G2016">
        <v>2</v>
      </c>
      <c r="H2016">
        <v>20</v>
      </c>
      <c r="K2016">
        <v>67063</v>
      </c>
      <c r="L2016">
        <v>21.43</v>
      </c>
      <c r="M2016">
        <v>78.569999999999993</v>
      </c>
    </row>
    <row r="2017" spans="6:13" x14ac:dyDescent="0.25">
      <c r="F2017" t="s">
        <v>3986</v>
      </c>
      <c r="G2017">
        <v>18</v>
      </c>
      <c r="H2017">
        <v>49.899999999999899</v>
      </c>
      <c r="K2017">
        <v>68103</v>
      </c>
      <c r="L2017">
        <v>0</v>
      </c>
      <c r="M2017">
        <v>100</v>
      </c>
    </row>
    <row r="2018" spans="6:13" x14ac:dyDescent="0.25">
      <c r="F2018" t="s">
        <v>1844</v>
      </c>
      <c r="G2018">
        <v>24</v>
      </c>
      <c r="H2018">
        <v>107</v>
      </c>
      <c r="K2018">
        <v>77446</v>
      </c>
      <c r="L2018">
        <v>15.38</v>
      </c>
      <c r="M2018">
        <v>84.62</v>
      </c>
    </row>
    <row r="2019" spans="6:13" x14ac:dyDescent="0.25">
      <c r="F2019" t="s">
        <v>3987</v>
      </c>
      <c r="G2019">
        <v>10</v>
      </c>
      <c r="H2019">
        <v>56</v>
      </c>
      <c r="K2019">
        <v>87901</v>
      </c>
      <c r="L2019">
        <v>56.25</v>
      </c>
      <c r="M2019">
        <v>43.75</v>
      </c>
    </row>
    <row r="2020" spans="6:13" x14ac:dyDescent="0.25">
      <c r="F2020" t="s">
        <v>3988</v>
      </c>
      <c r="G2020">
        <v>2</v>
      </c>
      <c r="H2020">
        <v>4.3</v>
      </c>
      <c r="K2020">
        <v>89453</v>
      </c>
      <c r="L2020">
        <v>68.09</v>
      </c>
      <c r="M2020">
        <v>31.91</v>
      </c>
    </row>
    <row r="2021" spans="6:13" x14ac:dyDescent="0.25">
      <c r="F2021" t="s">
        <v>3989</v>
      </c>
      <c r="G2021">
        <v>11</v>
      </c>
      <c r="H2021">
        <v>39.139999999999901</v>
      </c>
      <c r="K2021">
        <v>12217</v>
      </c>
      <c r="L2021">
        <v>40</v>
      </c>
      <c r="M2021">
        <v>60</v>
      </c>
    </row>
    <row r="2022" spans="6:13" x14ac:dyDescent="0.25">
      <c r="F2022" t="s">
        <v>3990</v>
      </c>
      <c r="G2022">
        <v>5</v>
      </c>
      <c r="H2022">
        <v>41</v>
      </c>
      <c r="K2022">
        <v>27604</v>
      </c>
      <c r="L2022">
        <v>31.82</v>
      </c>
      <c r="M2022">
        <v>68.180000000000007</v>
      </c>
    </row>
    <row r="2023" spans="6:13" x14ac:dyDescent="0.25">
      <c r="F2023" t="s">
        <v>1845</v>
      </c>
      <c r="G2023">
        <v>5</v>
      </c>
      <c r="H2023">
        <v>55</v>
      </c>
      <c r="K2023">
        <v>45854</v>
      </c>
      <c r="L2023">
        <v>30.3</v>
      </c>
      <c r="M2023">
        <v>69.7</v>
      </c>
    </row>
    <row r="2024" spans="6:13" x14ac:dyDescent="0.25">
      <c r="F2024" t="s">
        <v>3991</v>
      </c>
      <c r="G2024">
        <v>6</v>
      </c>
      <c r="H2024">
        <v>26.4</v>
      </c>
      <c r="K2024">
        <v>48578</v>
      </c>
      <c r="L2024">
        <v>45.16</v>
      </c>
      <c r="M2024">
        <v>54.84</v>
      </c>
    </row>
    <row r="2025" spans="6:13" x14ac:dyDescent="0.25">
      <c r="F2025" t="s">
        <v>3992</v>
      </c>
      <c r="G2025">
        <v>13</v>
      </c>
      <c r="H2025">
        <v>51.899999999999899</v>
      </c>
      <c r="K2025">
        <v>53107</v>
      </c>
      <c r="L2025">
        <v>33.33</v>
      </c>
      <c r="M2025">
        <v>66.67</v>
      </c>
    </row>
    <row r="2026" spans="6:13" x14ac:dyDescent="0.25">
      <c r="F2026" t="s">
        <v>3993</v>
      </c>
      <c r="G2026">
        <v>3</v>
      </c>
      <c r="H2026">
        <v>24</v>
      </c>
      <c r="K2026">
        <v>47789</v>
      </c>
      <c r="L2026">
        <v>37.5</v>
      </c>
      <c r="M2026">
        <v>62.5</v>
      </c>
    </row>
    <row r="2027" spans="6:13" x14ac:dyDescent="0.25">
      <c r="F2027" t="s">
        <v>3994</v>
      </c>
      <c r="G2027">
        <v>3</v>
      </c>
      <c r="H2027">
        <v>23</v>
      </c>
      <c r="K2027">
        <v>63424</v>
      </c>
      <c r="L2027">
        <v>39.58</v>
      </c>
      <c r="M2027">
        <v>60.42</v>
      </c>
    </row>
    <row r="2028" spans="6:13" x14ac:dyDescent="0.25">
      <c r="F2028" t="s">
        <v>3995</v>
      </c>
      <c r="G2028">
        <v>4</v>
      </c>
      <c r="H2028">
        <v>20</v>
      </c>
      <c r="K2028">
        <v>29934</v>
      </c>
      <c r="L2028">
        <v>0</v>
      </c>
      <c r="M2028">
        <v>100</v>
      </c>
    </row>
    <row r="2029" spans="6:13" x14ac:dyDescent="0.25">
      <c r="F2029" t="s">
        <v>3996</v>
      </c>
      <c r="G2029">
        <v>1</v>
      </c>
      <c r="H2029">
        <v>2.5</v>
      </c>
      <c r="K2029">
        <v>21328</v>
      </c>
      <c r="L2029">
        <v>26.79</v>
      </c>
      <c r="M2029">
        <v>73.209999999999994</v>
      </c>
    </row>
    <row r="2030" spans="6:13" x14ac:dyDescent="0.25">
      <c r="F2030" t="s">
        <v>3997</v>
      </c>
      <c r="G2030">
        <v>4</v>
      </c>
      <c r="H2030">
        <v>21</v>
      </c>
      <c r="K2030">
        <v>10508</v>
      </c>
      <c r="L2030">
        <v>0</v>
      </c>
      <c r="M2030">
        <v>100</v>
      </c>
    </row>
    <row r="2031" spans="6:13" x14ac:dyDescent="0.25">
      <c r="F2031" t="s">
        <v>3998</v>
      </c>
      <c r="G2031">
        <v>4</v>
      </c>
      <c r="H2031">
        <v>29.5</v>
      </c>
      <c r="K2031">
        <v>11424</v>
      </c>
      <c r="L2031">
        <v>22.5</v>
      </c>
      <c r="M2031">
        <v>77.5</v>
      </c>
    </row>
    <row r="2032" spans="6:13" x14ac:dyDescent="0.25">
      <c r="F2032" t="s">
        <v>3999</v>
      </c>
      <c r="G2032">
        <v>4</v>
      </c>
      <c r="H2032">
        <v>32.5</v>
      </c>
      <c r="K2032">
        <v>1374</v>
      </c>
      <c r="L2032">
        <v>38.89</v>
      </c>
      <c r="M2032">
        <v>61.11</v>
      </c>
    </row>
    <row r="2033" spans="6:13" x14ac:dyDescent="0.25">
      <c r="F2033" t="s">
        <v>4000</v>
      </c>
      <c r="G2033">
        <v>2</v>
      </c>
      <c r="H2033">
        <v>13</v>
      </c>
      <c r="K2033">
        <v>14391</v>
      </c>
      <c r="L2033">
        <v>7.69</v>
      </c>
      <c r="M2033">
        <v>92.31</v>
      </c>
    </row>
    <row r="2034" spans="6:13" x14ac:dyDescent="0.25">
      <c r="F2034" t="s">
        <v>4001</v>
      </c>
      <c r="G2034">
        <v>7</v>
      </c>
      <c r="H2034">
        <v>27</v>
      </c>
      <c r="K2034">
        <v>1586</v>
      </c>
      <c r="L2034">
        <v>40.74</v>
      </c>
      <c r="M2034">
        <v>59.26</v>
      </c>
    </row>
    <row r="2035" spans="6:13" x14ac:dyDescent="0.25">
      <c r="F2035" t="s">
        <v>4002</v>
      </c>
      <c r="G2035">
        <v>1</v>
      </c>
      <c r="H2035">
        <v>6</v>
      </c>
      <c r="K2035">
        <v>16242</v>
      </c>
      <c r="L2035">
        <v>14.29</v>
      </c>
      <c r="M2035">
        <v>85.71</v>
      </c>
    </row>
    <row r="2036" spans="6:13" x14ac:dyDescent="0.25">
      <c r="F2036" t="s">
        <v>4003</v>
      </c>
      <c r="G2036">
        <v>7</v>
      </c>
      <c r="H2036">
        <v>62.899999999999899</v>
      </c>
      <c r="K2036">
        <v>16296</v>
      </c>
      <c r="L2036">
        <v>20.78</v>
      </c>
      <c r="M2036">
        <v>79.22</v>
      </c>
    </row>
    <row r="2037" spans="6:13" x14ac:dyDescent="0.25">
      <c r="F2037" t="s">
        <v>4004</v>
      </c>
      <c r="G2037">
        <v>4</v>
      </c>
      <c r="H2037">
        <v>20</v>
      </c>
      <c r="K2037">
        <v>17564</v>
      </c>
      <c r="L2037">
        <v>25.64</v>
      </c>
      <c r="M2037">
        <v>74.36</v>
      </c>
    </row>
    <row r="2038" spans="6:13" x14ac:dyDescent="0.25">
      <c r="F2038" t="s">
        <v>4005</v>
      </c>
      <c r="G2038">
        <v>1</v>
      </c>
      <c r="H2038">
        <v>3.5</v>
      </c>
      <c r="K2038">
        <v>18060</v>
      </c>
      <c r="L2038">
        <v>100</v>
      </c>
      <c r="M2038">
        <v>0</v>
      </c>
    </row>
    <row r="2039" spans="6:13" x14ac:dyDescent="0.25">
      <c r="F2039" t="s">
        <v>4006</v>
      </c>
      <c r="G2039">
        <v>1</v>
      </c>
      <c r="H2039">
        <v>5</v>
      </c>
      <c r="K2039">
        <v>1962</v>
      </c>
      <c r="L2039">
        <v>22.45</v>
      </c>
      <c r="M2039">
        <v>77.55</v>
      </c>
    </row>
    <row r="2040" spans="6:13" x14ac:dyDescent="0.25">
      <c r="F2040" t="s">
        <v>4007</v>
      </c>
      <c r="G2040">
        <v>1</v>
      </c>
      <c r="H2040">
        <v>9</v>
      </c>
      <c r="K2040">
        <v>20187</v>
      </c>
      <c r="L2040">
        <v>17.11</v>
      </c>
      <c r="M2040">
        <v>82.89</v>
      </c>
    </row>
    <row r="2041" spans="6:13" x14ac:dyDescent="0.25">
      <c r="F2041" t="s">
        <v>4008</v>
      </c>
      <c r="G2041">
        <v>3</v>
      </c>
      <c r="H2041">
        <v>19</v>
      </c>
      <c r="K2041">
        <v>21504</v>
      </c>
      <c r="L2041">
        <v>35.71</v>
      </c>
      <c r="M2041">
        <v>64.290000000000006</v>
      </c>
    </row>
    <row r="2042" spans="6:13" x14ac:dyDescent="0.25">
      <c r="F2042" t="s">
        <v>4009</v>
      </c>
      <c r="G2042">
        <v>6</v>
      </c>
      <c r="H2042">
        <v>21</v>
      </c>
      <c r="K2042">
        <v>21557</v>
      </c>
      <c r="L2042">
        <v>17.95</v>
      </c>
      <c r="M2042">
        <v>82.05</v>
      </c>
    </row>
    <row r="2043" spans="6:13" x14ac:dyDescent="0.25">
      <c r="F2043" t="s">
        <v>4010</v>
      </c>
      <c r="G2043">
        <v>1</v>
      </c>
      <c r="H2043">
        <v>3.49</v>
      </c>
      <c r="K2043">
        <v>2193</v>
      </c>
      <c r="L2043">
        <v>28.07</v>
      </c>
      <c r="M2043">
        <v>71.930000000000007</v>
      </c>
    </row>
    <row r="2044" spans="6:13" x14ac:dyDescent="0.25">
      <c r="F2044" t="s">
        <v>4011</v>
      </c>
      <c r="G2044">
        <v>14</v>
      </c>
      <c r="H2044">
        <v>50</v>
      </c>
      <c r="K2044">
        <v>22104</v>
      </c>
      <c r="L2044">
        <v>53.66</v>
      </c>
      <c r="M2044">
        <v>46.34</v>
      </c>
    </row>
    <row r="2045" spans="6:13" x14ac:dyDescent="0.25">
      <c r="F2045" t="s">
        <v>4012</v>
      </c>
      <c r="G2045">
        <v>2</v>
      </c>
      <c r="H2045">
        <v>12</v>
      </c>
      <c r="K2045">
        <v>2255</v>
      </c>
      <c r="L2045">
        <v>16.22</v>
      </c>
      <c r="M2045">
        <v>83.78</v>
      </c>
    </row>
    <row r="2046" spans="6:13" x14ac:dyDescent="0.25">
      <c r="F2046" t="s">
        <v>4013</v>
      </c>
      <c r="G2046">
        <v>3</v>
      </c>
      <c r="H2046">
        <v>23.89</v>
      </c>
      <c r="K2046">
        <v>2471</v>
      </c>
      <c r="L2046">
        <v>36.49</v>
      </c>
      <c r="M2046">
        <v>63.51</v>
      </c>
    </row>
    <row r="2047" spans="6:13" x14ac:dyDescent="0.25">
      <c r="F2047" t="s">
        <v>4014</v>
      </c>
      <c r="G2047">
        <v>3</v>
      </c>
      <c r="H2047">
        <v>8</v>
      </c>
      <c r="K2047">
        <v>24814</v>
      </c>
      <c r="L2047">
        <v>13.43</v>
      </c>
      <c r="M2047">
        <v>86.57</v>
      </c>
    </row>
    <row r="2048" spans="6:13" x14ac:dyDescent="0.25">
      <c r="F2048" t="s">
        <v>4015</v>
      </c>
      <c r="G2048">
        <v>9</v>
      </c>
      <c r="H2048">
        <v>37.699999999999903</v>
      </c>
      <c r="K2048">
        <v>29582</v>
      </c>
      <c r="L2048">
        <v>21.05</v>
      </c>
      <c r="M2048">
        <v>78.95</v>
      </c>
    </row>
    <row r="2049" spans="6:13" x14ac:dyDescent="0.25">
      <c r="F2049" t="s">
        <v>4016</v>
      </c>
      <c r="G2049">
        <v>9</v>
      </c>
      <c r="H2049">
        <v>64</v>
      </c>
      <c r="K2049">
        <v>30779</v>
      </c>
      <c r="L2049">
        <v>18.920000000000002</v>
      </c>
      <c r="M2049">
        <v>81.08</v>
      </c>
    </row>
    <row r="2050" spans="6:13" x14ac:dyDescent="0.25">
      <c r="F2050" t="s">
        <v>4017</v>
      </c>
      <c r="G2050">
        <v>2</v>
      </c>
      <c r="H2050">
        <v>7.9</v>
      </c>
      <c r="K2050">
        <v>32780</v>
      </c>
      <c r="L2050">
        <v>30.23</v>
      </c>
      <c r="M2050">
        <v>69.77</v>
      </c>
    </row>
    <row r="2051" spans="6:13" x14ac:dyDescent="0.25">
      <c r="F2051" t="s">
        <v>4018</v>
      </c>
      <c r="G2051">
        <v>10</v>
      </c>
      <c r="H2051">
        <v>35.25</v>
      </c>
      <c r="K2051">
        <v>35864</v>
      </c>
      <c r="L2051">
        <v>23.91</v>
      </c>
      <c r="M2051">
        <v>76.09</v>
      </c>
    </row>
    <row r="2052" spans="6:13" x14ac:dyDescent="0.25">
      <c r="F2052" t="s">
        <v>4019</v>
      </c>
      <c r="G2052">
        <v>3</v>
      </c>
      <c r="H2052">
        <v>19</v>
      </c>
      <c r="K2052">
        <v>38232</v>
      </c>
      <c r="L2052">
        <v>26.67</v>
      </c>
      <c r="M2052">
        <v>73.33</v>
      </c>
    </row>
    <row r="2053" spans="6:13" x14ac:dyDescent="0.25">
      <c r="F2053" t="s">
        <v>4020</v>
      </c>
      <c r="G2053">
        <v>7</v>
      </c>
      <c r="H2053">
        <v>82</v>
      </c>
      <c r="K2053">
        <v>38242</v>
      </c>
      <c r="L2053">
        <v>26.09</v>
      </c>
      <c r="M2053">
        <v>73.91</v>
      </c>
    </row>
    <row r="2054" spans="6:13" x14ac:dyDescent="0.25">
      <c r="F2054" t="s">
        <v>4021</v>
      </c>
      <c r="G2054">
        <v>1</v>
      </c>
      <c r="H2054">
        <v>6</v>
      </c>
      <c r="K2054">
        <v>4586</v>
      </c>
      <c r="L2054">
        <v>35.71</v>
      </c>
      <c r="M2054">
        <v>64.290000000000006</v>
      </c>
    </row>
    <row r="2055" spans="6:13" x14ac:dyDescent="0.25">
      <c r="F2055" t="s">
        <v>1846</v>
      </c>
      <c r="G2055">
        <v>8</v>
      </c>
      <c r="H2055">
        <v>56.899999999999899</v>
      </c>
      <c r="K2055">
        <v>47445</v>
      </c>
      <c r="L2055">
        <v>21.48</v>
      </c>
      <c r="M2055">
        <v>78.52</v>
      </c>
    </row>
    <row r="2056" spans="6:13" x14ac:dyDescent="0.25">
      <c r="F2056" t="s">
        <v>4022</v>
      </c>
      <c r="G2056">
        <v>4</v>
      </c>
      <c r="H2056">
        <v>15</v>
      </c>
      <c r="K2056">
        <v>48097</v>
      </c>
      <c r="L2056">
        <v>30.88</v>
      </c>
      <c r="M2056">
        <v>69.12</v>
      </c>
    </row>
    <row r="2057" spans="6:13" x14ac:dyDescent="0.25">
      <c r="F2057" t="s">
        <v>4023</v>
      </c>
      <c r="G2057">
        <v>1</v>
      </c>
      <c r="H2057">
        <v>13</v>
      </c>
      <c r="K2057">
        <v>48662</v>
      </c>
      <c r="L2057">
        <v>12.86</v>
      </c>
      <c r="M2057">
        <v>87.14</v>
      </c>
    </row>
    <row r="2058" spans="6:13" x14ac:dyDescent="0.25">
      <c r="F2058" t="s">
        <v>4024</v>
      </c>
      <c r="G2058">
        <v>1</v>
      </c>
      <c r="H2058">
        <v>4</v>
      </c>
      <c r="K2058">
        <v>49831</v>
      </c>
      <c r="L2058">
        <v>70</v>
      </c>
      <c r="M2058">
        <v>30</v>
      </c>
    </row>
    <row r="2059" spans="6:13" x14ac:dyDescent="0.25">
      <c r="F2059" t="s">
        <v>1847</v>
      </c>
      <c r="G2059">
        <v>11</v>
      </c>
      <c r="H2059">
        <v>85.5</v>
      </c>
      <c r="K2059">
        <v>49903</v>
      </c>
      <c r="L2059">
        <v>42.55</v>
      </c>
      <c r="M2059">
        <v>57.45</v>
      </c>
    </row>
    <row r="2060" spans="6:13" x14ac:dyDescent="0.25">
      <c r="F2060" t="s">
        <v>4025</v>
      </c>
      <c r="G2060">
        <v>4</v>
      </c>
      <c r="H2060">
        <v>40</v>
      </c>
      <c r="K2060">
        <v>52630</v>
      </c>
      <c r="L2060">
        <v>22</v>
      </c>
      <c r="M2060">
        <v>78</v>
      </c>
    </row>
    <row r="2061" spans="6:13" x14ac:dyDescent="0.25">
      <c r="F2061" t="s">
        <v>4026</v>
      </c>
      <c r="G2061">
        <v>1</v>
      </c>
      <c r="H2061">
        <v>6</v>
      </c>
      <c r="K2061">
        <v>5352</v>
      </c>
      <c r="L2061">
        <v>5.41</v>
      </c>
      <c r="M2061">
        <v>94.59</v>
      </c>
    </row>
    <row r="2062" spans="6:13" x14ac:dyDescent="0.25">
      <c r="F2062" t="s">
        <v>4027</v>
      </c>
      <c r="G2062">
        <v>4</v>
      </c>
      <c r="H2062">
        <v>8.4</v>
      </c>
      <c r="K2062">
        <v>55107</v>
      </c>
      <c r="L2062">
        <v>40</v>
      </c>
      <c r="M2062">
        <v>60</v>
      </c>
    </row>
    <row r="2063" spans="6:13" x14ac:dyDescent="0.25">
      <c r="F2063" t="s">
        <v>4028</v>
      </c>
      <c r="G2063">
        <v>6</v>
      </c>
      <c r="H2063">
        <v>21.5</v>
      </c>
      <c r="K2063">
        <v>55616</v>
      </c>
      <c r="L2063">
        <v>29.69</v>
      </c>
      <c r="M2063">
        <v>70.31</v>
      </c>
    </row>
    <row r="2064" spans="6:13" x14ac:dyDescent="0.25">
      <c r="F2064" t="s">
        <v>4029</v>
      </c>
      <c r="G2064">
        <v>9</v>
      </c>
      <c r="H2064">
        <v>31.5</v>
      </c>
      <c r="K2064">
        <v>55805</v>
      </c>
      <c r="L2064">
        <v>41.67</v>
      </c>
      <c r="M2064">
        <v>58.33</v>
      </c>
    </row>
    <row r="2065" spans="6:13" x14ac:dyDescent="0.25">
      <c r="F2065" t="s">
        <v>4030</v>
      </c>
      <c r="G2065">
        <v>1</v>
      </c>
      <c r="H2065">
        <v>3</v>
      </c>
      <c r="K2065">
        <v>56029</v>
      </c>
      <c r="L2065">
        <v>38.89</v>
      </c>
      <c r="M2065">
        <v>61.11</v>
      </c>
    </row>
    <row r="2066" spans="6:13" x14ac:dyDescent="0.25">
      <c r="F2066" t="s">
        <v>4031</v>
      </c>
      <c r="G2066">
        <v>14</v>
      </c>
      <c r="H2066">
        <v>126.94</v>
      </c>
      <c r="K2066">
        <v>56352</v>
      </c>
      <c r="L2066">
        <v>29.82</v>
      </c>
      <c r="M2066">
        <v>70.180000000000007</v>
      </c>
    </row>
    <row r="2067" spans="6:13" x14ac:dyDescent="0.25">
      <c r="F2067" t="s">
        <v>4032</v>
      </c>
      <c r="G2067">
        <v>2</v>
      </c>
      <c r="H2067">
        <v>9</v>
      </c>
      <c r="K2067">
        <v>56812</v>
      </c>
      <c r="L2067">
        <v>26.14</v>
      </c>
      <c r="M2067">
        <v>73.86</v>
      </c>
    </row>
    <row r="2068" spans="6:13" x14ac:dyDescent="0.25">
      <c r="F2068" t="s">
        <v>4033</v>
      </c>
      <c r="G2068">
        <v>3</v>
      </c>
      <c r="H2068">
        <v>12</v>
      </c>
      <c r="K2068">
        <v>56835</v>
      </c>
      <c r="L2068">
        <v>19.32</v>
      </c>
      <c r="M2068">
        <v>80.680000000000007</v>
      </c>
    </row>
    <row r="2069" spans="6:13" x14ac:dyDescent="0.25">
      <c r="F2069" t="s">
        <v>4034</v>
      </c>
      <c r="G2069">
        <v>5</v>
      </c>
      <c r="H2069">
        <v>30</v>
      </c>
      <c r="K2069">
        <v>56861</v>
      </c>
      <c r="L2069">
        <v>38</v>
      </c>
      <c r="M2069">
        <v>62</v>
      </c>
    </row>
    <row r="2070" spans="6:13" x14ac:dyDescent="0.25">
      <c r="F2070" t="s">
        <v>1848</v>
      </c>
      <c r="G2070">
        <v>3</v>
      </c>
      <c r="H2070">
        <v>15</v>
      </c>
      <c r="K2070">
        <v>56894</v>
      </c>
      <c r="L2070">
        <v>22.22</v>
      </c>
      <c r="M2070">
        <v>77.78</v>
      </c>
    </row>
    <row r="2071" spans="6:13" x14ac:dyDescent="0.25">
      <c r="F2071" t="s">
        <v>4035</v>
      </c>
      <c r="G2071">
        <v>1</v>
      </c>
      <c r="H2071">
        <v>8.5</v>
      </c>
      <c r="K2071">
        <v>56983</v>
      </c>
      <c r="L2071">
        <v>22.52</v>
      </c>
      <c r="M2071">
        <v>77.48</v>
      </c>
    </row>
    <row r="2072" spans="6:13" x14ac:dyDescent="0.25">
      <c r="F2072" t="s">
        <v>4036</v>
      </c>
      <c r="G2072">
        <v>2</v>
      </c>
      <c r="H2072">
        <v>11</v>
      </c>
      <c r="K2072">
        <v>57574</v>
      </c>
      <c r="L2072">
        <v>18.95</v>
      </c>
      <c r="M2072">
        <v>81.05</v>
      </c>
    </row>
    <row r="2073" spans="6:13" x14ac:dyDescent="0.25">
      <c r="F2073" t="s">
        <v>501</v>
      </c>
      <c r="G2073">
        <v>7</v>
      </c>
      <c r="H2073">
        <v>51</v>
      </c>
      <c r="K2073">
        <v>57887</v>
      </c>
      <c r="L2073">
        <v>28.18</v>
      </c>
      <c r="M2073">
        <v>71.819999999999993</v>
      </c>
    </row>
    <row r="2074" spans="6:13" x14ac:dyDescent="0.25">
      <c r="F2074" t="s">
        <v>4037</v>
      </c>
      <c r="G2074">
        <v>3</v>
      </c>
      <c r="H2074">
        <v>14</v>
      </c>
      <c r="K2074">
        <v>57976</v>
      </c>
      <c r="L2074">
        <v>36.36</v>
      </c>
      <c r="M2074">
        <v>63.64</v>
      </c>
    </row>
    <row r="2075" spans="6:13" x14ac:dyDescent="0.25">
      <c r="F2075" t="s">
        <v>4038</v>
      </c>
      <c r="G2075">
        <v>12</v>
      </c>
      <c r="H2075">
        <v>67.75</v>
      </c>
      <c r="K2075">
        <v>58182</v>
      </c>
      <c r="L2075">
        <v>29.71</v>
      </c>
      <c r="M2075">
        <v>70.290000000000006</v>
      </c>
    </row>
    <row r="2076" spans="6:13" x14ac:dyDescent="0.25">
      <c r="F2076" t="s">
        <v>4039</v>
      </c>
      <c r="G2076">
        <v>9</v>
      </c>
      <c r="H2076">
        <v>33.69</v>
      </c>
      <c r="K2076">
        <v>58368</v>
      </c>
      <c r="L2076">
        <v>19.350000000000001</v>
      </c>
      <c r="M2076">
        <v>80.650000000000006</v>
      </c>
    </row>
    <row r="2077" spans="6:13" x14ac:dyDescent="0.25">
      <c r="F2077" t="s">
        <v>4040</v>
      </c>
      <c r="G2077">
        <v>7</v>
      </c>
      <c r="H2077">
        <v>27.9</v>
      </c>
      <c r="K2077">
        <v>58429</v>
      </c>
      <c r="L2077">
        <v>18.64</v>
      </c>
      <c r="M2077">
        <v>81.36</v>
      </c>
    </row>
    <row r="2078" spans="6:13" x14ac:dyDescent="0.25">
      <c r="F2078" t="s">
        <v>4041</v>
      </c>
      <c r="G2078">
        <v>3</v>
      </c>
      <c r="H2078">
        <v>18.5</v>
      </c>
      <c r="K2078">
        <v>58458</v>
      </c>
      <c r="L2078">
        <v>12.5</v>
      </c>
      <c r="M2078">
        <v>87.5</v>
      </c>
    </row>
    <row r="2079" spans="6:13" x14ac:dyDescent="0.25">
      <c r="F2079" t="s">
        <v>4042</v>
      </c>
      <c r="G2079">
        <v>1</v>
      </c>
      <c r="H2079">
        <v>2</v>
      </c>
      <c r="K2079">
        <v>58605</v>
      </c>
      <c r="L2079">
        <v>30.77</v>
      </c>
      <c r="M2079">
        <v>69.23</v>
      </c>
    </row>
    <row r="2080" spans="6:13" x14ac:dyDescent="0.25">
      <c r="F2080" t="s">
        <v>4043</v>
      </c>
      <c r="G2080">
        <v>3</v>
      </c>
      <c r="H2080">
        <v>8</v>
      </c>
      <c r="K2080">
        <v>58645</v>
      </c>
      <c r="L2080">
        <v>28.57</v>
      </c>
      <c r="M2080">
        <v>71.430000000000007</v>
      </c>
    </row>
    <row r="2081" spans="6:13" x14ac:dyDescent="0.25">
      <c r="F2081" t="s">
        <v>4044</v>
      </c>
      <c r="G2081">
        <v>3</v>
      </c>
      <c r="H2081">
        <v>9</v>
      </c>
      <c r="K2081">
        <v>59321</v>
      </c>
      <c r="L2081">
        <v>21.05</v>
      </c>
      <c r="M2081">
        <v>78.95</v>
      </c>
    </row>
    <row r="2082" spans="6:13" x14ac:dyDescent="0.25">
      <c r="F2082" t="s">
        <v>1849</v>
      </c>
      <c r="G2082">
        <v>18</v>
      </c>
      <c r="H2082">
        <v>109.5</v>
      </c>
      <c r="K2082">
        <v>59326</v>
      </c>
      <c r="L2082">
        <v>25</v>
      </c>
      <c r="M2082">
        <v>75</v>
      </c>
    </row>
    <row r="2083" spans="6:13" x14ac:dyDescent="0.25">
      <c r="F2083" t="s">
        <v>4045</v>
      </c>
      <c r="G2083">
        <v>15</v>
      </c>
      <c r="H2083">
        <v>68.5</v>
      </c>
      <c r="K2083">
        <v>59371</v>
      </c>
      <c r="L2083">
        <v>8.6999999999999993</v>
      </c>
      <c r="M2083">
        <v>91.3</v>
      </c>
    </row>
    <row r="2084" spans="6:13" x14ac:dyDescent="0.25">
      <c r="F2084" t="s">
        <v>4046</v>
      </c>
      <c r="G2084">
        <v>1</v>
      </c>
      <c r="H2084">
        <v>7</v>
      </c>
      <c r="K2084">
        <v>60006</v>
      </c>
      <c r="L2084">
        <v>100</v>
      </c>
      <c r="M2084">
        <v>0</v>
      </c>
    </row>
    <row r="2085" spans="6:13" x14ac:dyDescent="0.25">
      <c r="F2085" t="s">
        <v>4047</v>
      </c>
      <c r="G2085">
        <v>4</v>
      </c>
      <c r="H2085">
        <v>31.5</v>
      </c>
      <c r="K2085">
        <v>60250</v>
      </c>
      <c r="L2085">
        <v>30.77</v>
      </c>
      <c r="M2085">
        <v>69.23</v>
      </c>
    </row>
    <row r="2086" spans="6:13" x14ac:dyDescent="0.25">
      <c r="F2086" t="s">
        <v>1850</v>
      </c>
      <c r="G2086">
        <v>5</v>
      </c>
      <c r="H2086">
        <v>28.8</v>
      </c>
      <c r="K2086">
        <v>60502</v>
      </c>
      <c r="L2086">
        <v>29.09</v>
      </c>
      <c r="M2086">
        <v>70.91</v>
      </c>
    </row>
    <row r="2087" spans="6:13" x14ac:dyDescent="0.25">
      <c r="F2087" t="s">
        <v>4048</v>
      </c>
      <c r="G2087">
        <v>1</v>
      </c>
      <c r="H2087">
        <v>9</v>
      </c>
      <c r="K2087">
        <v>61422</v>
      </c>
      <c r="L2087">
        <v>17.86</v>
      </c>
      <c r="M2087">
        <v>82.14</v>
      </c>
    </row>
    <row r="2088" spans="6:13" x14ac:dyDescent="0.25">
      <c r="F2088" t="s">
        <v>1851</v>
      </c>
      <c r="G2088">
        <v>6</v>
      </c>
      <c r="H2088">
        <v>49</v>
      </c>
      <c r="K2088">
        <v>6190</v>
      </c>
      <c r="L2088">
        <v>29.41</v>
      </c>
      <c r="M2088">
        <v>70.59</v>
      </c>
    </row>
    <row r="2089" spans="6:13" x14ac:dyDescent="0.25">
      <c r="F2089" t="s">
        <v>4049</v>
      </c>
      <c r="G2089">
        <v>15</v>
      </c>
      <c r="H2089">
        <v>100</v>
      </c>
      <c r="K2089">
        <v>62688</v>
      </c>
      <c r="L2089">
        <v>28.07</v>
      </c>
      <c r="M2089">
        <v>71.930000000000007</v>
      </c>
    </row>
    <row r="2090" spans="6:13" x14ac:dyDescent="0.25">
      <c r="F2090" t="s">
        <v>1852</v>
      </c>
      <c r="G2090">
        <v>12</v>
      </c>
      <c r="H2090">
        <v>68</v>
      </c>
      <c r="K2090">
        <v>63416</v>
      </c>
      <c r="L2090">
        <v>27.27</v>
      </c>
      <c r="M2090">
        <v>72.73</v>
      </c>
    </row>
    <row r="2091" spans="6:13" x14ac:dyDescent="0.25">
      <c r="F2091" t="s">
        <v>1853</v>
      </c>
      <c r="G2091">
        <v>16</v>
      </c>
      <c r="H2091">
        <v>107.75</v>
      </c>
      <c r="K2091">
        <v>63464</v>
      </c>
      <c r="L2091">
        <v>32.46</v>
      </c>
      <c r="M2091">
        <v>67.540000000000006</v>
      </c>
    </row>
    <row r="2092" spans="6:13" x14ac:dyDescent="0.25">
      <c r="F2092" t="s">
        <v>4050</v>
      </c>
      <c r="G2092">
        <v>2</v>
      </c>
      <c r="H2092">
        <v>7.5</v>
      </c>
      <c r="K2092">
        <v>63941</v>
      </c>
      <c r="L2092">
        <v>50</v>
      </c>
      <c r="M2092">
        <v>50</v>
      </c>
    </row>
    <row r="2093" spans="6:13" x14ac:dyDescent="0.25">
      <c r="F2093" t="s">
        <v>4051</v>
      </c>
      <c r="G2093">
        <v>8</v>
      </c>
      <c r="H2093">
        <v>47.75</v>
      </c>
      <c r="K2093">
        <v>64086</v>
      </c>
      <c r="L2093">
        <v>9.3800000000000008</v>
      </c>
      <c r="M2093">
        <v>90.63</v>
      </c>
    </row>
    <row r="2094" spans="6:13" x14ac:dyDescent="0.25">
      <c r="F2094" t="s">
        <v>4052</v>
      </c>
      <c r="G2094">
        <v>2</v>
      </c>
      <c r="H2094">
        <v>5</v>
      </c>
      <c r="K2094">
        <v>66605</v>
      </c>
      <c r="L2094">
        <v>37.5</v>
      </c>
      <c r="M2094">
        <v>62.5</v>
      </c>
    </row>
    <row r="2095" spans="6:13" x14ac:dyDescent="0.25">
      <c r="F2095" t="s">
        <v>4053</v>
      </c>
      <c r="G2095">
        <v>12</v>
      </c>
      <c r="H2095">
        <v>69.5</v>
      </c>
      <c r="K2095">
        <v>68617</v>
      </c>
      <c r="L2095">
        <v>27.27</v>
      </c>
      <c r="M2095">
        <v>72.73</v>
      </c>
    </row>
    <row r="2096" spans="6:13" x14ac:dyDescent="0.25">
      <c r="F2096" t="s">
        <v>4054</v>
      </c>
      <c r="G2096">
        <v>3</v>
      </c>
      <c r="H2096">
        <v>18</v>
      </c>
      <c r="K2096">
        <v>73106</v>
      </c>
      <c r="L2096">
        <v>50</v>
      </c>
      <c r="M2096">
        <v>50</v>
      </c>
    </row>
    <row r="2097" spans="6:13" x14ac:dyDescent="0.25">
      <c r="F2097" t="s">
        <v>4055</v>
      </c>
      <c r="G2097">
        <v>3</v>
      </c>
      <c r="H2097">
        <v>13</v>
      </c>
      <c r="K2097">
        <v>75050</v>
      </c>
      <c r="L2097">
        <v>18.46</v>
      </c>
      <c r="M2097">
        <v>81.540000000000006</v>
      </c>
    </row>
    <row r="2098" spans="6:13" x14ac:dyDescent="0.25">
      <c r="F2098" t="s">
        <v>4056</v>
      </c>
      <c r="G2098">
        <v>6</v>
      </c>
      <c r="H2098">
        <v>28.8</v>
      </c>
      <c r="K2098">
        <v>75635</v>
      </c>
      <c r="L2098">
        <v>22.22</v>
      </c>
      <c r="M2098">
        <v>77.78</v>
      </c>
    </row>
    <row r="2099" spans="6:13" x14ac:dyDescent="0.25">
      <c r="F2099" t="s">
        <v>4057</v>
      </c>
      <c r="G2099">
        <v>1</v>
      </c>
      <c r="H2099">
        <v>10</v>
      </c>
      <c r="K2099">
        <v>76070</v>
      </c>
      <c r="L2099">
        <v>35.29</v>
      </c>
      <c r="M2099">
        <v>64.709999999999994</v>
      </c>
    </row>
    <row r="2100" spans="6:13" x14ac:dyDescent="0.25">
      <c r="F2100" t="s">
        <v>4058</v>
      </c>
      <c r="G2100">
        <v>5</v>
      </c>
      <c r="H2100">
        <v>27</v>
      </c>
      <c r="K2100">
        <v>78222</v>
      </c>
      <c r="L2100">
        <v>18.18</v>
      </c>
      <c r="M2100">
        <v>81.819999999999993</v>
      </c>
    </row>
    <row r="2101" spans="6:13" x14ac:dyDescent="0.25">
      <c r="F2101" t="s">
        <v>4059</v>
      </c>
      <c r="G2101">
        <v>2</v>
      </c>
      <c r="H2101">
        <v>7</v>
      </c>
      <c r="K2101">
        <v>84402</v>
      </c>
      <c r="L2101">
        <v>23.19</v>
      </c>
      <c r="M2101">
        <v>76.81</v>
      </c>
    </row>
    <row r="2102" spans="6:13" x14ac:dyDescent="0.25">
      <c r="F2102" t="s">
        <v>4060</v>
      </c>
      <c r="G2102">
        <v>1</v>
      </c>
      <c r="H2102">
        <v>10</v>
      </c>
      <c r="K2102">
        <v>84446</v>
      </c>
      <c r="L2102">
        <v>14.12</v>
      </c>
      <c r="M2102">
        <v>85.88</v>
      </c>
    </row>
    <row r="2103" spans="6:13" x14ac:dyDescent="0.25">
      <c r="F2103" t="s">
        <v>4061</v>
      </c>
      <c r="G2103">
        <v>7</v>
      </c>
      <c r="H2103">
        <v>16.5</v>
      </c>
      <c r="K2103">
        <v>85743</v>
      </c>
      <c r="L2103">
        <v>27.14</v>
      </c>
      <c r="M2103">
        <v>72.86</v>
      </c>
    </row>
    <row r="2104" spans="6:13" x14ac:dyDescent="0.25">
      <c r="F2104" t="s">
        <v>4062</v>
      </c>
      <c r="G2104">
        <v>1</v>
      </c>
      <c r="H2104">
        <v>5</v>
      </c>
      <c r="K2104">
        <v>86216</v>
      </c>
      <c r="L2104">
        <v>13.85</v>
      </c>
      <c r="M2104">
        <v>86.15</v>
      </c>
    </row>
    <row r="2105" spans="6:13" x14ac:dyDescent="0.25">
      <c r="F2105" t="s">
        <v>4063</v>
      </c>
      <c r="G2105">
        <v>3</v>
      </c>
      <c r="H2105">
        <v>14</v>
      </c>
      <c r="K2105">
        <v>86444</v>
      </c>
      <c r="L2105">
        <v>13.04</v>
      </c>
      <c r="M2105">
        <v>86.96</v>
      </c>
    </row>
    <row r="2106" spans="6:13" x14ac:dyDescent="0.25">
      <c r="F2106" t="s">
        <v>4064</v>
      </c>
      <c r="G2106">
        <v>6</v>
      </c>
      <c r="H2106">
        <v>24</v>
      </c>
      <c r="K2106">
        <v>86572</v>
      </c>
      <c r="L2106">
        <v>12.5</v>
      </c>
      <c r="M2106">
        <v>87.5</v>
      </c>
    </row>
    <row r="2107" spans="6:13" x14ac:dyDescent="0.25">
      <c r="F2107" t="s">
        <v>4065</v>
      </c>
      <c r="G2107">
        <v>8</v>
      </c>
      <c r="H2107">
        <v>37</v>
      </c>
      <c r="K2107">
        <v>86761</v>
      </c>
      <c r="L2107">
        <v>23.08</v>
      </c>
      <c r="M2107">
        <v>76.92</v>
      </c>
    </row>
    <row r="2108" spans="6:13" x14ac:dyDescent="0.25">
      <c r="F2108" t="s">
        <v>4066</v>
      </c>
      <c r="G2108">
        <v>1</v>
      </c>
      <c r="H2108">
        <v>5.8</v>
      </c>
      <c r="K2108">
        <v>86851</v>
      </c>
      <c r="L2108">
        <v>18.57</v>
      </c>
      <c r="M2108">
        <v>81.430000000000007</v>
      </c>
    </row>
    <row r="2109" spans="6:13" x14ac:dyDescent="0.25">
      <c r="F2109" t="s">
        <v>4067</v>
      </c>
      <c r="G2109">
        <v>1</v>
      </c>
      <c r="H2109">
        <v>11</v>
      </c>
      <c r="K2109">
        <v>87660</v>
      </c>
      <c r="L2109">
        <v>12.5</v>
      </c>
      <c r="M2109">
        <v>87.5</v>
      </c>
    </row>
    <row r="2110" spans="6:13" x14ac:dyDescent="0.25">
      <c r="F2110" t="s">
        <v>4068</v>
      </c>
      <c r="G2110">
        <v>4</v>
      </c>
      <c r="H2110">
        <v>30</v>
      </c>
      <c r="K2110">
        <v>87940</v>
      </c>
      <c r="L2110">
        <v>38.89</v>
      </c>
      <c r="M2110">
        <v>61.11</v>
      </c>
    </row>
    <row r="2111" spans="6:13" x14ac:dyDescent="0.25">
      <c r="F2111" t="s">
        <v>4069</v>
      </c>
      <c r="G2111">
        <v>1</v>
      </c>
      <c r="H2111">
        <v>8</v>
      </c>
      <c r="K2111">
        <v>89727</v>
      </c>
      <c r="L2111">
        <v>54.23</v>
      </c>
      <c r="M2111">
        <v>45.77</v>
      </c>
    </row>
    <row r="2112" spans="6:13" x14ac:dyDescent="0.25">
      <c r="F2112" t="s">
        <v>4070</v>
      </c>
      <c r="G2112">
        <v>6</v>
      </c>
      <c r="H2112">
        <v>26.2899999999999</v>
      </c>
      <c r="K2112">
        <v>9002</v>
      </c>
      <c r="L2112">
        <v>22.64</v>
      </c>
      <c r="M2112">
        <v>77.36</v>
      </c>
    </row>
    <row r="2113" spans="6:13" x14ac:dyDescent="0.25">
      <c r="F2113" t="s">
        <v>4071</v>
      </c>
      <c r="G2113">
        <v>5</v>
      </c>
      <c r="H2113">
        <v>31</v>
      </c>
      <c r="K2113">
        <v>97048</v>
      </c>
      <c r="L2113">
        <v>22.12</v>
      </c>
      <c r="M2113">
        <v>77.88</v>
      </c>
    </row>
    <row r="2114" spans="6:13" x14ac:dyDescent="0.25">
      <c r="F2114" t="s">
        <v>4072</v>
      </c>
      <c r="G2114">
        <v>4</v>
      </c>
      <c r="H2114">
        <v>19</v>
      </c>
      <c r="K2114">
        <v>97051</v>
      </c>
      <c r="L2114">
        <v>8.99</v>
      </c>
      <c r="M2114">
        <v>91.01</v>
      </c>
    </row>
    <row r="2115" spans="6:13" x14ac:dyDescent="0.25">
      <c r="F2115" t="s">
        <v>4073</v>
      </c>
      <c r="G2115">
        <v>3</v>
      </c>
      <c r="H2115">
        <v>12</v>
      </c>
      <c r="K2115">
        <v>97075</v>
      </c>
      <c r="L2115">
        <v>53.33</v>
      </c>
      <c r="M2115">
        <v>46.67</v>
      </c>
    </row>
    <row r="2116" spans="6:13" x14ac:dyDescent="0.25">
      <c r="F2116" t="s">
        <v>4074</v>
      </c>
      <c r="G2116">
        <v>3</v>
      </c>
      <c r="H2116">
        <v>35</v>
      </c>
      <c r="K2116">
        <v>97095</v>
      </c>
      <c r="L2116">
        <v>42.55</v>
      </c>
      <c r="M2116">
        <v>57.45</v>
      </c>
    </row>
    <row r="2117" spans="6:13" x14ac:dyDescent="0.25">
      <c r="F2117" t="s">
        <v>1854</v>
      </c>
      <c r="G2117">
        <v>12</v>
      </c>
      <c r="H2117">
        <v>106.5</v>
      </c>
      <c r="K2117">
        <v>12848</v>
      </c>
      <c r="L2117">
        <v>38.46</v>
      </c>
      <c r="M2117">
        <v>61.54</v>
      </c>
    </row>
    <row r="2118" spans="6:13" x14ac:dyDescent="0.25">
      <c r="F2118" t="s">
        <v>4075</v>
      </c>
      <c r="G2118">
        <v>5</v>
      </c>
      <c r="H2118">
        <v>23.2</v>
      </c>
      <c r="K2118">
        <v>1549</v>
      </c>
      <c r="L2118">
        <v>10.34</v>
      </c>
      <c r="M2118">
        <v>89.66</v>
      </c>
    </row>
    <row r="2119" spans="6:13" x14ac:dyDescent="0.25">
      <c r="F2119" t="s">
        <v>502</v>
      </c>
      <c r="G2119">
        <v>3</v>
      </c>
      <c r="H2119">
        <v>25</v>
      </c>
      <c r="K2119">
        <v>1587</v>
      </c>
      <c r="L2119">
        <v>30.77</v>
      </c>
      <c r="M2119">
        <v>69.23</v>
      </c>
    </row>
    <row r="2120" spans="6:13" x14ac:dyDescent="0.25">
      <c r="F2120" t="s">
        <v>4076</v>
      </c>
      <c r="G2120">
        <v>3</v>
      </c>
      <c r="H2120">
        <v>14.3</v>
      </c>
      <c r="K2120">
        <v>1944</v>
      </c>
      <c r="L2120">
        <v>22.22</v>
      </c>
      <c r="M2120">
        <v>77.78</v>
      </c>
    </row>
    <row r="2121" spans="6:13" x14ac:dyDescent="0.25">
      <c r="F2121" t="s">
        <v>4077</v>
      </c>
      <c r="G2121">
        <v>6</v>
      </c>
      <c r="H2121">
        <v>44</v>
      </c>
      <c r="K2121">
        <v>24894</v>
      </c>
      <c r="L2121">
        <v>27.03</v>
      </c>
      <c r="M2121">
        <v>72.97</v>
      </c>
    </row>
    <row r="2122" spans="6:13" x14ac:dyDescent="0.25">
      <c r="F2122" t="s">
        <v>4078</v>
      </c>
      <c r="G2122">
        <v>1</v>
      </c>
      <c r="H2122">
        <v>13</v>
      </c>
      <c r="K2122">
        <v>30438</v>
      </c>
      <c r="L2122">
        <v>21.88</v>
      </c>
      <c r="M2122">
        <v>78.13</v>
      </c>
    </row>
    <row r="2123" spans="6:13" x14ac:dyDescent="0.25">
      <c r="F2123" t="s">
        <v>4079</v>
      </c>
      <c r="G2123">
        <v>2</v>
      </c>
      <c r="H2123">
        <v>11</v>
      </c>
      <c r="K2123">
        <v>31265</v>
      </c>
      <c r="L2123">
        <v>36.76</v>
      </c>
      <c r="M2123">
        <v>63.24</v>
      </c>
    </row>
    <row r="2124" spans="6:13" x14ac:dyDescent="0.25">
      <c r="F2124" t="s">
        <v>4080</v>
      </c>
      <c r="G2124">
        <v>5</v>
      </c>
      <c r="H2124">
        <v>16.5</v>
      </c>
      <c r="K2124">
        <v>33092</v>
      </c>
      <c r="L2124">
        <v>45.76</v>
      </c>
      <c r="M2124">
        <v>54.24</v>
      </c>
    </row>
    <row r="2125" spans="6:13" x14ac:dyDescent="0.25">
      <c r="F2125" t="s">
        <v>4081</v>
      </c>
      <c r="G2125">
        <v>8</v>
      </c>
      <c r="H2125">
        <v>73</v>
      </c>
      <c r="K2125">
        <v>36972</v>
      </c>
      <c r="L2125">
        <v>33.33</v>
      </c>
      <c r="M2125">
        <v>66.67</v>
      </c>
    </row>
    <row r="2126" spans="6:13" x14ac:dyDescent="0.25">
      <c r="F2126" t="s">
        <v>4082</v>
      </c>
      <c r="G2126">
        <v>5</v>
      </c>
      <c r="H2126">
        <v>13</v>
      </c>
      <c r="K2126">
        <v>3851</v>
      </c>
      <c r="L2126">
        <v>11.9</v>
      </c>
      <c r="M2126">
        <v>88.1</v>
      </c>
    </row>
    <row r="2127" spans="6:13" x14ac:dyDescent="0.25">
      <c r="F2127" t="s">
        <v>4083</v>
      </c>
      <c r="G2127">
        <v>3</v>
      </c>
      <c r="H2127">
        <v>29</v>
      </c>
      <c r="K2127">
        <v>39365</v>
      </c>
      <c r="L2127">
        <v>61.54</v>
      </c>
      <c r="M2127">
        <v>38.46</v>
      </c>
    </row>
    <row r="2128" spans="6:13" x14ac:dyDescent="0.25">
      <c r="F2128" t="s">
        <v>4084</v>
      </c>
      <c r="G2128">
        <v>3</v>
      </c>
      <c r="H2128">
        <v>16.399999999999999</v>
      </c>
      <c r="K2128">
        <v>45911</v>
      </c>
      <c r="L2128">
        <v>28.33</v>
      </c>
      <c r="M2128">
        <v>71.67</v>
      </c>
    </row>
    <row r="2129" spans="6:13" x14ac:dyDescent="0.25">
      <c r="F2129" t="s">
        <v>503</v>
      </c>
      <c r="G2129">
        <v>4</v>
      </c>
      <c r="H2129">
        <v>49</v>
      </c>
      <c r="K2129">
        <v>49595</v>
      </c>
      <c r="L2129">
        <v>21.67</v>
      </c>
      <c r="M2129">
        <v>78.33</v>
      </c>
    </row>
    <row r="2130" spans="6:13" x14ac:dyDescent="0.25">
      <c r="F2130" t="s">
        <v>4085</v>
      </c>
      <c r="G2130">
        <v>3</v>
      </c>
      <c r="H2130">
        <v>5</v>
      </c>
      <c r="K2130">
        <v>49707</v>
      </c>
      <c r="L2130">
        <v>23.33</v>
      </c>
      <c r="M2130">
        <v>76.67</v>
      </c>
    </row>
    <row r="2131" spans="6:13" x14ac:dyDescent="0.25">
      <c r="F2131" t="s">
        <v>4086</v>
      </c>
      <c r="G2131">
        <v>3</v>
      </c>
      <c r="H2131">
        <v>14.5</v>
      </c>
      <c r="K2131">
        <v>55794</v>
      </c>
      <c r="L2131">
        <v>28.89</v>
      </c>
      <c r="M2131">
        <v>71.11</v>
      </c>
    </row>
    <row r="2132" spans="6:13" x14ac:dyDescent="0.25">
      <c r="F2132" t="s">
        <v>4087</v>
      </c>
      <c r="G2132">
        <v>5</v>
      </c>
      <c r="H2132">
        <v>16.8</v>
      </c>
      <c r="K2132">
        <v>56339</v>
      </c>
      <c r="L2132">
        <v>19.05</v>
      </c>
      <c r="M2132">
        <v>80.95</v>
      </c>
    </row>
    <row r="2133" spans="6:13" x14ac:dyDescent="0.25">
      <c r="F2133" t="s">
        <v>4088</v>
      </c>
      <c r="G2133">
        <v>7</v>
      </c>
      <c r="H2133">
        <v>28.99</v>
      </c>
      <c r="K2133">
        <v>57693</v>
      </c>
      <c r="L2133">
        <v>80</v>
      </c>
      <c r="M2133">
        <v>20</v>
      </c>
    </row>
    <row r="2134" spans="6:13" x14ac:dyDescent="0.25">
      <c r="F2134" t="s">
        <v>4089</v>
      </c>
      <c r="G2134">
        <v>1</v>
      </c>
      <c r="H2134">
        <v>6</v>
      </c>
      <c r="K2134">
        <v>58488</v>
      </c>
      <c r="L2134">
        <v>52.94</v>
      </c>
      <c r="M2134">
        <v>47.06</v>
      </c>
    </row>
    <row r="2135" spans="6:13" x14ac:dyDescent="0.25">
      <c r="F2135" t="s">
        <v>4090</v>
      </c>
      <c r="G2135">
        <v>13</v>
      </c>
      <c r="H2135">
        <v>78.799999999999898</v>
      </c>
      <c r="K2135">
        <v>58547</v>
      </c>
      <c r="L2135">
        <v>27.69</v>
      </c>
      <c r="M2135">
        <v>72.31</v>
      </c>
    </row>
    <row r="2136" spans="6:13" x14ac:dyDescent="0.25">
      <c r="F2136" t="s">
        <v>4091</v>
      </c>
      <c r="G2136">
        <v>5</v>
      </c>
      <c r="H2136">
        <v>51</v>
      </c>
      <c r="K2136">
        <v>63066</v>
      </c>
      <c r="L2136">
        <v>30.77</v>
      </c>
      <c r="M2136">
        <v>69.23</v>
      </c>
    </row>
    <row r="2137" spans="6:13" x14ac:dyDescent="0.25">
      <c r="F2137" t="s">
        <v>504</v>
      </c>
      <c r="G2137">
        <v>12</v>
      </c>
      <c r="H2137">
        <v>66.75</v>
      </c>
      <c r="K2137">
        <v>66096</v>
      </c>
      <c r="L2137">
        <v>34.21</v>
      </c>
      <c r="M2137">
        <v>65.790000000000006</v>
      </c>
    </row>
    <row r="2138" spans="6:13" x14ac:dyDescent="0.25">
      <c r="F2138" t="s">
        <v>1855</v>
      </c>
      <c r="G2138">
        <v>4</v>
      </c>
      <c r="H2138">
        <v>51</v>
      </c>
      <c r="K2138">
        <v>68503</v>
      </c>
      <c r="L2138">
        <v>33.33</v>
      </c>
      <c r="M2138">
        <v>66.67</v>
      </c>
    </row>
    <row r="2139" spans="6:13" x14ac:dyDescent="0.25">
      <c r="F2139" t="s">
        <v>4092</v>
      </c>
      <c r="G2139">
        <v>6</v>
      </c>
      <c r="H2139">
        <v>34.5</v>
      </c>
      <c r="K2139">
        <v>68588</v>
      </c>
      <c r="L2139">
        <v>88.89</v>
      </c>
      <c r="M2139">
        <v>11.11</v>
      </c>
    </row>
    <row r="2140" spans="6:13" x14ac:dyDescent="0.25">
      <c r="F2140" t="s">
        <v>4093</v>
      </c>
      <c r="G2140">
        <v>6</v>
      </c>
      <c r="H2140">
        <v>33</v>
      </c>
      <c r="K2140">
        <v>75633</v>
      </c>
      <c r="L2140">
        <v>12.5</v>
      </c>
      <c r="M2140">
        <v>87.5</v>
      </c>
    </row>
    <row r="2141" spans="6:13" x14ac:dyDescent="0.25">
      <c r="F2141" t="s">
        <v>4094</v>
      </c>
      <c r="G2141">
        <v>2</v>
      </c>
      <c r="H2141">
        <v>8.75</v>
      </c>
      <c r="K2141">
        <v>76404</v>
      </c>
      <c r="L2141">
        <v>35</v>
      </c>
      <c r="M2141">
        <v>65</v>
      </c>
    </row>
    <row r="2142" spans="6:13" x14ac:dyDescent="0.25">
      <c r="F2142" t="s">
        <v>4095</v>
      </c>
      <c r="G2142">
        <v>6</v>
      </c>
      <c r="H2142">
        <v>23.5</v>
      </c>
      <c r="K2142">
        <v>78101</v>
      </c>
      <c r="L2142">
        <v>28.13</v>
      </c>
      <c r="M2142">
        <v>71.88</v>
      </c>
    </row>
    <row r="2143" spans="6:13" x14ac:dyDescent="0.25">
      <c r="F2143" t="s">
        <v>4096</v>
      </c>
      <c r="G2143">
        <v>2</v>
      </c>
      <c r="H2143">
        <v>7</v>
      </c>
      <c r="K2143">
        <v>84478</v>
      </c>
      <c r="L2143">
        <v>35.29</v>
      </c>
      <c r="M2143">
        <v>64.709999999999994</v>
      </c>
    </row>
    <row r="2144" spans="6:13" x14ac:dyDescent="0.25">
      <c r="F2144" t="s">
        <v>4097</v>
      </c>
      <c r="G2144">
        <v>2</v>
      </c>
      <c r="H2144">
        <v>18</v>
      </c>
      <c r="K2144">
        <v>85792</v>
      </c>
      <c r="L2144">
        <v>50</v>
      </c>
      <c r="M2144">
        <v>50</v>
      </c>
    </row>
    <row r="2145" spans="6:13" x14ac:dyDescent="0.25">
      <c r="F2145" t="s">
        <v>4098</v>
      </c>
      <c r="G2145">
        <v>16</v>
      </c>
      <c r="H2145">
        <v>43.7</v>
      </c>
      <c r="K2145">
        <v>10082</v>
      </c>
      <c r="L2145">
        <v>29.17</v>
      </c>
      <c r="M2145">
        <v>70.83</v>
      </c>
    </row>
    <row r="2146" spans="6:13" x14ac:dyDescent="0.25">
      <c r="F2146" t="s">
        <v>4099</v>
      </c>
      <c r="G2146">
        <v>1</v>
      </c>
      <c r="H2146">
        <v>3.5</v>
      </c>
      <c r="K2146">
        <v>1403</v>
      </c>
      <c r="L2146">
        <v>31.58</v>
      </c>
      <c r="M2146">
        <v>68.42</v>
      </c>
    </row>
    <row r="2147" spans="6:13" x14ac:dyDescent="0.25">
      <c r="F2147" t="s">
        <v>1856</v>
      </c>
      <c r="G2147">
        <v>5</v>
      </c>
      <c r="H2147">
        <v>32.299999999999997</v>
      </c>
      <c r="K2147">
        <v>16238</v>
      </c>
      <c r="L2147">
        <v>80</v>
      </c>
      <c r="M2147">
        <v>20</v>
      </c>
    </row>
    <row r="2148" spans="6:13" x14ac:dyDescent="0.25">
      <c r="F2148" t="s">
        <v>4100</v>
      </c>
      <c r="G2148">
        <v>3</v>
      </c>
      <c r="H2148">
        <v>12.9</v>
      </c>
      <c r="K2148">
        <v>17365</v>
      </c>
      <c r="L2148">
        <v>4.55</v>
      </c>
      <c r="M2148">
        <v>95.45</v>
      </c>
    </row>
    <row r="2149" spans="6:13" x14ac:dyDescent="0.25">
      <c r="F2149" t="s">
        <v>4101</v>
      </c>
      <c r="G2149">
        <v>1</v>
      </c>
      <c r="H2149">
        <v>9</v>
      </c>
      <c r="K2149">
        <v>24039</v>
      </c>
      <c r="L2149">
        <v>57.89</v>
      </c>
      <c r="M2149">
        <v>42.11</v>
      </c>
    </row>
    <row r="2150" spans="6:13" x14ac:dyDescent="0.25">
      <c r="F2150" t="s">
        <v>4102</v>
      </c>
      <c r="G2150">
        <v>2</v>
      </c>
      <c r="H2150">
        <v>5</v>
      </c>
      <c r="K2150">
        <v>25052</v>
      </c>
      <c r="L2150">
        <v>0</v>
      </c>
      <c r="M2150">
        <v>100</v>
      </c>
    </row>
    <row r="2151" spans="6:13" x14ac:dyDescent="0.25">
      <c r="F2151" t="s">
        <v>4103</v>
      </c>
      <c r="G2151">
        <v>2</v>
      </c>
      <c r="H2151">
        <v>14</v>
      </c>
      <c r="K2151">
        <v>31283</v>
      </c>
      <c r="L2151">
        <v>24.44</v>
      </c>
      <c r="M2151">
        <v>75.56</v>
      </c>
    </row>
    <row r="2152" spans="6:13" x14ac:dyDescent="0.25">
      <c r="F2152" t="s">
        <v>4104</v>
      </c>
      <c r="G2152">
        <v>3</v>
      </c>
      <c r="H2152">
        <v>17</v>
      </c>
      <c r="K2152">
        <v>31294</v>
      </c>
      <c r="L2152">
        <v>16.670000000000002</v>
      </c>
      <c r="M2152">
        <v>83.33</v>
      </c>
    </row>
    <row r="2153" spans="6:13" x14ac:dyDescent="0.25">
      <c r="F2153" t="s">
        <v>4105</v>
      </c>
      <c r="G2153">
        <v>5</v>
      </c>
      <c r="H2153">
        <v>24.98</v>
      </c>
      <c r="K2153">
        <v>33042</v>
      </c>
      <c r="L2153">
        <v>62.5</v>
      </c>
      <c r="M2153">
        <v>37.5</v>
      </c>
    </row>
    <row r="2154" spans="6:13" x14ac:dyDescent="0.25">
      <c r="F2154" t="s">
        <v>4106</v>
      </c>
      <c r="G2154">
        <v>1</v>
      </c>
      <c r="H2154">
        <v>25</v>
      </c>
      <c r="K2154">
        <v>55927</v>
      </c>
      <c r="L2154">
        <v>57.89</v>
      </c>
      <c r="M2154">
        <v>42.11</v>
      </c>
    </row>
    <row r="2155" spans="6:13" x14ac:dyDescent="0.25">
      <c r="F2155" t="s">
        <v>4107</v>
      </c>
      <c r="G2155">
        <v>13</v>
      </c>
      <c r="H2155">
        <v>65.25</v>
      </c>
      <c r="K2155">
        <v>57754</v>
      </c>
      <c r="L2155">
        <v>36.67</v>
      </c>
      <c r="M2155">
        <v>63.33</v>
      </c>
    </row>
    <row r="2156" spans="6:13" x14ac:dyDescent="0.25">
      <c r="F2156" t="s">
        <v>4108</v>
      </c>
      <c r="G2156">
        <v>22</v>
      </c>
      <c r="H2156">
        <v>93</v>
      </c>
      <c r="K2156">
        <v>58573</v>
      </c>
      <c r="L2156">
        <v>53.85</v>
      </c>
      <c r="M2156">
        <v>46.15</v>
      </c>
    </row>
    <row r="2157" spans="6:13" x14ac:dyDescent="0.25">
      <c r="F2157" t="s">
        <v>4109</v>
      </c>
      <c r="G2157">
        <v>7</v>
      </c>
      <c r="H2157">
        <v>41.5</v>
      </c>
      <c r="K2157">
        <v>59310</v>
      </c>
      <c r="L2157">
        <v>27.66</v>
      </c>
      <c r="M2157">
        <v>72.34</v>
      </c>
    </row>
    <row r="2158" spans="6:13" x14ac:dyDescent="0.25">
      <c r="F2158" t="s">
        <v>4110</v>
      </c>
      <c r="G2158">
        <v>1</v>
      </c>
      <c r="H2158">
        <v>25</v>
      </c>
      <c r="K2158">
        <v>6120</v>
      </c>
      <c r="L2158">
        <v>22.45</v>
      </c>
      <c r="M2158">
        <v>77.55</v>
      </c>
    </row>
    <row r="2159" spans="6:13" x14ac:dyDescent="0.25">
      <c r="F2159" t="s">
        <v>4111</v>
      </c>
      <c r="G2159">
        <v>8</v>
      </c>
      <c r="H2159">
        <v>32.75</v>
      </c>
      <c r="K2159">
        <v>67966</v>
      </c>
      <c r="L2159">
        <v>30.77</v>
      </c>
      <c r="M2159">
        <v>69.23</v>
      </c>
    </row>
    <row r="2160" spans="6:13" x14ac:dyDescent="0.25">
      <c r="F2160" t="s">
        <v>4112</v>
      </c>
      <c r="G2160">
        <v>3</v>
      </c>
      <c r="H2160">
        <v>24.5</v>
      </c>
      <c r="K2160">
        <v>68574</v>
      </c>
      <c r="L2160">
        <v>78.95</v>
      </c>
      <c r="M2160">
        <v>21.05</v>
      </c>
    </row>
    <row r="2161" spans="6:13" x14ac:dyDescent="0.25">
      <c r="F2161" t="s">
        <v>4113</v>
      </c>
      <c r="G2161">
        <v>2</v>
      </c>
      <c r="H2161">
        <v>10.5</v>
      </c>
      <c r="K2161">
        <v>73105</v>
      </c>
      <c r="L2161">
        <v>42.86</v>
      </c>
      <c r="M2161">
        <v>57.14</v>
      </c>
    </row>
    <row r="2162" spans="6:13" x14ac:dyDescent="0.25">
      <c r="F2162" t="s">
        <v>4114</v>
      </c>
      <c r="G2162">
        <v>6</v>
      </c>
      <c r="H2162">
        <v>26</v>
      </c>
      <c r="K2162">
        <v>73107</v>
      </c>
      <c r="L2162">
        <v>50</v>
      </c>
      <c r="M2162">
        <v>50</v>
      </c>
    </row>
    <row r="2163" spans="6:13" x14ac:dyDescent="0.25">
      <c r="F2163" t="s">
        <v>4115</v>
      </c>
      <c r="G2163">
        <v>1</v>
      </c>
      <c r="H2163">
        <v>12</v>
      </c>
      <c r="K2163">
        <v>76071</v>
      </c>
      <c r="L2163">
        <v>57.14</v>
      </c>
      <c r="M2163">
        <v>42.86</v>
      </c>
    </row>
    <row r="2164" spans="6:13" x14ac:dyDescent="0.25">
      <c r="F2164" t="s">
        <v>4116</v>
      </c>
      <c r="G2164">
        <v>2</v>
      </c>
      <c r="H2164">
        <v>11</v>
      </c>
      <c r="K2164">
        <v>78619</v>
      </c>
      <c r="L2164">
        <v>23.08</v>
      </c>
      <c r="M2164">
        <v>76.92</v>
      </c>
    </row>
    <row r="2165" spans="6:13" x14ac:dyDescent="0.25">
      <c r="F2165" t="s">
        <v>4117</v>
      </c>
      <c r="G2165">
        <v>2</v>
      </c>
      <c r="H2165">
        <v>6</v>
      </c>
      <c r="K2165">
        <v>8086</v>
      </c>
      <c r="L2165">
        <v>56.52</v>
      </c>
      <c r="M2165">
        <v>43.48</v>
      </c>
    </row>
    <row r="2166" spans="6:13" x14ac:dyDescent="0.25">
      <c r="F2166" t="s">
        <v>4118</v>
      </c>
      <c r="G2166">
        <v>5</v>
      </c>
      <c r="H2166">
        <v>27</v>
      </c>
      <c r="K2166">
        <v>89717</v>
      </c>
      <c r="L2166">
        <v>58.33</v>
      </c>
      <c r="M2166">
        <v>41.67</v>
      </c>
    </row>
    <row r="2167" spans="6:13" x14ac:dyDescent="0.25">
      <c r="F2167" t="s">
        <v>4119</v>
      </c>
      <c r="G2167">
        <v>21</v>
      </c>
      <c r="H2167">
        <v>116.9</v>
      </c>
      <c r="K2167">
        <v>89729</v>
      </c>
      <c r="L2167">
        <v>44</v>
      </c>
      <c r="M2167">
        <v>56</v>
      </c>
    </row>
    <row r="2168" spans="6:13" x14ac:dyDescent="0.25">
      <c r="F2168" t="s">
        <v>4120</v>
      </c>
      <c r="G2168">
        <v>1</v>
      </c>
      <c r="H2168">
        <v>8</v>
      </c>
      <c r="K2168">
        <v>1934</v>
      </c>
      <c r="L2168">
        <v>20</v>
      </c>
      <c r="M2168">
        <v>80</v>
      </c>
    </row>
    <row r="2169" spans="6:13" x14ac:dyDescent="0.25">
      <c r="F2169" t="s">
        <v>4121</v>
      </c>
      <c r="G2169">
        <v>2</v>
      </c>
      <c r="H2169">
        <v>18</v>
      </c>
      <c r="K2169">
        <v>2905</v>
      </c>
      <c r="L2169">
        <v>37.5</v>
      </c>
      <c r="M2169">
        <v>62.5</v>
      </c>
    </row>
    <row r="2170" spans="6:13" x14ac:dyDescent="0.25">
      <c r="F2170" t="s">
        <v>4122</v>
      </c>
      <c r="G2170">
        <v>3</v>
      </c>
      <c r="H2170">
        <v>16.5</v>
      </c>
      <c r="K2170">
        <v>3208</v>
      </c>
      <c r="L2170">
        <v>75</v>
      </c>
      <c r="M2170">
        <v>25</v>
      </c>
    </row>
    <row r="2171" spans="6:13" x14ac:dyDescent="0.25">
      <c r="F2171" t="s">
        <v>4123</v>
      </c>
      <c r="G2171">
        <v>7</v>
      </c>
      <c r="H2171">
        <v>37</v>
      </c>
      <c r="K2171">
        <v>55106</v>
      </c>
      <c r="L2171">
        <v>40</v>
      </c>
      <c r="M2171">
        <v>60</v>
      </c>
    </row>
    <row r="2172" spans="6:13" x14ac:dyDescent="0.25">
      <c r="F2172" t="s">
        <v>4124</v>
      </c>
      <c r="G2172">
        <v>4</v>
      </c>
      <c r="H2172">
        <v>27.5</v>
      </c>
      <c r="K2172">
        <v>63534</v>
      </c>
      <c r="L2172">
        <v>53.66</v>
      </c>
      <c r="M2172">
        <v>46.34</v>
      </c>
    </row>
    <row r="2173" spans="6:13" x14ac:dyDescent="0.25">
      <c r="F2173" t="s">
        <v>4125</v>
      </c>
      <c r="G2173">
        <v>2</v>
      </c>
      <c r="H2173">
        <v>8</v>
      </c>
      <c r="K2173">
        <v>63544</v>
      </c>
      <c r="L2173">
        <v>41.67</v>
      </c>
      <c r="M2173">
        <v>58.33</v>
      </c>
    </row>
    <row r="2174" spans="6:13" x14ac:dyDescent="0.25">
      <c r="F2174" t="s">
        <v>4126</v>
      </c>
      <c r="G2174">
        <v>14</v>
      </c>
      <c r="H2174">
        <v>56</v>
      </c>
      <c r="K2174">
        <v>63595</v>
      </c>
      <c r="L2174">
        <v>59.38</v>
      </c>
      <c r="M2174">
        <v>40.630000000000003</v>
      </c>
    </row>
    <row r="2175" spans="6:13" x14ac:dyDescent="0.25">
      <c r="F2175" t="s">
        <v>4127</v>
      </c>
      <c r="G2175">
        <v>1</v>
      </c>
      <c r="H2175">
        <v>4</v>
      </c>
      <c r="K2175">
        <v>68556</v>
      </c>
      <c r="L2175">
        <v>92.31</v>
      </c>
      <c r="M2175">
        <v>7.69</v>
      </c>
    </row>
    <row r="2176" spans="6:13" x14ac:dyDescent="0.25">
      <c r="F2176" t="s">
        <v>4128</v>
      </c>
      <c r="G2176">
        <v>13</v>
      </c>
      <c r="H2176">
        <v>68.39</v>
      </c>
      <c r="K2176">
        <v>85799</v>
      </c>
      <c r="L2176">
        <v>30</v>
      </c>
      <c r="M2176">
        <v>70</v>
      </c>
    </row>
    <row r="2177" spans="6:13" x14ac:dyDescent="0.25">
      <c r="F2177" t="s">
        <v>4129</v>
      </c>
      <c r="G2177">
        <v>1</v>
      </c>
      <c r="H2177">
        <v>6</v>
      </c>
      <c r="K2177">
        <v>88398</v>
      </c>
      <c r="L2177">
        <v>37.5</v>
      </c>
      <c r="M2177">
        <v>62.5</v>
      </c>
    </row>
    <row r="2178" spans="6:13" x14ac:dyDescent="0.25">
      <c r="F2178" t="s">
        <v>4130</v>
      </c>
      <c r="G2178">
        <v>2</v>
      </c>
      <c r="H2178">
        <v>11</v>
      </c>
      <c r="K2178">
        <v>2602</v>
      </c>
      <c r="L2178">
        <v>40.74</v>
      </c>
      <c r="M2178">
        <v>59.26</v>
      </c>
    </row>
    <row r="2179" spans="6:13" x14ac:dyDescent="0.25">
      <c r="F2179" t="s">
        <v>4131</v>
      </c>
      <c r="G2179">
        <v>2</v>
      </c>
      <c r="H2179">
        <v>19</v>
      </c>
      <c r="K2179">
        <v>85732</v>
      </c>
      <c r="L2179">
        <v>87.5</v>
      </c>
      <c r="M2179">
        <v>12.5</v>
      </c>
    </row>
    <row r="2180" spans="6:13" x14ac:dyDescent="0.25">
      <c r="F2180" t="s">
        <v>1857</v>
      </c>
      <c r="G2180">
        <v>9</v>
      </c>
      <c r="H2180">
        <v>53.5</v>
      </c>
      <c r="K2180">
        <v>22497</v>
      </c>
      <c r="L2180">
        <v>29.03</v>
      </c>
      <c r="M2180">
        <v>70.97</v>
      </c>
    </row>
    <row r="2181" spans="6:13" x14ac:dyDescent="0.25">
      <c r="F2181" t="s">
        <v>4132</v>
      </c>
      <c r="G2181">
        <v>2</v>
      </c>
      <c r="H2181">
        <v>10</v>
      </c>
      <c r="K2181">
        <v>29351</v>
      </c>
      <c r="L2181">
        <v>5.26</v>
      </c>
      <c r="M2181">
        <v>94.74</v>
      </c>
    </row>
    <row r="2182" spans="6:13" x14ac:dyDescent="0.25">
      <c r="F2182" t="s">
        <v>4133</v>
      </c>
      <c r="G2182">
        <v>9</v>
      </c>
      <c r="H2182">
        <v>44</v>
      </c>
      <c r="K2182">
        <v>24134</v>
      </c>
      <c r="L2182">
        <v>33.33</v>
      </c>
      <c r="M2182">
        <v>66.67</v>
      </c>
    </row>
    <row r="2183" spans="6:13" x14ac:dyDescent="0.25">
      <c r="F2183" t="s">
        <v>4134</v>
      </c>
      <c r="G2183">
        <v>2</v>
      </c>
      <c r="H2183">
        <v>7</v>
      </c>
      <c r="K2183">
        <v>23441</v>
      </c>
      <c r="L2183">
        <v>17.95</v>
      </c>
      <c r="M2183">
        <v>82.05</v>
      </c>
    </row>
    <row r="2184" spans="6:13" x14ac:dyDescent="0.25">
      <c r="F2184" t="s">
        <v>4135</v>
      </c>
      <c r="G2184">
        <v>2</v>
      </c>
      <c r="H2184">
        <v>5.5</v>
      </c>
      <c r="K2184">
        <v>10196</v>
      </c>
      <c r="L2184">
        <v>27.98</v>
      </c>
      <c r="M2184">
        <v>72.02</v>
      </c>
    </row>
    <row r="2185" spans="6:13" x14ac:dyDescent="0.25">
      <c r="F2185" t="s">
        <v>4136</v>
      </c>
      <c r="G2185">
        <v>2</v>
      </c>
      <c r="H2185">
        <v>5</v>
      </c>
      <c r="K2185">
        <v>1070</v>
      </c>
      <c r="L2185">
        <v>23.26</v>
      </c>
      <c r="M2185">
        <v>76.739999999999995</v>
      </c>
    </row>
    <row r="2186" spans="6:13" x14ac:dyDescent="0.25">
      <c r="F2186" t="s">
        <v>4137</v>
      </c>
      <c r="G2186">
        <v>8</v>
      </c>
      <c r="H2186">
        <v>61</v>
      </c>
      <c r="K2186">
        <v>18666</v>
      </c>
      <c r="L2186">
        <v>17.12</v>
      </c>
      <c r="M2186">
        <v>82.88</v>
      </c>
    </row>
    <row r="2187" spans="6:13" x14ac:dyDescent="0.25">
      <c r="F2187" t="s">
        <v>4138</v>
      </c>
      <c r="G2187">
        <v>9</v>
      </c>
      <c r="H2187">
        <v>43.3</v>
      </c>
      <c r="K2187">
        <v>59665</v>
      </c>
      <c r="L2187">
        <v>24.09</v>
      </c>
      <c r="M2187">
        <v>75.91</v>
      </c>
    </row>
    <row r="2188" spans="6:13" x14ac:dyDescent="0.25">
      <c r="F2188" t="s">
        <v>505</v>
      </c>
      <c r="G2188">
        <v>30</v>
      </c>
      <c r="H2188">
        <v>194.39999999999901</v>
      </c>
      <c r="K2188">
        <v>7031</v>
      </c>
      <c r="L2188">
        <v>17.46</v>
      </c>
      <c r="M2188">
        <v>82.54</v>
      </c>
    </row>
    <row r="2189" spans="6:13" x14ac:dyDescent="0.25">
      <c r="F2189" t="s">
        <v>4139</v>
      </c>
      <c r="G2189">
        <v>4</v>
      </c>
      <c r="H2189">
        <v>22</v>
      </c>
      <c r="K2189">
        <v>98536</v>
      </c>
      <c r="L2189">
        <v>12.5</v>
      </c>
      <c r="M2189">
        <v>87.5</v>
      </c>
    </row>
    <row r="2190" spans="6:13" x14ac:dyDescent="0.25">
      <c r="F2190" t="s">
        <v>4140</v>
      </c>
      <c r="G2190">
        <v>1</v>
      </c>
      <c r="H2190">
        <v>9</v>
      </c>
      <c r="K2190">
        <v>18250</v>
      </c>
      <c r="L2190">
        <v>18.670000000000002</v>
      </c>
      <c r="M2190">
        <v>81.33</v>
      </c>
    </row>
    <row r="2191" spans="6:13" x14ac:dyDescent="0.25">
      <c r="F2191" t="s">
        <v>4141</v>
      </c>
      <c r="G2191">
        <v>1</v>
      </c>
      <c r="H2191">
        <v>4</v>
      </c>
      <c r="K2191">
        <v>24874</v>
      </c>
      <c r="L2191">
        <v>12.68</v>
      </c>
      <c r="M2191">
        <v>87.32</v>
      </c>
    </row>
    <row r="2192" spans="6:13" x14ac:dyDescent="0.25">
      <c r="F2192" t="s">
        <v>4142</v>
      </c>
      <c r="G2192">
        <v>1</v>
      </c>
      <c r="H2192">
        <v>3.5</v>
      </c>
      <c r="K2192">
        <v>56890</v>
      </c>
      <c r="L2192">
        <v>9.68</v>
      </c>
      <c r="M2192">
        <v>90.32</v>
      </c>
    </row>
    <row r="2193" spans="6:13" x14ac:dyDescent="0.25">
      <c r="F2193" t="s">
        <v>4143</v>
      </c>
      <c r="G2193">
        <v>7</v>
      </c>
      <c r="H2193">
        <v>25</v>
      </c>
      <c r="K2193">
        <v>15777</v>
      </c>
      <c r="L2193">
        <v>50</v>
      </c>
      <c r="M2193">
        <v>50</v>
      </c>
    </row>
    <row r="2194" spans="6:13" x14ac:dyDescent="0.25">
      <c r="F2194" t="s">
        <v>4144</v>
      </c>
      <c r="G2194">
        <v>4</v>
      </c>
      <c r="H2194">
        <v>27.5</v>
      </c>
      <c r="K2194">
        <v>24035</v>
      </c>
      <c r="L2194">
        <v>75</v>
      </c>
      <c r="M2194">
        <v>25</v>
      </c>
    </row>
    <row r="2195" spans="6:13" x14ac:dyDescent="0.25">
      <c r="F2195" t="s">
        <v>4145</v>
      </c>
      <c r="G2195">
        <v>5</v>
      </c>
      <c r="H2195">
        <v>18</v>
      </c>
      <c r="K2195">
        <v>65560</v>
      </c>
      <c r="L2195">
        <v>66.67</v>
      </c>
      <c r="M2195">
        <v>33.33</v>
      </c>
    </row>
    <row r="2196" spans="6:13" x14ac:dyDescent="0.25">
      <c r="F2196" t="s">
        <v>4146</v>
      </c>
      <c r="G2196">
        <v>4</v>
      </c>
      <c r="H2196">
        <v>17.899999999999999</v>
      </c>
      <c r="K2196">
        <v>25545</v>
      </c>
      <c r="L2196">
        <v>25.71</v>
      </c>
      <c r="M2196">
        <v>74.290000000000006</v>
      </c>
    </row>
    <row r="2197" spans="6:13" x14ac:dyDescent="0.25">
      <c r="F2197" t="s">
        <v>4147</v>
      </c>
      <c r="G2197">
        <v>17</v>
      </c>
      <c r="H2197">
        <v>92.799999999999898</v>
      </c>
      <c r="K2197">
        <v>10140</v>
      </c>
      <c r="L2197">
        <v>22.11</v>
      </c>
      <c r="M2197">
        <v>77.89</v>
      </c>
    </row>
    <row r="2198" spans="6:13" x14ac:dyDescent="0.25">
      <c r="F2198" t="s">
        <v>4148</v>
      </c>
      <c r="G2198">
        <v>5</v>
      </c>
      <c r="H2198">
        <v>30</v>
      </c>
      <c r="K2198">
        <v>10501</v>
      </c>
      <c r="L2198">
        <v>36.36</v>
      </c>
      <c r="M2198">
        <v>63.64</v>
      </c>
    </row>
    <row r="2199" spans="6:13" x14ac:dyDescent="0.25">
      <c r="F2199" t="s">
        <v>4149</v>
      </c>
      <c r="G2199">
        <v>2</v>
      </c>
      <c r="H2199">
        <v>15</v>
      </c>
      <c r="K2199">
        <v>10627</v>
      </c>
      <c r="L2199">
        <v>11.63</v>
      </c>
      <c r="M2199">
        <v>88.37</v>
      </c>
    </row>
    <row r="2200" spans="6:13" x14ac:dyDescent="0.25">
      <c r="F2200" t="s">
        <v>4150</v>
      </c>
      <c r="G2200">
        <v>4</v>
      </c>
      <c r="H2200">
        <v>13</v>
      </c>
      <c r="K2200">
        <v>10962</v>
      </c>
      <c r="L2200">
        <v>24.04</v>
      </c>
      <c r="M2200">
        <v>75.959999999999994</v>
      </c>
    </row>
    <row r="2201" spans="6:13" x14ac:dyDescent="0.25">
      <c r="F2201" t="s">
        <v>4151</v>
      </c>
      <c r="G2201">
        <v>3</v>
      </c>
      <c r="H2201">
        <v>9</v>
      </c>
      <c r="K2201">
        <v>10989</v>
      </c>
      <c r="L2201">
        <v>8.16</v>
      </c>
      <c r="M2201">
        <v>91.84</v>
      </c>
    </row>
    <row r="2202" spans="6:13" x14ac:dyDescent="0.25">
      <c r="F2202" t="s">
        <v>4152</v>
      </c>
      <c r="G2202">
        <v>15</v>
      </c>
      <c r="H2202">
        <v>82.95</v>
      </c>
      <c r="K2202">
        <v>11026</v>
      </c>
      <c r="L2202">
        <v>15.96</v>
      </c>
      <c r="M2202">
        <v>84.04</v>
      </c>
    </row>
    <row r="2203" spans="6:13" x14ac:dyDescent="0.25">
      <c r="F2203" t="s">
        <v>4153</v>
      </c>
      <c r="G2203">
        <v>3</v>
      </c>
      <c r="H2203">
        <v>13</v>
      </c>
      <c r="K2203">
        <v>11527</v>
      </c>
      <c r="L2203">
        <v>15.19</v>
      </c>
      <c r="M2203">
        <v>84.81</v>
      </c>
    </row>
    <row r="2204" spans="6:13" x14ac:dyDescent="0.25">
      <c r="F2204" t="s">
        <v>4154</v>
      </c>
      <c r="G2204">
        <v>3</v>
      </c>
      <c r="H2204">
        <v>15.9</v>
      </c>
      <c r="K2204">
        <v>11544</v>
      </c>
      <c r="L2204">
        <v>17.8</v>
      </c>
      <c r="M2204">
        <v>82.2</v>
      </c>
    </row>
    <row r="2205" spans="6:13" x14ac:dyDescent="0.25">
      <c r="F2205" t="s">
        <v>4155</v>
      </c>
      <c r="G2205">
        <v>9</v>
      </c>
      <c r="H2205">
        <v>16.25</v>
      </c>
      <c r="K2205">
        <v>1541</v>
      </c>
      <c r="L2205">
        <v>27.78</v>
      </c>
      <c r="M2205">
        <v>72.22</v>
      </c>
    </row>
    <row r="2206" spans="6:13" x14ac:dyDescent="0.25">
      <c r="F2206" t="s">
        <v>4156</v>
      </c>
      <c r="G2206">
        <v>1</v>
      </c>
      <c r="H2206">
        <v>28</v>
      </c>
      <c r="K2206">
        <v>16295</v>
      </c>
      <c r="L2206">
        <v>17.190000000000001</v>
      </c>
      <c r="M2206">
        <v>82.81</v>
      </c>
    </row>
    <row r="2207" spans="6:13" x14ac:dyDescent="0.25">
      <c r="F2207" t="s">
        <v>1858</v>
      </c>
      <c r="G2207">
        <v>3</v>
      </c>
      <c r="H2207">
        <v>13.55</v>
      </c>
      <c r="K2207">
        <v>1796</v>
      </c>
      <c r="L2207">
        <v>47.62</v>
      </c>
      <c r="M2207">
        <v>52.38</v>
      </c>
    </row>
    <row r="2208" spans="6:13" x14ac:dyDescent="0.25">
      <c r="F2208" t="s">
        <v>4157</v>
      </c>
      <c r="G2208">
        <v>2</v>
      </c>
      <c r="H2208">
        <v>16</v>
      </c>
      <c r="K2208">
        <v>18198</v>
      </c>
      <c r="L2208">
        <v>14.02</v>
      </c>
      <c r="M2208">
        <v>85.98</v>
      </c>
    </row>
    <row r="2209" spans="6:13" x14ac:dyDescent="0.25">
      <c r="F2209" t="s">
        <v>4158</v>
      </c>
      <c r="G2209">
        <v>6</v>
      </c>
      <c r="H2209">
        <v>31.9</v>
      </c>
      <c r="K2209">
        <v>18367</v>
      </c>
      <c r="L2209">
        <v>22.5</v>
      </c>
      <c r="M2209">
        <v>77.5</v>
      </c>
    </row>
    <row r="2210" spans="6:13" x14ac:dyDescent="0.25">
      <c r="F2210" t="s">
        <v>4159</v>
      </c>
      <c r="G2210">
        <v>2</v>
      </c>
      <c r="H2210">
        <v>8</v>
      </c>
      <c r="K2210">
        <v>19127</v>
      </c>
      <c r="L2210">
        <v>25</v>
      </c>
      <c r="M2210">
        <v>75</v>
      </c>
    </row>
    <row r="2211" spans="6:13" x14ac:dyDescent="0.25">
      <c r="F2211" t="s">
        <v>4160</v>
      </c>
      <c r="G2211">
        <v>4</v>
      </c>
      <c r="H2211">
        <v>13.15</v>
      </c>
      <c r="K2211">
        <v>2008</v>
      </c>
      <c r="L2211">
        <v>31.82</v>
      </c>
      <c r="M2211">
        <v>68.180000000000007</v>
      </c>
    </row>
    <row r="2212" spans="6:13" x14ac:dyDescent="0.25">
      <c r="F2212" t="s">
        <v>4161</v>
      </c>
      <c r="G2212">
        <v>7</v>
      </c>
      <c r="H2212">
        <v>43.3</v>
      </c>
      <c r="K2212">
        <v>2080</v>
      </c>
      <c r="L2212">
        <v>25</v>
      </c>
      <c r="M2212">
        <v>75</v>
      </c>
    </row>
    <row r="2213" spans="6:13" x14ac:dyDescent="0.25">
      <c r="F2213" t="s">
        <v>4162</v>
      </c>
      <c r="G2213">
        <v>2</v>
      </c>
      <c r="H2213">
        <v>19</v>
      </c>
      <c r="K2213">
        <v>2140</v>
      </c>
      <c r="L2213">
        <v>3.7</v>
      </c>
      <c r="M2213">
        <v>96.3</v>
      </c>
    </row>
    <row r="2214" spans="6:13" x14ac:dyDescent="0.25">
      <c r="F2214" t="s">
        <v>4163</v>
      </c>
      <c r="G2214">
        <v>2</v>
      </c>
      <c r="H2214">
        <v>14.5</v>
      </c>
      <c r="K2214">
        <v>21523</v>
      </c>
      <c r="L2214">
        <v>18.18</v>
      </c>
      <c r="M2214">
        <v>81.819999999999993</v>
      </c>
    </row>
    <row r="2215" spans="6:13" x14ac:dyDescent="0.25">
      <c r="F2215" t="s">
        <v>4164</v>
      </c>
      <c r="G2215">
        <v>1</v>
      </c>
      <c r="H2215">
        <v>10</v>
      </c>
      <c r="K2215">
        <v>23356</v>
      </c>
      <c r="L2215">
        <v>13.95</v>
      </c>
      <c r="M2215">
        <v>86.05</v>
      </c>
    </row>
    <row r="2216" spans="6:13" x14ac:dyDescent="0.25">
      <c r="F2216" t="s">
        <v>4165</v>
      </c>
      <c r="G2216">
        <v>4</v>
      </c>
      <c r="H2216">
        <v>24</v>
      </c>
      <c r="K2216">
        <v>23363</v>
      </c>
      <c r="L2216">
        <v>15.79</v>
      </c>
      <c r="M2216">
        <v>84.21</v>
      </c>
    </row>
    <row r="2217" spans="6:13" x14ac:dyDescent="0.25">
      <c r="F2217" t="s">
        <v>4166</v>
      </c>
      <c r="G2217">
        <v>3</v>
      </c>
      <c r="H2217">
        <v>7.5</v>
      </c>
      <c r="K2217">
        <v>24125</v>
      </c>
      <c r="L2217">
        <v>18.809999999999999</v>
      </c>
      <c r="M2217">
        <v>81.19</v>
      </c>
    </row>
    <row r="2218" spans="6:13" x14ac:dyDescent="0.25">
      <c r="F2218" t="s">
        <v>4167</v>
      </c>
      <c r="G2218">
        <v>2</v>
      </c>
      <c r="H2218">
        <v>7</v>
      </c>
      <c r="K2218">
        <v>24493</v>
      </c>
      <c r="L2218">
        <v>25.29</v>
      </c>
      <c r="M2218">
        <v>74.709999999999994</v>
      </c>
    </row>
    <row r="2219" spans="6:13" x14ac:dyDescent="0.25">
      <c r="F2219" t="s">
        <v>4168</v>
      </c>
      <c r="G2219">
        <v>7</v>
      </c>
      <c r="H2219">
        <v>14</v>
      </c>
      <c r="K2219">
        <v>24826</v>
      </c>
      <c r="L2219">
        <v>17.07</v>
      </c>
      <c r="M2219">
        <v>82.93</v>
      </c>
    </row>
    <row r="2220" spans="6:13" x14ac:dyDescent="0.25">
      <c r="F2220" t="s">
        <v>4169</v>
      </c>
      <c r="G2220">
        <v>4</v>
      </c>
      <c r="H2220">
        <v>20</v>
      </c>
      <c r="K2220">
        <v>25088</v>
      </c>
      <c r="L2220">
        <v>9.09</v>
      </c>
      <c r="M2220">
        <v>90.91</v>
      </c>
    </row>
    <row r="2221" spans="6:13" x14ac:dyDescent="0.25">
      <c r="F2221" t="s">
        <v>1859</v>
      </c>
      <c r="G2221">
        <v>4</v>
      </c>
      <c r="H2221">
        <v>28.5</v>
      </c>
      <c r="K2221">
        <v>25402</v>
      </c>
      <c r="L2221">
        <v>35.85</v>
      </c>
      <c r="M2221">
        <v>64.150000000000006</v>
      </c>
    </row>
    <row r="2222" spans="6:13" x14ac:dyDescent="0.25">
      <c r="F2222" t="s">
        <v>4170</v>
      </c>
      <c r="G2222">
        <v>1</v>
      </c>
      <c r="H2222">
        <v>3.5</v>
      </c>
      <c r="K2222">
        <v>25697</v>
      </c>
      <c r="L2222">
        <v>32.43</v>
      </c>
      <c r="M2222">
        <v>67.569999999999993</v>
      </c>
    </row>
    <row r="2223" spans="6:13" x14ac:dyDescent="0.25">
      <c r="F2223" t="s">
        <v>4171</v>
      </c>
      <c r="G2223">
        <v>4</v>
      </c>
      <c r="H2223">
        <v>16.5</v>
      </c>
      <c r="K2223">
        <v>25835</v>
      </c>
      <c r="L2223">
        <v>11.67</v>
      </c>
      <c r="M2223">
        <v>88.33</v>
      </c>
    </row>
    <row r="2224" spans="6:13" x14ac:dyDescent="0.25">
      <c r="F2224" t="s">
        <v>4172</v>
      </c>
      <c r="G2224">
        <v>5</v>
      </c>
      <c r="H2224">
        <v>26.2</v>
      </c>
      <c r="K2224">
        <v>28534</v>
      </c>
      <c r="L2224">
        <v>16.28</v>
      </c>
      <c r="M2224">
        <v>83.72</v>
      </c>
    </row>
    <row r="2225" spans="6:13" x14ac:dyDescent="0.25">
      <c r="F2225" t="s">
        <v>4173</v>
      </c>
      <c r="G2225">
        <v>10</v>
      </c>
      <c r="H2225">
        <v>50.5</v>
      </c>
      <c r="K2225">
        <v>28541</v>
      </c>
      <c r="L2225">
        <v>13.33</v>
      </c>
      <c r="M2225">
        <v>86.67</v>
      </c>
    </row>
    <row r="2226" spans="6:13" x14ac:dyDescent="0.25">
      <c r="F2226" t="s">
        <v>4174</v>
      </c>
      <c r="G2226">
        <v>2</v>
      </c>
      <c r="H2226">
        <v>4.5</v>
      </c>
      <c r="K2226">
        <v>32863</v>
      </c>
      <c r="L2226">
        <v>19.739999999999998</v>
      </c>
      <c r="M2226">
        <v>80.260000000000005</v>
      </c>
    </row>
    <row r="2227" spans="6:13" x14ac:dyDescent="0.25">
      <c r="F2227" t="s">
        <v>4175</v>
      </c>
      <c r="G2227">
        <v>10</v>
      </c>
      <c r="H2227">
        <v>34.5</v>
      </c>
      <c r="K2227">
        <v>32948</v>
      </c>
      <c r="L2227">
        <v>26.92</v>
      </c>
      <c r="M2227">
        <v>73.08</v>
      </c>
    </row>
    <row r="2228" spans="6:13" x14ac:dyDescent="0.25">
      <c r="F2228" t="s">
        <v>4176</v>
      </c>
      <c r="G2228">
        <v>1</v>
      </c>
      <c r="H2228">
        <v>8</v>
      </c>
      <c r="K2228">
        <v>38173</v>
      </c>
      <c r="L2228">
        <v>18.059999999999999</v>
      </c>
      <c r="M2228">
        <v>81.94</v>
      </c>
    </row>
    <row r="2229" spans="6:13" x14ac:dyDescent="0.25">
      <c r="F2229" t="s">
        <v>4177</v>
      </c>
      <c r="G2229">
        <v>4</v>
      </c>
      <c r="H2229">
        <v>17</v>
      </c>
      <c r="K2229">
        <v>45815</v>
      </c>
      <c r="L2229">
        <v>28.26</v>
      </c>
      <c r="M2229">
        <v>71.739999999999995</v>
      </c>
    </row>
    <row r="2230" spans="6:13" x14ac:dyDescent="0.25">
      <c r="F2230" t="s">
        <v>4178</v>
      </c>
      <c r="G2230">
        <v>2</v>
      </c>
      <c r="H2230">
        <v>8</v>
      </c>
      <c r="K2230">
        <v>46123</v>
      </c>
      <c r="L2230">
        <v>18.75</v>
      </c>
      <c r="M2230">
        <v>81.25</v>
      </c>
    </row>
    <row r="2231" spans="6:13" x14ac:dyDescent="0.25">
      <c r="F2231" t="s">
        <v>4179</v>
      </c>
      <c r="G2231">
        <v>15</v>
      </c>
      <c r="H2231">
        <v>46</v>
      </c>
      <c r="K2231">
        <v>5202</v>
      </c>
      <c r="L2231">
        <v>31.88</v>
      </c>
      <c r="M2231">
        <v>68.12</v>
      </c>
    </row>
    <row r="2232" spans="6:13" x14ac:dyDescent="0.25">
      <c r="F2232" t="s">
        <v>4180</v>
      </c>
      <c r="G2232">
        <v>2</v>
      </c>
      <c r="H2232">
        <v>10.8</v>
      </c>
      <c r="K2232">
        <v>55481</v>
      </c>
      <c r="L2232">
        <v>41.67</v>
      </c>
      <c r="M2232">
        <v>58.33</v>
      </c>
    </row>
    <row r="2233" spans="6:13" x14ac:dyDescent="0.25">
      <c r="F2233" t="s">
        <v>4181</v>
      </c>
      <c r="G2233">
        <v>5</v>
      </c>
      <c r="H2233">
        <v>17.100000000000001</v>
      </c>
      <c r="K2233">
        <v>56279</v>
      </c>
      <c r="L2233">
        <v>13.64</v>
      </c>
      <c r="M2233">
        <v>86.36</v>
      </c>
    </row>
    <row r="2234" spans="6:13" x14ac:dyDescent="0.25">
      <c r="F2234" t="s">
        <v>4182</v>
      </c>
      <c r="G2234">
        <v>1</v>
      </c>
      <c r="H2234">
        <v>5</v>
      </c>
      <c r="K2234">
        <v>56499</v>
      </c>
      <c r="L2234">
        <v>28.89</v>
      </c>
      <c r="M2234">
        <v>71.11</v>
      </c>
    </row>
    <row r="2235" spans="6:13" x14ac:dyDescent="0.25">
      <c r="F2235" t="s">
        <v>4183</v>
      </c>
      <c r="G2235">
        <v>15</v>
      </c>
      <c r="H2235">
        <v>68.5</v>
      </c>
      <c r="K2235">
        <v>56879</v>
      </c>
      <c r="L2235">
        <v>30</v>
      </c>
      <c r="M2235">
        <v>70</v>
      </c>
    </row>
    <row r="2236" spans="6:13" x14ac:dyDescent="0.25">
      <c r="F2236" t="s">
        <v>4184</v>
      </c>
      <c r="G2236">
        <v>3</v>
      </c>
      <c r="H2236">
        <v>19</v>
      </c>
      <c r="K2236">
        <v>57195</v>
      </c>
      <c r="L2236">
        <v>32.729999999999997</v>
      </c>
      <c r="M2236">
        <v>67.27</v>
      </c>
    </row>
    <row r="2237" spans="6:13" x14ac:dyDescent="0.25">
      <c r="F2237" t="s">
        <v>4185</v>
      </c>
      <c r="G2237">
        <v>1</v>
      </c>
      <c r="H2237">
        <v>6</v>
      </c>
      <c r="K2237">
        <v>57565</v>
      </c>
      <c r="L2237">
        <v>17.760000000000002</v>
      </c>
      <c r="M2237">
        <v>82.24</v>
      </c>
    </row>
    <row r="2238" spans="6:13" x14ac:dyDescent="0.25">
      <c r="F2238" t="s">
        <v>4186</v>
      </c>
      <c r="G2238">
        <v>13</v>
      </c>
      <c r="H2238">
        <v>62</v>
      </c>
      <c r="K2238">
        <v>57813</v>
      </c>
      <c r="L2238">
        <v>19.7</v>
      </c>
      <c r="M2238">
        <v>80.3</v>
      </c>
    </row>
    <row r="2239" spans="6:13" x14ac:dyDescent="0.25">
      <c r="F2239" t="s">
        <v>4187</v>
      </c>
      <c r="G2239">
        <v>4</v>
      </c>
      <c r="H2239">
        <v>19.5</v>
      </c>
      <c r="K2239">
        <v>57829</v>
      </c>
      <c r="L2239">
        <v>25</v>
      </c>
      <c r="M2239">
        <v>75</v>
      </c>
    </row>
    <row r="2240" spans="6:13" x14ac:dyDescent="0.25">
      <c r="F2240" t="s">
        <v>4188</v>
      </c>
      <c r="G2240">
        <v>1</v>
      </c>
      <c r="H2240">
        <v>3.99</v>
      </c>
      <c r="K2240">
        <v>57942</v>
      </c>
      <c r="L2240">
        <v>47.06</v>
      </c>
      <c r="M2240">
        <v>52.94</v>
      </c>
    </row>
    <row r="2241" spans="6:13" x14ac:dyDescent="0.25">
      <c r="F2241" t="s">
        <v>4189</v>
      </c>
      <c r="G2241">
        <v>5</v>
      </c>
      <c r="H2241">
        <v>27.5</v>
      </c>
      <c r="K2241">
        <v>58489</v>
      </c>
      <c r="L2241">
        <v>15.38</v>
      </c>
      <c r="M2241">
        <v>84.62</v>
      </c>
    </row>
    <row r="2242" spans="6:13" x14ac:dyDescent="0.25">
      <c r="F2242" t="s">
        <v>4190</v>
      </c>
      <c r="G2242">
        <v>3</v>
      </c>
      <c r="H2242">
        <v>13.5</v>
      </c>
      <c r="K2242">
        <v>58860</v>
      </c>
      <c r="L2242">
        <v>28.41</v>
      </c>
      <c r="M2242">
        <v>71.59</v>
      </c>
    </row>
    <row r="2243" spans="6:13" x14ac:dyDescent="0.25">
      <c r="F2243" t="s">
        <v>4191</v>
      </c>
      <c r="G2243">
        <v>3</v>
      </c>
      <c r="H2243">
        <v>11</v>
      </c>
      <c r="K2243">
        <v>59286</v>
      </c>
      <c r="L2243">
        <v>25</v>
      </c>
      <c r="M2243">
        <v>75</v>
      </c>
    </row>
    <row r="2244" spans="6:13" x14ac:dyDescent="0.25">
      <c r="F2244" t="s">
        <v>506</v>
      </c>
      <c r="G2244">
        <v>19</v>
      </c>
      <c r="H2244">
        <v>105.5</v>
      </c>
      <c r="K2244">
        <v>59331</v>
      </c>
      <c r="L2244">
        <v>33.33</v>
      </c>
      <c r="M2244">
        <v>66.67</v>
      </c>
    </row>
    <row r="2245" spans="6:13" x14ac:dyDescent="0.25">
      <c r="F2245" t="s">
        <v>4192</v>
      </c>
      <c r="G2245">
        <v>4</v>
      </c>
      <c r="H2245">
        <v>24</v>
      </c>
      <c r="K2245">
        <v>61183</v>
      </c>
      <c r="L2245">
        <v>41.18</v>
      </c>
      <c r="M2245">
        <v>58.82</v>
      </c>
    </row>
    <row r="2246" spans="6:13" x14ac:dyDescent="0.25">
      <c r="F2246" t="s">
        <v>4193</v>
      </c>
      <c r="G2246">
        <v>5</v>
      </c>
      <c r="H2246">
        <v>9</v>
      </c>
      <c r="K2246">
        <v>62225</v>
      </c>
      <c r="L2246">
        <v>25</v>
      </c>
      <c r="M2246">
        <v>75</v>
      </c>
    </row>
    <row r="2247" spans="6:13" x14ac:dyDescent="0.25">
      <c r="F2247" t="s">
        <v>4194</v>
      </c>
      <c r="G2247">
        <v>8</v>
      </c>
      <c r="H2247">
        <v>26.5</v>
      </c>
      <c r="K2247">
        <v>62436</v>
      </c>
      <c r="L2247">
        <v>23.73</v>
      </c>
      <c r="M2247">
        <v>76.27</v>
      </c>
    </row>
    <row r="2248" spans="6:13" x14ac:dyDescent="0.25">
      <c r="F2248" t="s">
        <v>4195</v>
      </c>
      <c r="G2248">
        <v>1</v>
      </c>
      <c r="H2248">
        <v>10</v>
      </c>
      <c r="K2248">
        <v>63480</v>
      </c>
      <c r="L2248">
        <v>30.3</v>
      </c>
      <c r="M2248">
        <v>69.7</v>
      </c>
    </row>
    <row r="2249" spans="6:13" x14ac:dyDescent="0.25">
      <c r="F2249" t="s">
        <v>4196</v>
      </c>
      <c r="G2249">
        <v>2</v>
      </c>
      <c r="H2249">
        <v>11</v>
      </c>
      <c r="K2249">
        <v>64059</v>
      </c>
      <c r="L2249">
        <v>20</v>
      </c>
      <c r="M2249">
        <v>80</v>
      </c>
    </row>
    <row r="2250" spans="6:13" x14ac:dyDescent="0.25">
      <c r="F2250" t="s">
        <v>4197</v>
      </c>
      <c r="G2250">
        <v>2</v>
      </c>
      <c r="H2250">
        <v>10.5</v>
      </c>
      <c r="K2250">
        <v>67076</v>
      </c>
      <c r="L2250">
        <v>30</v>
      </c>
      <c r="M2250">
        <v>70</v>
      </c>
    </row>
    <row r="2251" spans="6:13" x14ac:dyDescent="0.25">
      <c r="F2251" t="s">
        <v>4198</v>
      </c>
      <c r="G2251">
        <v>7</v>
      </c>
      <c r="H2251">
        <v>32</v>
      </c>
      <c r="K2251">
        <v>67880</v>
      </c>
      <c r="L2251">
        <v>23.08</v>
      </c>
      <c r="M2251">
        <v>76.92</v>
      </c>
    </row>
    <row r="2252" spans="6:13" x14ac:dyDescent="0.25">
      <c r="F2252" t="s">
        <v>4199</v>
      </c>
      <c r="G2252">
        <v>1</v>
      </c>
      <c r="H2252">
        <v>2.9</v>
      </c>
      <c r="K2252">
        <v>69829</v>
      </c>
      <c r="L2252">
        <v>23.53</v>
      </c>
      <c r="M2252">
        <v>76.47</v>
      </c>
    </row>
    <row r="2253" spans="6:13" x14ac:dyDescent="0.25">
      <c r="F2253" t="s">
        <v>4200</v>
      </c>
      <c r="G2253">
        <v>7</v>
      </c>
      <c r="H2253">
        <v>38</v>
      </c>
      <c r="K2253">
        <v>74512</v>
      </c>
      <c r="L2253">
        <v>44.44</v>
      </c>
      <c r="M2253">
        <v>55.56</v>
      </c>
    </row>
    <row r="2254" spans="6:13" x14ac:dyDescent="0.25">
      <c r="F2254" t="s">
        <v>4201</v>
      </c>
      <c r="G2254">
        <v>1</v>
      </c>
      <c r="H2254">
        <v>5</v>
      </c>
      <c r="K2254">
        <v>75395</v>
      </c>
      <c r="L2254">
        <v>27.54</v>
      </c>
      <c r="M2254">
        <v>72.459999999999994</v>
      </c>
    </row>
    <row r="2255" spans="6:13" x14ac:dyDescent="0.25">
      <c r="F2255" t="s">
        <v>4202</v>
      </c>
      <c r="G2255">
        <v>7</v>
      </c>
      <c r="H2255">
        <v>36.5</v>
      </c>
      <c r="K2255">
        <v>75607</v>
      </c>
      <c r="L2255">
        <v>23.08</v>
      </c>
      <c r="M2255">
        <v>76.92</v>
      </c>
    </row>
    <row r="2256" spans="6:13" x14ac:dyDescent="0.25">
      <c r="F2256" t="s">
        <v>4203</v>
      </c>
      <c r="G2256">
        <v>1</v>
      </c>
      <c r="H2256">
        <v>6</v>
      </c>
      <c r="K2256">
        <v>76027</v>
      </c>
      <c r="L2256">
        <v>14.04</v>
      </c>
      <c r="M2256">
        <v>85.96</v>
      </c>
    </row>
    <row r="2257" spans="6:13" x14ac:dyDescent="0.25">
      <c r="F2257" t="s">
        <v>4204</v>
      </c>
      <c r="G2257">
        <v>2</v>
      </c>
      <c r="H2257">
        <v>21</v>
      </c>
      <c r="K2257">
        <v>76294</v>
      </c>
      <c r="L2257">
        <v>60</v>
      </c>
      <c r="M2257">
        <v>40</v>
      </c>
    </row>
    <row r="2258" spans="6:13" x14ac:dyDescent="0.25">
      <c r="F2258" t="s">
        <v>4205</v>
      </c>
      <c r="G2258">
        <v>16</v>
      </c>
      <c r="H2258">
        <v>109.9</v>
      </c>
      <c r="K2258">
        <v>76445</v>
      </c>
      <c r="L2258">
        <v>43.9</v>
      </c>
      <c r="M2258">
        <v>56.1</v>
      </c>
    </row>
    <row r="2259" spans="6:13" x14ac:dyDescent="0.25">
      <c r="F2259" t="s">
        <v>4206</v>
      </c>
      <c r="G2259">
        <v>1</v>
      </c>
      <c r="H2259">
        <v>3.3</v>
      </c>
      <c r="K2259">
        <v>76754</v>
      </c>
      <c r="L2259">
        <v>30.77</v>
      </c>
      <c r="M2259">
        <v>69.23</v>
      </c>
    </row>
    <row r="2260" spans="6:13" x14ac:dyDescent="0.25">
      <c r="F2260" t="s">
        <v>4207</v>
      </c>
      <c r="G2260">
        <v>5</v>
      </c>
      <c r="H2260">
        <v>39</v>
      </c>
      <c r="K2260">
        <v>77441</v>
      </c>
      <c r="L2260">
        <v>27.59</v>
      </c>
      <c r="M2260">
        <v>72.41</v>
      </c>
    </row>
    <row r="2261" spans="6:13" x14ac:dyDescent="0.25">
      <c r="F2261" t="s">
        <v>4208</v>
      </c>
      <c r="G2261">
        <v>5</v>
      </c>
      <c r="H2261">
        <v>21.5</v>
      </c>
      <c r="K2261">
        <v>87626</v>
      </c>
      <c r="L2261">
        <v>27.27</v>
      </c>
      <c r="M2261">
        <v>72.73</v>
      </c>
    </row>
    <row r="2262" spans="6:13" x14ac:dyDescent="0.25">
      <c r="F2262" t="s">
        <v>4209</v>
      </c>
      <c r="G2262">
        <v>2</v>
      </c>
      <c r="H2262">
        <v>8.9</v>
      </c>
      <c r="K2262">
        <v>11320</v>
      </c>
      <c r="L2262">
        <v>25</v>
      </c>
      <c r="M2262">
        <v>75</v>
      </c>
    </row>
    <row r="2263" spans="6:13" x14ac:dyDescent="0.25">
      <c r="F2263" t="s">
        <v>4210</v>
      </c>
      <c r="G2263">
        <v>2</v>
      </c>
      <c r="H2263">
        <v>17.8</v>
      </c>
      <c r="K2263">
        <v>11322</v>
      </c>
      <c r="L2263">
        <v>35.71</v>
      </c>
      <c r="M2263">
        <v>64.290000000000006</v>
      </c>
    </row>
    <row r="2264" spans="6:13" x14ac:dyDescent="0.25">
      <c r="F2264" t="s">
        <v>4211</v>
      </c>
      <c r="G2264">
        <v>4</v>
      </c>
      <c r="H2264">
        <v>22</v>
      </c>
      <c r="K2264">
        <v>11350</v>
      </c>
      <c r="L2264">
        <v>50</v>
      </c>
      <c r="M2264">
        <v>50</v>
      </c>
    </row>
    <row r="2265" spans="6:13" x14ac:dyDescent="0.25">
      <c r="F2265" t="s">
        <v>4212</v>
      </c>
      <c r="G2265">
        <v>1</v>
      </c>
      <c r="H2265">
        <v>5</v>
      </c>
      <c r="K2265">
        <v>11365</v>
      </c>
      <c r="L2265">
        <v>3.33</v>
      </c>
      <c r="M2265">
        <v>96.67</v>
      </c>
    </row>
    <row r="2266" spans="6:13" x14ac:dyDescent="0.25">
      <c r="F2266" t="s">
        <v>4213</v>
      </c>
      <c r="G2266">
        <v>3</v>
      </c>
      <c r="H2266">
        <v>32</v>
      </c>
      <c r="K2266">
        <v>17220</v>
      </c>
      <c r="L2266">
        <v>9.52</v>
      </c>
      <c r="M2266">
        <v>90.48</v>
      </c>
    </row>
    <row r="2267" spans="6:13" x14ac:dyDescent="0.25">
      <c r="F2267" t="s">
        <v>4214</v>
      </c>
      <c r="G2267">
        <v>16</v>
      </c>
      <c r="H2267">
        <v>88.5</v>
      </c>
      <c r="K2267">
        <v>17222</v>
      </c>
      <c r="L2267">
        <v>20</v>
      </c>
      <c r="M2267">
        <v>80</v>
      </c>
    </row>
    <row r="2268" spans="6:13" x14ac:dyDescent="0.25">
      <c r="F2268" t="s">
        <v>4215</v>
      </c>
      <c r="G2268">
        <v>5</v>
      </c>
      <c r="H2268">
        <v>20.3</v>
      </c>
      <c r="K2268">
        <v>18349</v>
      </c>
      <c r="L2268">
        <v>11.54</v>
      </c>
      <c r="M2268">
        <v>88.46</v>
      </c>
    </row>
    <row r="2269" spans="6:13" x14ac:dyDescent="0.25">
      <c r="F2269" t="s">
        <v>4216</v>
      </c>
      <c r="G2269">
        <v>4</v>
      </c>
      <c r="H2269">
        <v>14</v>
      </c>
      <c r="K2269">
        <v>18899</v>
      </c>
      <c r="L2269">
        <v>26.67</v>
      </c>
      <c r="M2269">
        <v>73.33</v>
      </c>
    </row>
    <row r="2270" spans="6:13" x14ac:dyDescent="0.25">
      <c r="F2270" t="s">
        <v>4217</v>
      </c>
      <c r="G2270">
        <v>4</v>
      </c>
      <c r="H2270">
        <v>23.5</v>
      </c>
      <c r="K2270">
        <v>2017</v>
      </c>
      <c r="L2270">
        <v>14.29</v>
      </c>
      <c r="M2270">
        <v>85.71</v>
      </c>
    </row>
    <row r="2271" spans="6:13" x14ac:dyDescent="0.25">
      <c r="F2271" t="s">
        <v>4218</v>
      </c>
      <c r="G2271">
        <v>7</v>
      </c>
      <c r="H2271">
        <v>21.4</v>
      </c>
      <c r="K2271">
        <v>26046</v>
      </c>
      <c r="L2271">
        <v>28.95</v>
      </c>
      <c r="M2271">
        <v>71.05</v>
      </c>
    </row>
    <row r="2272" spans="6:13" x14ac:dyDescent="0.25">
      <c r="F2272" t="s">
        <v>507</v>
      </c>
      <c r="G2272">
        <v>5</v>
      </c>
      <c r="H2272">
        <v>31</v>
      </c>
      <c r="K2272">
        <v>28142</v>
      </c>
      <c r="L2272">
        <v>25</v>
      </c>
      <c r="M2272">
        <v>75</v>
      </c>
    </row>
    <row r="2273" spans="6:13" x14ac:dyDescent="0.25">
      <c r="F2273" t="s">
        <v>4219</v>
      </c>
      <c r="G2273">
        <v>3</v>
      </c>
      <c r="H2273">
        <v>34</v>
      </c>
      <c r="K2273">
        <v>3493</v>
      </c>
      <c r="L2273">
        <v>26.09</v>
      </c>
      <c r="M2273">
        <v>73.91</v>
      </c>
    </row>
    <row r="2274" spans="6:13" x14ac:dyDescent="0.25">
      <c r="F2274" t="s">
        <v>4220</v>
      </c>
      <c r="G2274">
        <v>9</v>
      </c>
      <c r="H2274">
        <v>73</v>
      </c>
      <c r="K2274">
        <v>3533</v>
      </c>
      <c r="L2274">
        <v>12.26</v>
      </c>
      <c r="M2274">
        <v>87.74</v>
      </c>
    </row>
    <row r="2275" spans="6:13" x14ac:dyDescent="0.25">
      <c r="F2275" t="s">
        <v>4221</v>
      </c>
      <c r="G2275">
        <v>4</v>
      </c>
      <c r="H2275">
        <v>32</v>
      </c>
      <c r="K2275">
        <v>42066</v>
      </c>
      <c r="L2275">
        <v>4.76</v>
      </c>
      <c r="M2275">
        <v>95.24</v>
      </c>
    </row>
    <row r="2276" spans="6:13" x14ac:dyDescent="0.25">
      <c r="F2276" t="s">
        <v>4222</v>
      </c>
      <c r="G2276">
        <v>3</v>
      </c>
      <c r="H2276">
        <v>19</v>
      </c>
      <c r="K2276">
        <v>46004</v>
      </c>
      <c r="L2276">
        <v>12.16</v>
      </c>
      <c r="M2276">
        <v>87.84</v>
      </c>
    </row>
    <row r="2277" spans="6:13" x14ac:dyDescent="0.25">
      <c r="F2277" t="s">
        <v>4223</v>
      </c>
      <c r="G2277">
        <v>1</v>
      </c>
      <c r="H2277">
        <v>11</v>
      </c>
      <c r="K2277">
        <v>46586</v>
      </c>
      <c r="L2277">
        <v>18.18</v>
      </c>
      <c r="M2277">
        <v>81.819999999999993</v>
      </c>
    </row>
    <row r="2278" spans="6:13" x14ac:dyDescent="0.25">
      <c r="F2278" t="s">
        <v>4224</v>
      </c>
      <c r="G2278">
        <v>7</v>
      </c>
      <c r="H2278">
        <v>55</v>
      </c>
      <c r="K2278">
        <v>47396</v>
      </c>
      <c r="L2278">
        <v>15.87</v>
      </c>
      <c r="M2278">
        <v>84.13</v>
      </c>
    </row>
    <row r="2279" spans="6:13" x14ac:dyDescent="0.25">
      <c r="F2279" t="s">
        <v>4225</v>
      </c>
      <c r="G2279">
        <v>3</v>
      </c>
      <c r="H2279">
        <v>8.5</v>
      </c>
      <c r="K2279">
        <v>48733</v>
      </c>
      <c r="L2279">
        <v>31.82</v>
      </c>
      <c r="M2279">
        <v>68.180000000000007</v>
      </c>
    </row>
    <row r="2280" spans="6:13" x14ac:dyDescent="0.25">
      <c r="F2280" t="s">
        <v>4226</v>
      </c>
      <c r="G2280">
        <v>3</v>
      </c>
      <c r="H2280">
        <v>23</v>
      </c>
      <c r="K2280">
        <v>56234</v>
      </c>
      <c r="L2280">
        <v>12.5</v>
      </c>
      <c r="M2280">
        <v>87.5</v>
      </c>
    </row>
    <row r="2281" spans="6:13" x14ac:dyDescent="0.25">
      <c r="F2281" t="s">
        <v>4227</v>
      </c>
      <c r="G2281">
        <v>2</v>
      </c>
      <c r="H2281">
        <v>6</v>
      </c>
      <c r="K2281">
        <v>56483</v>
      </c>
      <c r="L2281">
        <v>18.45</v>
      </c>
      <c r="M2281">
        <v>81.55</v>
      </c>
    </row>
    <row r="2282" spans="6:13" x14ac:dyDescent="0.25">
      <c r="F2282" t="s">
        <v>4228</v>
      </c>
      <c r="G2282">
        <v>2</v>
      </c>
      <c r="H2282">
        <v>11</v>
      </c>
      <c r="K2282">
        <v>57743</v>
      </c>
      <c r="L2282">
        <v>13.85</v>
      </c>
      <c r="M2282">
        <v>86.15</v>
      </c>
    </row>
    <row r="2283" spans="6:13" x14ac:dyDescent="0.25">
      <c r="F2283" t="s">
        <v>1860</v>
      </c>
      <c r="G2283">
        <v>7</v>
      </c>
      <c r="H2283">
        <v>43.399999999999899</v>
      </c>
      <c r="K2283">
        <v>57982</v>
      </c>
      <c r="L2283">
        <v>20.37</v>
      </c>
      <c r="M2283">
        <v>79.63</v>
      </c>
    </row>
    <row r="2284" spans="6:13" x14ac:dyDescent="0.25">
      <c r="F2284" t="s">
        <v>4229</v>
      </c>
      <c r="G2284">
        <v>3</v>
      </c>
      <c r="H2284">
        <v>16</v>
      </c>
      <c r="K2284">
        <v>62589</v>
      </c>
      <c r="L2284">
        <v>39.020000000000003</v>
      </c>
      <c r="M2284">
        <v>60.98</v>
      </c>
    </row>
    <row r="2285" spans="6:13" x14ac:dyDescent="0.25">
      <c r="F2285" t="s">
        <v>4230</v>
      </c>
      <c r="G2285">
        <v>3</v>
      </c>
      <c r="H2285">
        <v>18</v>
      </c>
      <c r="K2285">
        <v>62695</v>
      </c>
      <c r="L2285">
        <v>35</v>
      </c>
      <c r="M2285">
        <v>65</v>
      </c>
    </row>
    <row r="2286" spans="6:13" x14ac:dyDescent="0.25">
      <c r="F2286" t="s">
        <v>4231</v>
      </c>
      <c r="G2286">
        <v>5</v>
      </c>
      <c r="H2286">
        <v>19.850000000000001</v>
      </c>
      <c r="K2286">
        <v>64160</v>
      </c>
      <c r="L2286">
        <v>48.39</v>
      </c>
      <c r="M2286">
        <v>51.61</v>
      </c>
    </row>
    <row r="2287" spans="6:13" x14ac:dyDescent="0.25">
      <c r="F2287" t="s">
        <v>4232</v>
      </c>
      <c r="G2287">
        <v>11</v>
      </c>
      <c r="H2287">
        <v>64.5</v>
      </c>
      <c r="K2287">
        <v>65847</v>
      </c>
      <c r="L2287">
        <v>34.880000000000003</v>
      </c>
      <c r="M2287">
        <v>65.12</v>
      </c>
    </row>
    <row r="2288" spans="6:13" x14ac:dyDescent="0.25">
      <c r="F2288" t="s">
        <v>4233</v>
      </c>
      <c r="G2288">
        <v>2</v>
      </c>
      <c r="H2288">
        <v>14</v>
      </c>
      <c r="K2288">
        <v>66322</v>
      </c>
      <c r="L2288">
        <v>25</v>
      </c>
      <c r="M2288">
        <v>75</v>
      </c>
    </row>
    <row r="2289" spans="6:13" x14ac:dyDescent="0.25">
      <c r="F2289" t="s">
        <v>4234</v>
      </c>
      <c r="G2289">
        <v>2</v>
      </c>
      <c r="H2289">
        <v>12</v>
      </c>
      <c r="K2289">
        <v>68642</v>
      </c>
      <c r="L2289">
        <v>23.62</v>
      </c>
      <c r="M2289">
        <v>76.38</v>
      </c>
    </row>
    <row r="2290" spans="6:13" x14ac:dyDescent="0.25">
      <c r="F2290" t="s">
        <v>4235</v>
      </c>
      <c r="G2290">
        <v>3</v>
      </c>
      <c r="H2290">
        <v>20</v>
      </c>
      <c r="K2290">
        <v>7514</v>
      </c>
      <c r="L2290">
        <v>41.67</v>
      </c>
      <c r="M2290">
        <v>58.33</v>
      </c>
    </row>
    <row r="2291" spans="6:13" x14ac:dyDescent="0.25">
      <c r="F2291" t="s">
        <v>1861</v>
      </c>
      <c r="G2291">
        <v>3</v>
      </c>
      <c r="H2291">
        <v>24</v>
      </c>
      <c r="K2291">
        <v>84455</v>
      </c>
      <c r="L2291">
        <v>62.5</v>
      </c>
      <c r="M2291">
        <v>37.5</v>
      </c>
    </row>
    <row r="2292" spans="6:13" x14ac:dyDescent="0.25">
      <c r="F2292" t="s">
        <v>1862</v>
      </c>
      <c r="G2292">
        <v>11</v>
      </c>
      <c r="H2292">
        <v>44</v>
      </c>
      <c r="K2292">
        <v>86096</v>
      </c>
      <c r="L2292">
        <v>60</v>
      </c>
      <c r="M2292">
        <v>40</v>
      </c>
    </row>
    <row r="2293" spans="6:13" x14ac:dyDescent="0.25">
      <c r="F2293" t="s">
        <v>4236</v>
      </c>
      <c r="G2293">
        <v>6</v>
      </c>
      <c r="H2293">
        <v>44.9</v>
      </c>
      <c r="K2293">
        <v>86105</v>
      </c>
      <c r="L2293">
        <v>53.33</v>
      </c>
      <c r="M2293">
        <v>46.67</v>
      </c>
    </row>
    <row r="2294" spans="6:13" x14ac:dyDescent="0.25">
      <c r="F2294" t="s">
        <v>4237</v>
      </c>
      <c r="G2294">
        <v>5</v>
      </c>
      <c r="H2294">
        <v>22</v>
      </c>
      <c r="K2294">
        <v>88078</v>
      </c>
      <c r="L2294">
        <v>48</v>
      </c>
      <c r="M2294">
        <v>52</v>
      </c>
    </row>
    <row r="2295" spans="6:13" x14ac:dyDescent="0.25">
      <c r="F2295" t="s">
        <v>4238</v>
      </c>
      <c r="G2295">
        <v>17</v>
      </c>
      <c r="H2295">
        <v>74.900000000000006</v>
      </c>
      <c r="K2295">
        <v>89718</v>
      </c>
      <c r="L2295">
        <v>19.23</v>
      </c>
      <c r="M2295">
        <v>80.77</v>
      </c>
    </row>
    <row r="2296" spans="6:13" x14ac:dyDescent="0.25">
      <c r="F2296" t="s">
        <v>1863</v>
      </c>
      <c r="G2296">
        <v>19</v>
      </c>
      <c r="H2296">
        <v>87.599999999999895</v>
      </c>
      <c r="K2296">
        <v>89722</v>
      </c>
      <c r="L2296">
        <v>27.27</v>
      </c>
      <c r="M2296">
        <v>72.73</v>
      </c>
    </row>
    <row r="2297" spans="6:13" x14ac:dyDescent="0.25">
      <c r="F2297" t="s">
        <v>4239</v>
      </c>
      <c r="G2297">
        <v>3</v>
      </c>
      <c r="H2297">
        <v>33</v>
      </c>
      <c r="K2297">
        <v>11324</v>
      </c>
      <c r="L2297">
        <v>43.48</v>
      </c>
      <c r="M2297">
        <v>56.52</v>
      </c>
    </row>
    <row r="2298" spans="6:13" x14ac:dyDescent="0.25">
      <c r="F2298" t="s">
        <v>4240</v>
      </c>
      <c r="G2298">
        <v>3</v>
      </c>
      <c r="H2298">
        <v>13.5</v>
      </c>
      <c r="K2298">
        <v>19302</v>
      </c>
      <c r="L2298">
        <v>27.27</v>
      </c>
      <c r="M2298">
        <v>72.73</v>
      </c>
    </row>
    <row r="2299" spans="6:13" x14ac:dyDescent="0.25">
      <c r="F2299" t="s">
        <v>4241</v>
      </c>
      <c r="G2299">
        <v>2</v>
      </c>
      <c r="H2299">
        <v>11</v>
      </c>
      <c r="K2299">
        <v>2348</v>
      </c>
      <c r="L2299">
        <v>42.11</v>
      </c>
      <c r="M2299">
        <v>57.89</v>
      </c>
    </row>
    <row r="2300" spans="6:13" x14ac:dyDescent="0.25">
      <c r="F2300" t="s">
        <v>4242</v>
      </c>
      <c r="G2300">
        <v>6</v>
      </c>
      <c r="H2300">
        <v>18.5</v>
      </c>
      <c r="K2300">
        <v>33204</v>
      </c>
      <c r="L2300">
        <v>31.03</v>
      </c>
      <c r="M2300">
        <v>68.97</v>
      </c>
    </row>
    <row r="2301" spans="6:13" x14ac:dyDescent="0.25">
      <c r="F2301" t="s">
        <v>4243</v>
      </c>
      <c r="G2301">
        <v>2</v>
      </c>
      <c r="H2301">
        <v>4</v>
      </c>
      <c r="K2301">
        <v>62585</v>
      </c>
      <c r="L2301">
        <v>31.82</v>
      </c>
      <c r="M2301">
        <v>68.180000000000007</v>
      </c>
    </row>
    <row r="2302" spans="6:13" x14ac:dyDescent="0.25">
      <c r="F2302" t="s">
        <v>508</v>
      </c>
      <c r="G2302">
        <v>7</v>
      </c>
      <c r="H2302">
        <v>58.3</v>
      </c>
      <c r="K2302">
        <v>64007</v>
      </c>
      <c r="L2302">
        <v>60</v>
      </c>
      <c r="M2302">
        <v>40</v>
      </c>
    </row>
    <row r="2303" spans="6:13" x14ac:dyDescent="0.25">
      <c r="F2303" t="s">
        <v>4244</v>
      </c>
      <c r="G2303">
        <v>11</v>
      </c>
      <c r="H2303">
        <v>52.5</v>
      </c>
      <c r="K2303">
        <v>78270</v>
      </c>
      <c r="L2303">
        <v>37.5</v>
      </c>
      <c r="M2303">
        <v>62.5</v>
      </c>
    </row>
    <row r="2304" spans="6:13" x14ac:dyDescent="0.25">
      <c r="F2304" t="s">
        <v>4245</v>
      </c>
      <c r="G2304">
        <v>13</v>
      </c>
      <c r="H2304">
        <v>88.6</v>
      </c>
      <c r="K2304">
        <v>85990</v>
      </c>
      <c r="L2304">
        <v>35.479999999999997</v>
      </c>
      <c r="M2304">
        <v>64.52</v>
      </c>
    </row>
    <row r="2305" spans="6:13" x14ac:dyDescent="0.25">
      <c r="F2305" t="s">
        <v>4246</v>
      </c>
      <c r="G2305">
        <v>2</v>
      </c>
      <c r="H2305">
        <v>4.5</v>
      </c>
      <c r="K2305">
        <v>99996</v>
      </c>
      <c r="L2305">
        <v>31.71</v>
      </c>
      <c r="M2305">
        <v>68.290000000000006</v>
      </c>
    </row>
    <row r="2306" spans="6:13" x14ac:dyDescent="0.25">
      <c r="F2306" t="s">
        <v>4247</v>
      </c>
      <c r="G2306">
        <v>2</v>
      </c>
      <c r="H2306">
        <v>14</v>
      </c>
      <c r="K2306">
        <v>11323</v>
      </c>
      <c r="L2306">
        <v>33.33</v>
      </c>
      <c r="M2306">
        <v>66.67</v>
      </c>
    </row>
    <row r="2307" spans="6:13" x14ac:dyDescent="0.25">
      <c r="F2307" t="s">
        <v>4248</v>
      </c>
      <c r="G2307">
        <v>3</v>
      </c>
      <c r="H2307">
        <v>20</v>
      </c>
      <c r="K2307">
        <v>15382</v>
      </c>
      <c r="L2307">
        <v>66.67</v>
      </c>
      <c r="M2307">
        <v>33.33</v>
      </c>
    </row>
    <row r="2308" spans="6:13" x14ac:dyDescent="0.25">
      <c r="F2308" t="s">
        <v>1864</v>
      </c>
      <c r="G2308">
        <v>4</v>
      </c>
      <c r="H2308">
        <v>50</v>
      </c>
      <c r="K2308">
        <v>46823</v>
      </c>
      <c r="L2308">
        <v>33.33</v>
      </c>
      <c r="M2308">
        <v>66.67</v>
      </c>
    </row>
    <row r="2309" spans="6:13" x14ac:dyDescent="0.25">
      <c r="F2309" t="s">
        <v>1865</v>
      </c>
      <c r="G2309">
        <v>5</v>
      </c>
      <c r="H2309">
        <v>20</v>
      </c>
      <c r="K2309">
        <v>55953</v>
      </c>
      <c r="L2309">
        <v>26.47</v>
      </c>
      <c r="M2309">
        <v>73.53</v>
      </c>
    </row>
    <row r="2310" spans="6:13" x14ac:dyDescent="0.25">
      <c r="F2310" t="s">
        <v>4249</v>
      </c>
      <c r="G2310">
        <v>18</v>
      </c>
      <c r="H2310">
        <v>98.299999999999898</v>
      </c>
      <c r="K2310">
        <v>61433</v>
      </c>
      <c r="L2310">
        <v>0</v>
      </c>
      <c r="M2310">
        <v>100</v>
      </c>
    </row>
    <row r="2311" spans="6:13" x14ac:dyDescent="0.25">
      <c r="F2311" t="s">
        <v>4250</v>
      </c>
      <c r="G2311">
        <v>4</v>
      </c>
      <c r="H2311">
        <v>20.6</v>
      </c>
      <c r="K2311">
        <v>63027</v>
      </c>
      <c r="L2311">
        <v>23.53</v>
      </c>
      <c r="M2311">
        <v>76.47</v>
      </c>
    </row>
    <row r="2312" spans="6:13" x14ac:dyDescent="0.25">
      <c r="F2312" t="s">
        <v>509</v>
      </c>
      <c r="G2312">
        <v>12</v>
      </c>
      <c r="H2312">
        <v>77</v>
      </c>
      <c r="K2312">
        <v>63529</v>
      </c>
      <c r="L2312">
        <v>11.11</v>
      </c>
      <c r="M2312">
        <v>88.89</v>
      </c>
    </row>
    <row r="2313" spans="6:13" x14ac:dyDescent="0.25">
      <c r="F2313" t="s">
        <v>4251</v>
      </c>
      <c r="G2313">
        <v>5</v>
      </c>
      <c r="H2313">
        <v>40.5</v>
      </c>
      <c r="K2313">
        <v>97194</v>
      </c>
      <c r="L2313">
        <v>44.44</v>
      </c>
      <c r="M2313">
        <v>55.56</v>
      </c>
    </row>
    <row r="2314" spans="6:13" x14ac:dyDescent="0.25">
      <c r="F2314" t="s">
        <v>4252</v>
      </c>
      <c r="G2314">
        <v>9</v>
      </c>
      <c r="H2314">
        <v>23.5</v>
      </c>
      <c r="K2314">
        <v>98697</v>
      </c>
      <c r="L2314">
        <v>34.78</v>
      </c>
      <c r="M2314">
        <v>65.22</v>
      </c>
    </row>
    <row r="2315" spans="6:13" x14ac:dyDescent="0.25">
      <c r="F2315" t="s">
        <v>1866</v>
      </c>
      <c r="G2315">
        <v>2</v>
      </c>
      <c r="H2315">
        <v>9.5</v>
      </c>
      <c r="K2315">
        <v>24249</v>
      </c>
      <c r="L2315">
        <v>66.67</v>
      </c>
      <c r="M2315">
        <v>33.33</v>
      </c>
    </row>
    <row r="2316" spans="6:13" x14ac:dyDescent="0.25">
      <c r="F2316" t="s">
        <v>4253</v>
      </c>
      <c r="G2316">
        <v>9</v>
      </c>
      <c r="H2316">
        <v>38.5</v>
      </c>
      <c r="K2316">
        <v>71124</v>
      </c>
      <c r="L2316">
        <v>66.67</v>
      </c>
      <c r="M2316">
        <v>33.33</v>
      </c>
    </row>
    <row r="2317" spans="6:13" x14ac:dyDescent="0.25">
      <c r="F2317" t="s">
        <v>1867</v>
      </c>
      <c r="G2317">
        <v>5</v>
      </c>
      <c r="H2317">
        <v>20.5</v>
      </c>
      <c r="K2317">
        <v>75797</v>
      </c>
      <c r="L2317">
        <v>4.76</v>
      </c>
      <c r="M2317">
        <v>95.24</v>
      </c>
    </row>
    <row r="2318" spans="6:13" x14ac:dyDescent="0.25">
      <c r="F2318" t="s">
        <v>4254</v>
      </c>
      <c r="G2318">
        <v>8</v>
      </c>
      <c r="H2318">
        <v>34.5</v>
      </c>
      <c r="K2318">
        <v>29395</v>
      </c>
      <c r="L2318">
        <v>4.55</v>
      </c>
      <c r="M2318">
        <v>95.45</v>
      </c>
    </row>
    <row r="2319" spans="6:13" x14ac:dyDescent="0.25">
      <c r="F2319" t="s">
        <v>4255</v>
      </c>
      <c r="G2319">
        <v>11</v>
      </c>
      <c r="H2319">
        <v>62</v>
      </c>
      <c r="K2319">
        <v>29517</v>
      </c>
      <c r="L2319">
        <v>28.13</v>
      </c>
      <c r="M2319">
        <v>71.88</v>
      </c>
    </row>
    <row r="2320" spans="6:13" x14ac:dyDescent="0.25">
      <c r="F2320" t="s">
        <v>4256</v>
      </c>
      <c r="G2320">
        <v>5</v>
      </c>
      <c r="H2320">
        <v>30</v>
      </c>
      <c r="K2320">
        <v>28609</v>
      </c>
      <c r="L2320">
        <v>15.38</v>
      </c>
      <c r="M2320">
        <v>84.62</v>
      </c>
    </row>
    <row r="2321" spans="6:13" x14ac:dyDescent="0.25">
      <c r="F2321" t="s">
        <v>4257</v>
      </c>
      <c r="G2321">
        <v>5</v>
      </c>
      <c r="H2321">
        <v>46</v>
      </c>
      <c r="K2321">
        <v>27742</v>
      </c>
      <c r="L2321">
        <v>19.12</v>
      </c>
      <c r="M2321">
        <v>80.88</v>
      </c>
    </row>
    <row r="2322" spans="6:13" x14ac:dyDescent="0.25">
      <c r="F2322" t="s">
        <v>510</v>
      </c>
      <c r="G2322">
        <v>5</v>
      </c>
      <c r="H2322">
        <v>32.49</v>
      </c>
      <c r="K2322">
        <v>16502</v>
      </c>
      <c r="L2322">
        <v>13.33</v>
      </c>
      <c r="M2322">
        <v>86.67</v>
      </c>
    </row>
    <row r="2323" spans="6:13" x14ac:dyDescent="0.25">
      <c r="F2323" t="s">
        <v>4258</v>
      </c>
      <c r="G2323">
        <v>2</v>
      </c>
      <c r="H2323">
        <v>11</v>
      </c>
      <c r="K2323">
        <v>18685</v>
      </c>
      <c r="L2323">
        <v>30.43</v>
      </c>
      <c r="M2323">
        <v>69.569999999999993</v>
      </c>
    </row>
    <row r="2324" spans="6:13" x14ac:dyDescent="0.25">
      <c r="F2324" t="s">
        <v>4259</v>
      </c>
      <c r="G2324">
        <v>6</v>
      </c>
      <c r="H2324">
        <v>46.8</v>
      </c>
      <c r="K2324">
        <v>18694</v>
      </c>
      <c r="L2324">
        <v>35</v>
      </c>
      <c r="M2324">
        <v>65</v>
      </c>
    </row>
    <row r="2325" spans="6:13" x14ac:dyDescent="0.25">
      <c r="F2325" t="s">
        <v>4260</v>
      </c>
      <c r="G2325">
        <v>1</v>
      </c>
      <c r="H2325">
        <v>4</v>
      </c>
      <c r="K2325">
        <v>12408</v>
      </c>
      <c r="L2325">
        <v>3.7</v>
      </c>
      <c r="M2325">
        <v>96.3</v>
      </c>
    </row>
    <row r="2326" spans="6:13" x14ac:dyDescent="0.25">
      <c r="F2326" t="s">
        <v>4261</v>
      </c>
      <c r="G2326">
        <v>1</v>
      </c>
      <c r="H2326">
        <v>7</v>
      </c>
      <c r="K2326">
        <v>17561</v>
      </c>
      <c r="L2326">
        <v>6.67</v>
      </c>
      <c r="M2326">
        <v>93.33</v>
      </c>
    </row>
    <row r="2327" spans="6:13" x14ac:dyDescent="0.25">
      <c r="F2327" t="s">
        <v>4262</v>
      </c>
      <c r="G2327">
        <v>2</v>
      </c>
      <c r="H2327">
        <v>10.3</v>
      </c>
      <c r="K2327">
        <v>19159</v>
      </c>
      <c r="L2327">
        <v>8.33</v>
      </c>
      <c r="M2327">
        <v>91.67</v>
      </c>
    </row>
    <row r="2328" spans="6:13" x14ac:dyDescent="0.25">
      <c r="F2328" t="s">
        <v>4263</v>
      </c>
      <c r="G2328">
        <v>2</v>
      </c>
      <c r="H2328">
        <v>18</v>
      </c>
      <c r="K2328">
        <v>23394</v>
      </c>
      <c r="L2328">
        <v>11.9</v>
      </c>
      <c r="M2328">
        <v>88.1</v>
      </c>
    </row>
    <row r="2329" spans="6:13" x14ac:dyDescent="0.25">
      <c r="F2329" t="s">
        <v>4264</v>
      </c>
      <c r="G2329">
        <v>6</v>
      </c>
      <c r="H2329">
        <v>32</v>
      </c>
      <c r="K2329">
        <v>25983</v>
      </c>
      <c r="L2329">
        <v>30.61</v>
      </c>
      <c r="M2329">
        <v>69.39</v>
      </c>
    </row>
    <row r="2330" spans="6:13" x14ac:dyDescent="0.25">
      <c r="F2330" t="s">
        <v>4265</v>
      </c>
      <c r="G2330">
        <v>9</v>
      </c>
      <c r="H2330">
        <v>44.149999999999899</v>
      </c>
      <c r="K2330">
        <v>3527</v>
      </c>
      <c r="L2330">
        <v>14.49</v>
      </c>
      <c r="M2330">
        <v>85.51</v>
      </c>
    </row>
    <row r="2331" spans="6:13" x14ac:dyDescent="0.25">
      <c r="F2331" t="s">
        <v>4266</v>
      </c>
      <c r="G2331">
        <v>3</v>
      </c>
      <c r="H2331">
        <v>23</v>
      </c>
      <c r="K2331">
        <v>60158</v>
      </c>
      <c r="L2331">
        <v>5.13</v>
      </c>
      <c r="M2331">
        <v>94.87</v>
      </c>
    </row>
    <row r="2332" spans="6:13" x14ac:dyDescent="0.25">
      <c r="F2332" t="s">
        <v>1868</v>
      </c>
      <c r="G2332">
        <v>16</v>
      </c>
      <c r="H2332">
        <v>109.5</v>
      </c>
      <c r="K2332">
        <v>60283</v>
      </c>
      <c r="L2332">
        <v>11.9</v>
      </c>
      <c r="M2332">
        <v>88.1</v>
      </c>
    </row>
    <row r="2333" spans="6:13" x14ac:dyDescent="0.25">
      <c r="F2333" t="s">
        <v>4267</v>
      </c>
      <c r="G2333">
        <v>11</v>
      </c>
      <c r="H2333">
        <v>36</v>
      </c>
      <c r="K2333">
        <v>64006</v>
      </c>
      <c r="L2333">
        <v>17.11</v>
      </c>
      <c r="M2333">
        <v>82.89</v>
      </c>
    </row>
    <row r="2334" spans="6:13" x14ac:dyDescent="0.25">
      <c r="F2334" t="s">
        <v>4268</v>
      </c>
      <c r="G2334">
        <v>4</v>
      </c>
      <c r="H2334">
        <v>30</v>
      </c>
      <c r="K2334">
        <v>73990</v>
      </c>
      <c r="L2334">
        <v>12.7</v>
      </c>
      <c r="M2334">
        <v>87.3</v>
      </c>
    </row>
    <row r="2335" spans="6:13" x14ac:dyDescent="0.25">
      <c r="F2335" t="s">
        <v>4269</v>
      </c>
      <c r="G2335">
        <v>7</v>
      </c>
      <c r="H2335">
        <v>44</v>
      </c>
      <c r="K2335">
        <v>23412</v>
      </c>
      <c r="L2335">
        <v>8</v>
      </c>
      <c r="M2335">
        <v>92</v>
      </c>
    </row>
    <row r="2336" spans="6:13" x14ac:dyDescent="0.25">
      <c r="F2336" t="s">
        <v>4270</v>
      </c>
      <c r="G2336">
        <v>7</v>
      </c>
      <c r="H2336">
        <v>32</v>
      </c>
      <c r="K2336">
        <v>25695</v>
      </c>
      <c r="L2336">
        <v>19.05</v>
      </c>
      <c r="M2336">
        <v>80.95</v>
      </c>
    </row>
    <row r="2337" spans="6:13" x14ac:dyDescent="0.25">
      <c r="F2337" t="s">
        <v>4271</v>
      </c>
      <c r="G2337">
        <v>1</v>
      </c>
      <c r="H2337">
        <v>12</v>
      </c>
      <c r="K2337">
        <v>57823</v>
      </c>
      <c r="L2337">
        <v>10.42</v>
      </c>
      <c r="M2337">
        <v>89.58</v>
      </c>
    </row>
    <row r="2338" spans="6:13" x14ac:dyDescent="0.25">
      <c r="F2338" t="s">
        <v>4272</v>
      </c>
      <c r="G2338">
        <v>1</v>
      </c>
      <c r="H2338">
        <v>16</v>
      </c>
      <c r="K2338">
        <v>71194</v>
      </c>
      <c r="L2338">
        <v>29.14</v>
      </c>
      <c r="M2338">
        <v>70.86</v>
      </c>
    </row>
    <row r="2339" spans="6:13" x14ac:dyDescent="0.25">
      <c r="F2339" t="s">
        <v>4273</v>
      </c>
      <c r="G2339">
        <v>3</v>
      </c>
      <c r="H2339">
        <v>14</v>
      </c>
      <c r="K2339">
        <v>99890</v>
      </c>
      <c r="L2339">
        <v>13.64</v>
      </c>
      <c r="M2339">
        <v>86.36</v>
      </c>
    </row>
    <row r="2340" spans="6:13" x14ac:dyDescent="0.25">
      <c r="F2340" t="s">
        <v>4274</v>
      </c>
      <c r="G2340">
        <v>1</v>
      </c>
      <c r="H2340">
        <v>4</v>
      </c>
      <c r="K2340">
        <v>13034</v>
      </c>
      <c r="L2340">
        <v>14.67</v>
      </c>
      <c r="M2340">
        <v>85.33</v>
      </c>
    </row>
    <row r="2341" spans="6:13" x14ac:dyDescent="0.25">
      <c r="F2341" t="s">
        <v>4275</v>
      </c>
      <c r="G2341">
        <v>1</v>
      </c>
      <c r="H2341">
        <v>3.5</v>
      </c>
      <c r="K2341">
        <v>1420</v>
      </c>
      <c r="L2341">
        <v>17.48</v>
      </c>
      <c r="M2341">
        <v>82.52</v>
      </c>
    </row>
    <row r="2342" spans="6:13" x14ac:dyDescent="0.25">
      <c r="F2342" t="s">
        <v>4276</v>
      </c>
      <c r="G2342">
        <v>8</v>
      </c>
      <c r="H2342">
        <v>32.5</v>
      </c>
      <c r="K2342">
        <v>56098</v>
      </c>
      <c r="L2342">
        <v>8.91</v>
      </c>
      <c r="M2342">
        <v>91.09</v>
      </c>
    </row>
    <row r="2343" spans="6:13" x14ac:dyDescent="0.25">
      <c r="F2343" t="s">
        <v>1869</v>
      </c>
      <c r="G2343">
        <v>6</v>
      </c>
      <c r="H2343">
        <v>41</v>
      </c>
      <c r="K2343">
        <v>59674</v>
      </c>
      <c r="L2343">
        <v>13.01</v>
      </c>
      <c r="M2343">
        <v>86.99</v>
      </c>
    </row>
    <row r="2344" spans="6:13" x14ac:dyDescent="0.25">
      <c r="F2344" t="s">
        <v>4277</v>
      </c>
      <c r="G2344">
        <v>3</v>
      </c>
      <c r="H2344">
        <v>18.899999999999999</v>
      </c>
      <c r="K2344">
        <v>85137</v>
      </c>
      <c r="L2344">
        <v>87.5</v>
      </c>
      <c r="M2344">
        <v>12.5</v>
      </c>
    </row>
    <row r="2345" spans="6:13" x14ac:dyDescent="0.25">
      <c r="F2345" t="s">
        <v>4278</v>
      </c>
      <c r="G2345">
        <v>5</v>
      </c>
      <c r="H2345">
        <v>11.9</v>
      </c>
      <c r="K2345">
        <v>23520</v>
      </c>
      <c r="L2345">
        <v>25</v>
      </c>
      <c r="M2345">
        <v>75</v>
      </c>
    </row>
    <row r="2346" spans="6:13" x14ac:dyDescent="0.25">
      <c r="F2346" t="s">
        <v>4279</v>
      </c>
      <c r="G2346">
        <v>1</v>
      </c>
      <c r="H2346">
        <v>2.5</v>
      </c>
      <c r="K2346">
        <v>88806</v>
      </c>
      <c r="L2346">
        <v>14.29</v>
      </c>
      <c r="M2346">
        <v>85.71</v>
      </c>
    </row>
    <row r="2347" spans="6:13" x14ac:dyDescent="0.25">
      <c r="F2347" t="s">
        <v>4280</v>
      </c>
      <c r="G2347">
        <v>2</v>
      </c>
      <c r="H2347">
        <v>5</v>
      </c>
      <c r="K2347">
        <v>63565</v>
      </c>
      <c r="L2347">
        <v>75</v>
      </c>
      <c r="M2347">
        <v>25</v>
      </c>
    </row>
    <row r="2348" spans="6:13" x14ac:dyDescent="0.25">
      <c r="F2348" t="s">
        <v>4281</v>
      </c>
      <c r="G2348">
        <v>7</v>
      </c>
      <c r="H2348">
        <v>59.5</v>
      </c>
      <c r="K2348">
        <v>66108</v>
      </c>
      <c r="L2348">
        <v>100</v>
      </c>
      <c r="M2348">
        <v>0</v>
      </c>
    </row>
    <row r="2349" spans="6:13" x14ac:dyDescent="0.25">
      <c r="F2349" t="s">
        <v>4282</v>
      </c>
      <c r="G2349">
        <v>8</v>
      </c>
      <c r="H2349">
        <v>34.299999999999997</v>
      </c>
      <c r="K2349">
        <v>10028</v>
      </c>
      <c r="L2349">
        <v>19.05</v>
      </c>
      <c r="M2349">
        <v>80.95</v>
      </c>
    </row>
    <row r="2350" spans="6:13" x14ac:dyDescent="0.25">
      <c r="F2350" t="s">
        <v>4283</v>
      </c>
      <c r="G2350">
        <v>2</v>
      </c>
      <c r="H2350">
        <v>10</v>
      </c>
      <c r="K2350">
        <v>20196</v>
      </c>
      <c r="L2350">
        <v>19.149999999999999</v>
      </c>
      <c r="M2350">
        <v>80.849999999999994</v>
      </c>
    </row>
    <row r="2351" spans="6:13" x14ac:dyDescent="0.25">
      <c r="F2351" t="s">
        <v>4284</v>
      </c>
      <c r="G2351">
        <v>2</v>
      </c>
      <c r="H2351">
        <v>9</v>
      </c>
      <c r="K2351">
        <v>56899</v>
      </c>
      <c r="L2351">
        <v>12</v>
      </c>
      <c r="M2351">
        <v>88</v>
      </c>
    </row>
    <row r="2352" spans="6:13" x14ac:dyDescent="0.25">
      <c r="F2352" t="s">
        <v>4285</v>
      </c>
      <c r="G2352">
        <v>5</v>
      </c>
      <c r="H2352">
        <v>20.5</v>
      </c>
      <c r="K2352">
        <v>76025</v>
      </c>
      <c r="L2352">
        <v>16.809999999999999</v>
      </c>
      <c r="M2352">
        <v>83.19</v>
      </c>
    </row>
    <row r="2353" spans="6:13" x14ac:dyDescent="0.25">
      <c r="F2353" t="s">
        <v>1870</v>
      </c>
      <c r="G2353">
        <v>13</v>
      </c>
      <c r="H2353">
        <v>74.5</v>
      </c>
      <c r="K2353">
        <v>15350</v>
      </c>
      <c r="L2353">
        <v>28.81</v>
      </c>
      <c r="M2353">
        <v>71.19</v>
      </c>
    </row>
    <row r="2354" spans="6:13" x14ac:dyDescent="0.25">
      <c r="F2354" t="s">
        <v>4286</v>
      </c>
      <c r="G2354">
        <v>3</v>
      </c>
      <c r="H2354">
        <v>14</v>
      </c>
      <c r="K2354">
        <v>15504</v>
      </c>
      <c r="L2354">
        <v>54.55</v>
      </c>
      <c r="M2354">
        <v>45.45</v>
      </c>
    </row>
    <row r="2355" spans="6:13" x14ac:dyDescent="0.25">
      <c r="F2355" t="s">
        <v>1871</v>
      </c>
      <c r="G2355">
        <v>28</v>
      </c>
      <c r="H2355">
        <v>173.5</v>
      </c>
      <c r="K2355">
        <v>23531</v>
      </c>
      <c r="L2355">
        <v>42.42</v>
      </c>
      <c r="M2355">
        <v>57.58</v>
      </c>
    </row>
    <row r="2356" spans="6:13" x14ac:dyDescent="0.25">
      <c r="F2356" t="s">
        <v>4287</v>
      </c>
      <c r="G2356">
        <v>16</v>
      </c>
      <c r="H2356">
        <v>68.5</v>
      </c>
      <c r="K2356">
        <v>18647</v>
      </c>
      <c r="L2356">
        <v>12.5</v>
      </c>
      <c r="M2356">
        <v>87.5</v>
      </c>
    </row>
    <row r="2357" spans="6:13" x14ac:dyDescent="0.25">
      <c r="F2357" t="s">
        <v>1872</v>
      </c>
      <c r="G2357">
        <v>6</v>
      </c>
      <c r="H2357">
        <v>29.5</v>
      </c>
      <c r="K2357">
        <v>27725</v>
      </c>
      <c r="L2357">
        <v>32</v>
      </c>
      <c r="M2357">
        <v>68</v>
      </c>
    </row>
    <row r="2358" spans="6:13" x14ac:dyDescent="0.25">
      <c r="F2358" t="s">
        <v>4288</v>
      </c>
      <c r="G2358">
        <v>1</v>
      </c>
      <c r="H2358">
        <v>2.5</v>
      </c>
      <c r="K2358">
        <v>27777</v>
      </c>
      <c r="L2358">
        <v>22.22</v>
      </c>
      <c r="M2358">
        <v>77.78</v>
      </c>
    </row>
    <row r="2359" spans="6:13" x14ac:dyDescent="0.25">
      <c r="F2359" t="s">
        <v>4289</v>
      </c>
      <c r="G2359">
        <v>2</v>
      </c>
      <c r="H2359">
        <v>6.49</v>
      </c>
      <c r="K2359">
        <v>75787</v>
      </c>
      <c r="L2359">
        <v>22.14</v>
      </c>
      <c r="M2359">
        <v>77.86</v>
      </c>
    </row>
    <row r="2360" spans="6:13" x14ac:dyDescent="0.25">
      <c r="F2360" t="s">
        <v>4290</v>
      </c>
      <c r="G2360">
        <v>2</v>
      </c>
      <c r="H2360">
        <v>6</v>
      </c>
      <c r="K2360">
        <v>29208</v>
      </c>
      <c r="L2360">
        <v>13.11</v>
      </c>
      <c r="M2360">
        <v>86.89</v>
      </c>
    </row>
    <row r="2361" spans="6:13" x14ac:dyDescent="0.25">
      <c r="F2361" t="s">
        <v>4291</v>
      </c>
      <c r="G2361">
        <v>2</v>
      </c>
      <c r="H2361">
        <v>5.5</v>
      </c>
      <c r="K2361">
        <v>29808</v>
      </c>
      <c r="L2361">
        <v>13.79</v>
      </c>
      <c r="M2361">
        <v>86.21</v>
      </c>
    </row>
    <row r="2362" spans="6:13" x14ac:dyDescent="0.25">
      <c r="F2362" t="s">
        <v>4292</v>
      </c>
      <c r="G2362">
        <v>8</v>
      </c>
      <c r="H2362">
        <v>26.5</v>
      </c>
      <c r="K2362">
        <v>25374</v>
      </c>
      <c r="L2362">
        <v>31.25</v>
      </c>
      <c r="M2362">
        <v>68.75</v>
      </c>
    </row>
    <row r="2363" spans="6:13" x14ac:dyDescent="0.25">
      <c r="F2363" t="s">
        <v>4293</v>
      </c>
      <c r="G2363">
        <v>12</v>
      </c>
      <c r="H2363">
        <v>83.549999999999898</v>
      </c>
      <c r="K2363">
        <v>29211</v>
      </c>
      <c r="L2363">
        <v>25</v>
      </c>
      <c r="M2363">
        <v>75</v>
      </c>
    </row>
    <row r="2364" spans="6:13" x14ac:dyDescent="0.25">
      <c r="F2364" t="s">
        <v>4294</v>
      </c>
      <c r="G2364">
        <v>3</v>
      </c>
      <c r="H2364">
        <v>10</v>
      </c>
      <c r="K2364">
        <v>10344</v>
      </c>
      <c r="L2364">
        <v>9.09</v>
      </c>
      <c r="M2364">
        <v>90.91</v>
      </c>
    </row>
    <row r="2365" spans="6:13" x14ac:dyDescent="0.25">
      <c r="F2365" t="s">
        <v>1873</v>
      </c>
      <c r="G2365">
        <v>2</v>
      </c>
      <c r="H2365">
        <v>14</v>
      </c>
      <c r="K2365">
        <v>10616</v>
      </c>
      <c r="L2365">
        <v>10.53</v>
      </c>
      <c r="M2365">
        <v>89.47</v>
      </c>
    </row>
    <row r="2366" spans="6:13" x14ac:dyDescent="0.25">
      <c r="F2366" t="s">
        <v>1874</v>
      </c>
      <c r="G2366">
        <v>10</v>
      </c>
      <c r="H2366">
        <v>43.5</v>
      </c>
      <c r="K2366">
        <v>10697</v>
      </c>
      <c r="L2366">
        <v>30.43</v>
      </c>
      <c r="M2366">
        <v>69.569999999999993</v>
      </c>
    </row>
    <row r="2367" spans="6:13" x14ac:dyDescent="0.25">
      <c r="F2367" t="s">
        <v>1875</v>
      </c>
      <c r="G2367">
        <v>7</v>
      </c>
      <c r="H2367">
        <v>32.5</v>
      </c>
      <c r="K2367">
        <v>11101</v>
      </c>
      <c r="L2367">
        <v>36.840000000000003</v>
      </c>
      <c r="M2367">
        <v>63.16</v>
      </c>
    </row>
    <row r="2368" spans="6:13" x14ac:dyDescent="0.25">
      <c r="F2368" t="s">
        <v>4295</v>
      </c>
      <c r="G2368">
        <v>6</v>
      </c>
      <c r="H2368">
        <v>9.5</v>
      </c>
      <c r="K2368">
        <v>14037</v>
      </c>
      <c r="L2368">
        <v>28.89</v>
      </c>
      <c r="M2368">
        <v>71.11</v>
      </c>
    </row>
    <row r="2369" spans="6:13" x14ac:dyDescent="0.25">
      <c r="F2369" t="s">
        <v>4296</v>
      </c>
      <c r="G2369">
        <v>6</v>
      </c>
      <c r="H2369">
        <v>26</v>
      </c>
      <c r="K2369">
        <v>14038</v>
      </c>
      <c r="L2369">
        <v>20.69</v>
      </c>
      <c r="M2369">
        <v>79.31</v>
      </c>
    </row>
    <row r="2370" spans="6:13" x14ac:dyDescent="0.25">
      <c r="F2370" t="s">
        <v>4297</v>
      </c>
      <c r="G2370">
        <v>1</v>
      </c>
      <c r="H2370">
        <v>12</v>
      </c>
      <c r="K2370">
        <v>15564</v>
      </c>
      <c r="L2370">
        <v>27.87</v>
      </c>
      <c r="M2370">
        <v>72.13</v>
      </c>
    </row>
    <row r="2371" spans="6:13" x14ac:dyDescent="0.25">
      <c r="F2371" t="s">
        <v>1876</v>
      </c>
      <c r="G2371">
        <v>13</v>
      </c>
      <c r="H2371">
        <v>100</v>
      </c>
      <c r="K2371">
        <v>15858</v>
      </c>
      <c r="L2371">
        <v>37.5</v>
      </c>
      <c r="M2371">
        <v>62.5</v>
      </c>
    </row>
    <row r="2372" spans="6:13" x14ac:dyDescent="0.25">
      <c r="F2372" t="s">
        <v>1877</v>
      </c>
      <c r="G2372">
        <v>7</v>
      </c>
      <c r="H2372">
        <v>30.4</v>
      </c>
      <c r="K2372">
        <v>16543</v>
      </c>
      <c r="L2372">
        <v>55.56</v>
      </c>
      <c r="M2372">
        <v>44.44</v>
      </c>
    </row>
    <row r="2373" spans="6:13" x14ac:dyDescent="0.25">
      <c r="F2373" t="s">
        <v>1878</v>
      </c>
      <c r="G2373">
        <v>8</v>
      </c>
      <c r="H2373">
        <v>45.5</v>
      </c>
      <c r="K2373">
        <v>18329</v>
      </c>
      <c r="L2373">
        <v>32.14</v>
      </c>
      <c r="M2373">
        <v>67.86</v>
      </c>
    </row>
    <row r="2374" spans="6:13" x14ac:dyDescent="0.25">
      <c r="F2374" t="s">
        <v>4298</v>
      </c>
      <c r="G2374">
        <v>1</v>
      </c>
      <c r="H2374">
        <v>3.5</v>
      </c>
      <c r="K2374">
        <v>18576</v>
      </c>
      <c r="L2374">
        <v>100</v>
      </c>
      <c r="M2374">
        <v>0</v>
      </c>
    </row>
    <row r="2375" spans="6:13" x14ac:dyDescent="0.25">
      <c r="F2375" t="s">
        <v>4299</v>
      </c>
      <c r="G2375">
        <v>5</v>
      </c>
      <c r="H2375">
        <v>25</v>
      </c>
      <c r="K2375">
        <v>19360</v>
      </c>
      <c r="L2375">
        <v>25</v>
      </c>
      <c r="M2375">
        <v>75</v>
      </c>
    </row>
    <row r="2376" spans="6:13" x14ac:dyDescent="0.25">
      <c r="F2376" t="s">
        <v>4300</v>
      </c>
      <c r="G2376">
        <v>2</v>
      </c>
      <c r="H2376">
        <v>24</v>
      </c>
      <c r="K2376">
        <v>20197</v>
      </c>
      <c r="L2376">
        <v>19.16</v>
      </c>
      <c r="M2376">
        <v>80.84</v>
      </c>
    </row>
    <row r="2377" spans="6:13" x14ac:dyDescent="0.25">
      <c r="F2377" t="s">
        <v>4301</v>
      </c>
      <c r="G2377">
        <v>4</v>
      </c>
      <c r="H2377">
        <v>18</v>
      </c>
      <c r="K2377">
        <v>21587</v>
      </c>
      <c r="L2377">
        <v>20.59</v>
      </c>
      <c r="M2377">
        <v>79.41</v>
      </c>
    </row>
    <row r="2378" spans="6:13" x14ac:dyDescent="0.25">
      <c r="F2378" t="s">
        <v>4302</v>
      </c>
      <c r="G2378">
        <v>1</v>
      </c>
      <c r="H2378">
        <v>3</v>
      </c>
      <c r="K2378">
        <v>2553</v>
      </c>
      <c r="L2378">
        <v>13.46</v>
      </c>
      <c r="M2378">
        <v>86.54</v>
      </c>
    </row>
    <row r="2379" spans="6:13" x14ac:dyDescent="0.25">
      <c r="F2379" t="s">
        <v>4303</v>
      </c>
      <c r="G2379">
        <v>6</v>
      </c>
      <c r="H2379">
        <v>16</v>
      </c>
      <c r="K2379">
        <v>27383</v>
      </c>
      <c r="L2379">
        <v>36.71</v>
      </c>
      <c r="M2379">
        <v>63.29</v>
      </c>
    </row>
    <row r="2380" spans="6:13" x14ac:dyDescent="0.25">
      <c r="F2380" t="s">
        <v>4304</v>
      </c>
      <c r="G2380">
        <v>4</v>
      </c>
      <c r="H2380">
        <v>16.489999999999998</v>
      </c>
      <c r="K2380">
        <v>30772</v>
      </c>
      <c r="L2380">
        <v>8.82</v>
      </c>
      <c r="M2380">
        <v>91.18</v>
      </c>
    </row>
    <row r="2381" spans="6:13" x14ac:dyDescent="0.25">
      <c r="F2381" t="s">
        <v>4305</v>
      </c>
      <c r="G2381">
        <v>2</v>
      </c>
      <c r="H2381">
        <v>9</v>
      </c>
      <c r="K2381">
        <v>31280</v>
      </c>
      <c r="L2381">
        <v>36.07</v>
      </c>
      <c r="M2381">
        <v>63.93</v>
      </c>
    </row>
    <row r="2382" spans="6:13" x14ac:dyDescent="0.25">
      <c r="F2382" t="s">
        <v>1879</v>
      </c>
      <c r="G2382">
        <v>2</v>
      </c>
      <c r="H2382">
        <v>20.5</v>
      </c>
      <c r="K2382">
        <v>32991</v>
      </c>
      <c r="L2382">
        <v>37.5</v>
      </c>
      <c r="M2382">
        <v>62.5</v>
      </c>
    </row>
    <row r="2383" spans="6:13" x14ac:dyDescent="0.25">
      <c r="F2383" t="s">
        <v>1880</v>
      </c>
      <c r="G2383">
        <v>5</v>
      </c>
      <c r="H2383">
        <v>40</v>
      </c>
      <c r="K2383">
        <v>33158</v>
      </c>
      <c r="L2383">
        <v>69.23</v>
      </c>
      <c r="M2383">
        <v>30.77</v>
      </c>
    </row>
    <row r="2384" spans="6:13" x14ac:dyDescent="0.25">
      <c r="F2384" t="s">
        <v>4306</v>
      </c>
      <c r="G2384">
        <v>16</v>
      </c>
      <c r="H2384">
        <v>75.429999999999893</v>
      </c>
      <c r="K2384">
        <v>33270</v>
      </c>
      <c r="L2384">
        <v>31.03</v>
      </c>
      <c r="M2384">
        <v>68.97</v>
      </c>
    </row>
    <row r="2385" spans="6:13" x14ac:dyDescent="0.25">
      <c r="F2385" t="s">
        <v>4307</v>
      </c>
      <c r="G2385">
        <v>3</v>
      </c>
      <c r="H2385">
        <v>12</v>
      </c>
      <c r="K2385">
        <v>38341</v>
      </c>
      <c r="L2385">
        <v>53.33</v>
      </c>
      <c r="M2385">
        <v>46.67</v>
      </c>
    </row>
    <row r="2386" spans="6:13" x14ac:dyDescent="0.25">
      <c r="F2386" t="s">
        <v>4308</v>
      </c>
      <c r="G2386">
        <v>3</v>
      </c>
      <c r="H2386">
        <v>25.5</v>
      </c>
      <c r="K2386">
        <v>39016</v>
      </c>
      <c r="L2386">
        <v>20</v>
      </c>
      <c r="M2386">
        <v>80</v>
      </c>
    </row>
    <row r="2387" spans="6:13" x14ac:dyDescent="0.25">
      <c r="F2387" t="s">
        <v>4309</v>
      </c>
      <c r="G2387">
        <v>8</v>
      </c>
      <c r="H2387">
        <v>45.5</v>
      </c>
      <c r="K2387">
        <v>48131</v>
      </c>
      <c r="L2387">
        <v>48.39</v>
      </c>
      <c r="M2387">
        <v>51.61</v>
      </c>
    </row>
    <row r="2388" spans="6:13" x14ac:dyDescent="0.25">
      <c r="F2388" t="s">
        <v>4310</v>
      </c>
      <c r="G2388">
        <v>4</v>
      </c>
      <c r="H2388">
        <v>20.8</v>
      </c>
      <c r="K2388">
        <v>57093</v>
      </c>
      <c r="L2388">
        <v>14.73</v>
      </c>
      <c r="M2388">
        <v>85.27</v>
      </c>
    </row>
    <row r="2389" spans="6:13" x14ac:dyDescent="0.25">
      <c r="F2389" t="s">
        <v>4311</v>
      </c>
      <c r="G2389">
        <v>8</v>
      </c>
      <c r="H2389">
        <v>36.4</v>
      </c>
      <c r="K2389">
        <v>57382</v>
      </c>
      <c r="L2389">
        <v>30.38</v>
      </c>
      <c r="M2389">
        <v>69.62</v>
      </c>
    </row>
    <row r="2390" spans="6:13" x14ac:dyDescent="0.25">
      <c r="F2390" t="s">
        <v>4312</v>
      </c>
      <c r="G2390">
        <v>1</v>
      </c>
      <c r="H2390">
        <v>8</v>
      </c>
      <c r="K2390">
        <v>58382</v>
      </c>
      <c r="L2390">
        <v>26.97</v>
      </c>
      <c r="M2390">
        <v>73.03</v>
      </c>
    </row>
    <row r="2391" spans="6:13" x14ac:dyDescent="0.25">
      <c r="F2391" t="s">
        <v>4313</v>
      </c>
      <c r="G2391">
        <v>2</v>
      </c>
      <c r="H2391">
        <v>8</v>
      </c>
      <c r="K2391">
        <v>58556</v>
      </c>
      <c r="L2391">
        <v>30</v>
      </c>
      <c r="M2391">
        <v>70</v>
      </c>
    </row>
    <row r="2392" spans="6:13" x14ac:dyDescent="0.25">
      <c r="F2392" t="s">
        <v>511</v>
      </c>
      <c r="G2392">
        <v>2</v>
      </c>
      <c r="H2392">
        <v>11.5</v>
      </c>
      <c r="K2392">
        <v>58656</v>
      </c>
      <c r="L2392">
        <v>26.92</v>
      </c>
      <c r="M2392">
        <v>73.08</v>
      </c>
    </row>
    <row r="2393" spans="6:13" x14ac:dyDescent="0.25">
      <c r="F2393" t="s">
        <v>4314</v>
      </c>
      <c r="G2393">
        <v>11</v>
      </c>
      <c r="H2393">
        <v>29</v>
      </c>
      <c r="K2393">
        <v>58902</v>
      </c>
      <c r="L2393">
        <v>29.41</v>
      </c>
      <c r="M2393">
        <v>70.59</v>
      </c>
    </row>
    <row r="2394" spans="6:13" x14ac:dyDescent="0.25">
      <c r="F2394" t="s">
        <v>4315</v>
      </c>
      <c r="G2394">
        <v>6</v>
      </c>
      <c r="H2394">
        <v>43.5</v>
      </c>
      <c r="K2394">
        <v>58939</v>
      </c>
      <c r="L2394">
        <v>26.19</v>
      </c>
      <c r="M2394">
        <v>73.81</v>
      </c>
    </row>
    <row r="2395" spans="6:13" x14ac:dyDescent="0.25">
      <c r="F2395" t="s">
        <v>1881</v>
      </c>
      <c r="G2395">
        <v>8</v>
      </c>
      <c r="H2395">
        <v>84</v>
      </c>
      <c r="K2395">
        <v>59546</v>
      </c>
      <c r="L2395">
        <v>11.11</v>
      </c>
      <c r="M2395">
        <v>88.89</v>
      </c>
    </row>
    <row r="2396" spans="6:13" x14ac:dyDescent="0.25">
      <c r="F2396" t="s">
        <v>4316</v>
      </c>
      <c r="G2396">
        <v>1</v>
      </c>
      <c r="H2396">
        <v>5</v>
      </c>
      <c r="K2396">
        <v>59679</v>
      </c>
      <c r="L2396">
        <v>14.29</v>
      </c>
      <c r="M2396">
        <v>85.71</v>
      </c>
    </row>
    <row r="2397" spans="6:13" x14ac:dyDescent="0.25">
      <c r="F2397" t="s">
        <v>4317</v>
      </c>
      <c r="G2397">
        <v>3</v>
      </c>
      <c r="H2397">
        <v>19</v>
      </c>
      <c r="K2397">
        <v>59824</v>
      </c>
      <c r="L2397">
        <v>33.9</v>
      </c>
      <c r="M2397">
        <v>66.099999999999994</v>
      </c>
    </row>
    <row r="2398" spans="6:13" x14ac:dyDescent="0.25">
      <c r="F2398" t="s">
        <v>4318</v>
      </c>
      <c r="G2398">
        <v>4</v>
      </c>
      <c r="H2398">
        <v>14.45</v>
      </c>
      <c r="K2398">
        <v>60218</v>
      </c>
      <c r="L2398">
        <v>50</v>
      </c>
      <c r="M2398">
        <v>50</v>
      </c>
    </row>
    <row r="2399" spans="6:13" x14ac:dyDescent="0.25">
      <c r="F2399" t="s">
        <v>4319</v>
      </c>
      <c r="G2399">
        <v>4</v>
      </c>
      <c r="H2399">
        <v>18</v>
      </c>
      <c r="K2399">
        <v>62256</v>
      </c>
      <c r="L2399">
        <v>66.67</v>
      </c>
      <c r="M2399">
        <v>33.33</v>
      </c>
    </row>
    <row r="2400" spans="6:13" x14ac:dyDescent="0.25">
      <c r="F2400" t="s">
        <v>4320</v>
      </c>
      <c r="G2400">
        <v>3</v>
      </c>
      <c r="H2400">
        <v>23</v>
      </c>
      <c r="K2400">
        <v>63379</v>
      </c>
      <c r="L2400">
        <v>48.89</v>
      </c>
      <c r="M2400">
        <v>51.11</v>
      </c>
    </row>
    <row r="2401" spans="6:13" x14ac:dyDescent="0.25">
      <c r="F2401" t="s">
        <v>4321</v>
      </c>
      <c r="G2401">
        <v>4</v>
      </c>
      <c r="H2401">
        <v>11.2</v>
      </c>
      <c r="K2401">
        <v>63536</v>
      </c>
      <c r="L2401">
        <v>66.67</v>
      </c>
      <c r="M2401">
        <v>33.33</v>
      </c>
    </row>
    <row r="2402" spans="6:13" x14ac:dyDescent="0.25">
      <c r="F2402" t="s">
        <v>4322</v>
      </c>
      <c r="G2402">
        <v>4</v>
      </c>
      <c r="H2402">
        <v>24.7</v>
      </c>
      <c r="K2402">
        <v>65536</v>
      </c>
      <c r="L2402">
        <v>32.26</v>
      </c>
      <c r="M2402">
        <v>67.739999999999995</v>
      </c>
    </row>
    <row r="2403" spans="6:13" x14ac:dyDescent="0.25">
      <c r="F2403" t="s">
        <v>4323</v>
      </c>
      <c r="G2403">
        <v>3</v>
      </c>
      <c r="H2403">
        <v>6</v>
      </c>
      <c r="K2403">
        <v>71196</v>
      </c>
      <c r="L2403">
        <v>19.7</v>
      </c>
      <c r="M2403">
        <v>80.3</v>
      </c>
    </row>
    <row r="2404" spans="6:13" x14ac:dyDescent="0.25">
      <c r="F2404" t="s">
        <v>4324</v>
      </c>
      <c r="G2404">
        <v>1</v>
      </c>
      <c r="H2404">
        <v>4</v>
      </c>
      <c r="K2404">
        <v>71722</v>
      </c>
      <c r="L2404">
        <v>26.19</v>
      </c>
      <c r="M2404">
        <v>73.81</v>
      </c>
    </row>
    <row r="2405" spans="6:13" x14ac:dyDescent="0.25">
      <c r="F2405" t="s">
        <v>4325</v>
      </c>
      <c r="G2405">
        <v>1</v>
      </c>
      <c r="H2405">
        <v>6.9</v>
      </c>
      <c r="K2405">
        <v>75206</v>
      </c>
      <c r="L2405">
        <v>20.97</v>
      </c>
      <c r="M2405">
        <v>79.03</v>
      </c>
    </row>
    <row r="2406" spans="6:13" x14ac:dyDescent="0.25">
      <c r="F2406" t="s">
        <v>4326</v>
      </c>
      <c r="G2406">
        <v>3</v>
      </c>
      <c r="H2406">
        <v>17.5</v>
      </c>
      <c r="K2406">
        <v>75683</v>
      </c>
      <c r="L2406">
        <v>27.03</v>
      </c>
      <c r="M2406">
        <v>72.97</v>
      </c>
    </row>
    <row r="2407" spans="6:13" x14ac:dyDescent="0.25">
      <c r="F2407" t="s">
        <v>4327</v>
      </c>
      <c r="G2407">
        <v>4</v>
      </c>
      <c r="H2407">
        <v>17</v>
      </c>
      <c r="K2407">
        <v>75698</v>
      </c>
      <c r="L2407">
        <v>66.67</v>
      </c>
      <c r="M2407">
        <v>33.33</v>
      </c>
    </row>
    <row r="2408" spans="6:13" x14ac:dyDescent="0.25">
      <c r="F2408" t="s">
        <v>4328</v>
      </c>
      <c r="G2408">
        <v>3</v>
      </c>
      <c r="H2408">
        <v>30</v>
      </c>
      <c r="K2408">
        <v>75735</v>
      </c>
      <c r="L2408">
        <v>15.79</v>
      </c>
      <c r="M2408">
        <v>84.21</v>
      </c>
    </row>
    <row r="2409" spans="6:13" x14ac:dyDescent="0.25">
      <c r="F2409" t="s">
        <v>1882</v>
      </c>
      <c r="G2409">
        <v>5</v>
      </c>
      <c r="H2409">
        <v>39.5</v>
      </c>
      <c r="K2409">
        <v>75740</v>
      </c>
      <c r="L2409">
        <v>28.95</v>
      </c>
      <c r="M2409">
        <v>71.05</v>
      </c>
    </row>
    <row r="2410" spans="6:13" x14ac:dyDescent="0.25">
      <c r="F2410" t="s">
        <v>4329</v>
      </c>
      <c r="G2410">
        <v>2</v>
      </c>
      <c r="H2410">
        <v>10</v>
      </c>
      <c r="K2410">
        <v>76374</v>
      </c>
      <c r="L2410">
        <v>55.56</v>
      </c>
      <c r="M2410">
        <v>44.44</v>
      </c>
    </row>
    <row r="2411" spans="6:13" x14ac:dyDescent="0.25">
      <c r="F2411" t="s">
        <v>4330</v>
      </c>
      <c r="G2411">
        <v>4</v>
      </c>
      <c r="H2411">
        <v>30</v>
      </c>
      <c r="K2411">
        <v>85747</v>
      </c>
      <c r="L2411">
        <v>21.05</v>
      </c>
      <c r="M2411">
        <v>78.95</v>
      </c>
    </row>
    <row r="2412" spans="6:13" x14ac:dyDescent="0.25">
      <c r="F2412" t="s">
        <v>4331</v>
      </c>
      <c r="G2412">
        <v>1</v>
      </c>
      <c r="H2412">
        <v>7.9</v>
      </c>
      <c r="K2412">
        <v>87736</v>
      </c>
      <c r="L2412">
        <v>45.45</v>
      </c>
      <c r="M2412">
        <v>54.55</v>
      </c>
    </row>
    <row r="2413" spans="6:13" x14ac:dyDescent="0.25">
      <c r="F2413" t="s">
        <v>1883</v>
      </c>
      <c r="G2413">
        <v>17</v>
      </c>
      <c r="H2413">
        <v>67</v>
      </c>
      <c r="K2413">
        <v>88703</v>
      </c>
      <c r="L2413">
        <v>40</v>
      </c>
      <c r="M2413">
        <v>60</v>
      </c>
    </row>
    <row r="2414" spans="6:13" x14ac:dyDescent="0.25">
      <c r="F2414" t="s">
        <v>4332</v>
      </c>
      <c r="G2414">
        <v>1</v>
      </c>
      <c r="H2414">
        <v>3</v>
      </c>
      <c r="K2414">
        <v>9427</v>
      </c>
      <c r="L2414">
        <v>62.5</v>
      </c>
      <c r="M2414">
        <v>37.5</v>
      </c>
    </row>
    <row r="2415" spans="6:13" x14ac:dyDescent="0.25">
      <c r="F2415" t="s">
        <v>4333</v>
      </c>
      <c r="G2415">
        <v>1</v>
      </c>
      <c r="H2415">
        <v>3.5</v>
      </c>
      <c r="K2415">
        <v>98558</v>
      </c>
      <c r="L2415">
        <v>42.22</v>
      </c>
      <c r="M2415">
        <v>57.78</v>
      </c>
    </row>
    <row r="2416" spans="6:13" x14ac:dyDescent="0.25">
      <c r="F2416" t="s">
        <v>4334</v>
      </c>
      <c r="G2416">
        <v>2</v>
      </c>
      <c r="H2416">
        <v>11</v>
      </c>
      <c r="K2416">
        <v>13010</v>
      </c>
      <c r="L2416">
        <v>36</v>
      </c>
      <c r="M2416">
        <v>64</v>
      </c>
    </row>
    <row r="2417" spans="6:13" x14ac:dyDescent="0.25">
      <c r="F2417" t="s">
        <v>4335</v>
      </c>
      <c r="G2417">
        <v>8</v>
      </c>
      <c r="H2417">
        <v>45</v>
      </c>
      <c r="K2417">
        <v>13013</v>
      </c>
      <c r="L2417">
        <v>30.56</v>
      </c>
      <c r="M2417">
        <v>69.44</v>
      </c>
    </row>
    <row r="2418" spans="6:13" x14ac:dyDescent="0.25">
      <c r="F2418" t="s">
        <v>4336</v>
      </c>
      <c r="G2418">
        <v>2</v>
      </c>
      <c r="H2418">
        <v>20</v>
      </c>
      <c r="K2418">
        <v>13029</v>
      </c>
      <c r="L2418">
        <v>53.33</v>
      </c>
      <c r="M2418">
        <v>46.67</v>
      </c>
    </row>
    <row r="2419" spans="6:13" x14ac:dyDescent="0.25">
      <c r="F2419" t="s">
        <v>4337</v>
      </c>
      <c r="G2419">
        <v>1</v>
      </c>
      <c r="H2419">
        <v>3</v>
      </c>
      <c r="K2419">
        <v>15401</v>
      </c>
      <c r="L2419">
        <v>66.67</v>
      </c>
      <c r="M2419">
        <v>33.33</v>
      </c>
    </row>
    <row r="2420" spans="6:13" x14ac:dyDescent="0.25">
      <c r="F2420" t="s">
        <v>4338</v>
      </c>
      <c r="G2420">
        <v>2</v>
      </c>
      <c r="H2420">
        <v>8</v>
      </c>
      <c r="K2420">
        <v>15708</v>
      </c>
      <c r="L2420">
        <v>20</v>
      </c>
      <c r="M2420">
        <v>80</v>
      </c>
    </row>
    <row r="2421" spans="6:13" x14ac:dyDescent="0.25">
      <c r="F2421" t="s">
        <v>1884</v>
      </c>
      <c r="G2421">
        <v>6</v>
      </c>
      <c r="H2421">
        <v>42</v>
      </c>
      <c r="K2421">
        <v>18705</v>
      </c>
      <c r="L2421">
        <v>31.25</v>
      </c>
      <c r="M2421">
        <v>68.75</v>
      </c>
    </row>
    <row r="2422" spans="6:13" x14ac:dyDescent="0.25">
      <c r="F2422" t="s">
        <v>4339</v>
      </c>
      <c r="G2422">
        <v>3</v>
      </c>
      <c r="H2422">
        <v>18</v>
      </c>
      <c r="K2422">
        <v>1936</v>
      </c>
      <c r="L2422">
        <v>26.32</v>
      </c>
      <c r="M2422">
        <v>73.680000000000007</v>
      </c>
    </row>
    <row r="2423" spans="6:13" x14ac:dyDescent="0.25">
      <c r="F2423" t="s">
        <v>4340</v>
      </c>
      <c r="G2423">
        <v>6</v>
      </c>
      <c r="H2423">
        <v>40</v>
      </c>
      <c r="K2423">
        <v>24917</v>
      </c>
      <c r="L2423">
        <v>33.33</v>
      </c>
      <c r="M2423">
        <v>66.67</v>
      </c>
    </row>
    <row r="2424" spans="6:13" x14ac:dyDescent="0.25">
      <c r="F2424" t="s">
        <v>4341</v>
      </c>
      <c r="G2424">
        <v>2</v>
      </c>
      <c r="H2424">
        <v>4.8</v>
      </c>
      <c r="K2424">
        <v>3220</v>
      </c>
      <c r="L2424">
        <v>100</v>
      </c>
      <c r="M2424">
        <v>0</v>
      </c>
    </row>
    <row r="2425" spans="6:13" x14ac:dyDescent="0.25">
      <c r="F2425" t="s">
        <v>4342</v>
      </c>
      <c r="G2425">
        <v>8</v>
      </c>
      <c r="H2425">
        <v>26.849999999999898</v>
      </c>
      <c r="K2425">
        <v>33145</v>
      </c>
      <c r="L2425">
        <v>45.45</v>
      </c>
      <c r="M2425">
        <v>54.55</v>
      </c>
    </row>
    <row r="2426" spans="6:13" x14ac:dyDescent="0.25">
      <c r="F2426" t="s">
        <v>4343</v>
      </c>
      <c r="G2426">
        <v>13</v>
      </c>
      <c r="H2426">
        <v>57</v>
      </c>
      <c r="K2426">
        <v>35192</v>
      </c>
      <c r="L2426">
        <v>22</v>
      </c>
      <c r="M2426">
        <v>78</v>
      </c>
    </row>
    <row r="2427" spans="6:13" x14ac:dyDescent="0.25">
      <c r="F2427" t="s">
        <v>4344</v>
      </c>
      <c r="G2427">
        <v>12</v>
      </c>
      <c r="H2427">
        <v>66.599999999999994</v>
      </c>
      <c r="K2427">
        <v>37871</v>
      </c>
      <c r="L2427">
        <v>16.670000000000002</v>
      </c>
      <c r="M2427">
        <v>83.33</v>
      </c>
    </row>
    <row r="2428" spans="6:13" x14ac:dyDescent="0.25">
      <c r="F2428" t="s">
        <v>4345</v>
      </c>
      <c r="G2428">
        <v>5</v>
      </c>
      <c r="H2428">
        <v>32.799999999999997</v>
      </c>
      <c r="K2428">
        <v>47845</v>
      </c>
      <c r="L2428">
        <v>61.11</v>
      </c>
      <c r="M2428">
        <v>38.89</v>
      </c>
    </row>
    <row r="2429" spans="6:13" x14ac:dyDescent="0.25">
      <c r="F2429" t="s">
        <v>4346</v>
      </c>
      <c r="G2429">
        <v>2</v>
      </c>
      <c r="H2429">
        <v>11</v>
      </c>
      <c r="K2429">
        <v>57532</v>
      </c>
      <c r="L2429">
        <v>63.64</v>
      </c>
      <c r="M2429">
        <v>36.36</v>
      </c>
    </row>
    <row r="2430" spans="6:13" x14ac:dyDescent="0.25">
      <c r="F2430" t="s">
        <v>4347</v>
      </c>
      <c r="G2430">
        <v>3</v>
      </c>
      <c r="H2430">
        <v>9.25</v>
      </c>
      <c r="K2430">
        <v>60208</v>
      </c>
      <c r="L2430">
        <v>85.71</v>
      </c>
      <c r="M2430">
        <v>14.29</v>
      </c>
    </row>
    <row r="2431" spans="6:13" x14ac:dyDescent="0.25">
      <c r="F2431" t="s">
        <v>4348</v>
      </c>
      <c r="G2431">
        <v>1</v>
      </c>
      <c r="H2431">
        <v>3</v>
      </c>
      <c r="K2431">
        <v>62022</v>
      </c>
      <c r="L2431">
        <v>47.83</v>
      </c>
      <c r="M2431">
        <v>52.17</v>
      </c>
    </row>
    <row r="2432" spans="6:13" x14ac:dyDescent="0.25">
      <c r="F2432" t="s">
        <v>4349</v>
      </c>
      <c r="G2432">
        <v>2</v>
      </c>
      <c r="H2432">
        <v>9.5</v>
      </c>
      <c r="K2432">
        <v>63374</v>
      </c>
      <c r="L2432">
        <v>53.33</v>
      </c>
      <c r="M2432">
        <v>46.67</v>
      </c>
    </row>
    <row r="2433" spans="6:13" x14ac:dyDescent="0.25">
      <c r="F2433" t="s">
        <v>4350</v>
      </c>
      <c r="G2433">
        <v>8</v>
      </c>
      <c r="H2433">
        <v>50</v>
      </c>
      <c r="K2433">
        <v>65787</v>
      </c>
      <c r="L2433">
        <v>65</v>
      </c>
      <c r="M2433">
        <v>35</v>
      </c>
    </row>
    <row r="2434" spans="6:13" x14ac:dyDescent="0.25">
      <c r="F2434" t="s">
        <v>4351</v>
      </c>
      <c r="G2434">
        <v>9</v>
      </c>
      <c r="H2434">
        <v>56</v>
      </c>
      <c r="K2434">
        <v>67701</v>
      </c>
      <c r="L2434">
        <v>30</v>
      </c>
      <c r="M2434">
        <v>70</v>
      </c>
    </row>
    <row r="2435" spans="6:13" x14ac:dyDescent="0.25">
      <c r="F2435" t="s">
        <v>4352</v>
      </c>
      <c r="G2435">
        <v>10</v>
      </c>
      <c r="H2435">
        <v>41.8</v>
      </c>
      <c r="K2435">
        <v>75707</v>
      </c>
      <c r="L2435">
        <v>60</v>
      </c>
      <c r="M2435">
        <v>40</v>
      </c>
    </row>
    <row r="2436" spans="6:13" x14ac:dyDescent="0.25">
      <c r="F2436" t="s">
        <v>4353</v>
      </c>
      <c r="G2436">
        <v>32</v>
      </c>
      <c r="H2436">
        <v>220.5</v>
      </c>
      <c r="K2436">
        <v>75747</v>
      </c>
      <c r="L2436">
        <v>11.9</v>
      </c>
      <c r="M2436">
        <v>88.1</v>
      </c>
    </row>
    <row r="2437" spans="6:13" x14ac:dyDescent="0.25">
      <c r="F2437" t="s">
        <v>4354</v>
      </c>
      <c r="G2437">
        <v>4</v>
      </c>
      <c r="H2437">
        <v>14</v>
      </c>
      <c r="K2437">
        <v>84461</v>
      </c>
      <c r="L2437">
        <v>57.89</v>
      </c>
      <c r="M2437">
        <v>42.11</v>
      </c>
    </row>
    <row r="2438" spans="6:13" x14ac:dyDescent="0.25">
      <c r="F2438" t="s">
        <v>4355</v>
      </c>
      <c r="G2438">
        <v>1</v>
      </c>
      <c r="H2438">
        <v>10</v>
      </c>
      <c r="K2438">
        <v>8465</v>
      </c>
      <c r="L2438">
        <v>40</v>
      </c>
      <c r="M2438">
        <v>60</v>
      </c>
    </row>
    <row r="2439" spans="6:13" x14ac:dyDescent="0.25">
      <c r="F2439" t="s">
        <v>4356</v>
      </c>
      <c r="G2439">
        <v>7</v>
      </c>
      <c r="H2439">
        <v>46.5</v>
      </c>
      <c r="K2439">
        <v>86264</v>
      </c>
      <c r="L2439">
        <v>40</v>
      </c>
      <c r="M2439">
        <v>60</v>
      </c>
    </row>
    <row r="2440" spans="6:13" x14ac:dyDescent="0.25">
      <c r="F2440" t="s">
        <v>4357</v>
      </c>
      <c r="G2440">
        <v>2</v>
      </c>
      <c r="H2440">
        <v>46</v>
      </c>
      <c r="K2440">
        <v>97118</v>
      </c>
      <c r="L2440">
        <v>61.54</v>
      </c>
      <c r="M2440">
        <v>38.46</v>
      </c>
    </row>
    <row r="2441" spans="6:13" x14ac:dyDescent="0.25">
      <c r="F2441" t="s">
        <v>1885</v>
      </c>
      <c r="G2441">
        <v>9</v>
      </c>
      <c r="H2441">
        <v>50.5</v>
      </c>
      <c r="K2441">
        <v>12385</v>
      </c>
      <c r="L2441">
        <v>38.1</v>
      </c>
      <c r="M2441">
        <v>61.9</v>
      </c>
    </row>
    <row r="2442" spans="6:13" x14ac:dyDescent="0.25">
      <c r="F2442" t="s">
        <v>4358</v>
      </c>
      <c r="G2442">
        <v>1</v>
      </c>
      <c r="H2442">
        <v>10</v>
      </c>
      <c r="K2442">
        <v>13312</v>
      </c>
      <c r="L2442">
        <v>27.59</v>
      </c>
      <c r="M2442">
        <v>72.41</v>
      </c>
    </row>
    <row r="2443" spans="6:13" x14ac:dyDescent="0.25">
      <c r="F2443" t="s">
        <v>4359</v>
      </c>
      <c r="G2443">
        <v>5</v>
      </c>
      <c r="H2443">
        <v>37</v>
      </c>
      <c r="K2443">
        <v>13336</v>
      </c>
      <c r="L2443">
        <v>72.73</v>
      </c>
      <c r="M2443">
        <v>27.27</v>
      </c>
    </row>
    <row r="2444" spans="6:13" x14ac:dyDescent="0.25">
      <c r="F2444" t="s">
        <v>4360</v>
      </c>
      <c r="G2444">
        <v>4</v>
      </c>
      <c r="H2444">
        <v>27.5</v>
      </c>
      <c r="K2444">
        <v>14741</v>
      </c>
      <c r="L2444">
        <v>42.86</v>
      </c>
      <c r="M2444">
        <v>57.14</v>
      </c>
    </row>
    <row r="2445" spans="6:13" x14ac:dyDescent="0.25">
      <c r="F2445" t="s">
        <v>4361</v>
      </c>
      <c r="G2445">
        <v>7</v>
      </c>
      <c r="H2445">
        <v>27.25</v>
      </c>
      <c r="K2445">
        <v>38068</v>
      </c>
      <c r="L2445">
        <v>100</v>
      </c>
      <c r="M2445">
        <v>0</v>
      </c>
    </row>
    <row r="2446" spans="6:13" x14ac:dyDescent="0.25">
      <c r="F2446" t="s">
        <v>4362</v>
      </c>
      <c r="G2446">
        <v>5</v>
      </c>
      <c r="H2446">
        <v>18</v>
      </c>
      <c r="K2446">
        <v>47612</v>
      </c>
      <c r="L2446">
        <v>26.39</v>
      </c>
      <c r="M2446">
        <v>73.61</v>
      </c>
    </row>
    <row r="2447" spans="6:13" x14ac:dyDescent="0.25">
      <c r="F2447" t="s">
        <v>4363</v>
      </c>
      <c r="G2447">
        <v>3</v>
      </c>
      <c r="H2447">
        <v>20</v>
      </c>
      <c r="K2447">
        <v>56260</v>
      </c>
      <c r="L2447">
        <v>60</v>
      </c>
      <c r="M2447">
        <v>40</v>
      </c>
    </row>
    <row r="2448" spans="6:13" x14ac:dyDescent="0.25">
      <c r="F2448" t="s">
        <v>4364</v>
      </c>
      <c r="G2448">
        <v>18</v>
      </c>
      <c r="H2448">
        <v>66.5</v>
      </c>
      <c r="K2448">
        <v>56274</v>
      </c>
      <c r="L2448">
        <v>16.670000000000002</v>
      </c>
      <c r="M2448">
        <v>83.33</v>
      </c>
    </row>
    <row r="2449" spans="6:13" x14ac:dyDescent="0.25">
      <c r="F2449" t="s">
        <v>4365</v>
      </c>
      <c r="G2449">
        <v>9</v>
      </c>
      <c r="H2449">
        <v>22.349999999999898</v>
      </c>
      <c r="K2449">
        <v>56865</v>
      </c>
      <c r="L2449">
        <v>33.33</v>
      </c>
      <c r="M2449">
        <v>66.67</v>
      </c>
    </row>
    <row r="2450" spans="6:13" x14ac:dyDescent="0.25">
      <c r="F2450" t="s">
        <v>4366</v>
      </c>
      <c r="G2450">
        <v>1</v>
      </c>
      <c r="H2450">
        <v>3</v>
      </c>
      <c r="K2450">
        <v>57344</v>
      </c>
      <c r="L2450">
        <v>40.54</v>
      </c>
      <c r="M2450">
        <v>59.46</v>
      </c>
    </row>
    <row r="2451" spans="6:13" x14ac:dyDescent="0.25">
      <c r="F2451" t="s">
        <v>4367</v>
      </c>
      <c r="G2451">
        <v>1</v>
      </c>
      <c r="H2451">
        <v>3</v>
      </c>
      <c r="K2451">
        <v>60190</v>
      </c>
      <c r="L2451">
        <v>50</v>
      </c>
      <c r="M2451">
        <v>50</v>
      </c>
    </row>
    <row r="2452" spans="6:13" x14ac:dyDescent="0.25">
      <c r="F2452" t="s">
        <v>4368</v>
      </c>
      <c r="G2452">
        <v>3</v>
      </c>
      <c r="H2452">
        <v>18.899999999999999</v>
      </c>
      <c r="K2452">
        <v>61630</v>
      </c>
      <c r="L2452">
        <v>44.44</v>
      </c>
      <c r="M2452">
        <v>55.56</v>
      </c>
    </row>
    <row r="2453" spans="6:13" x14ac:dyDescent="0.25">
      <c r="F2453" t="s">
        <v>4369</v>
      </c>
      <c r="G2453">
        <v>10</v>
      </c>
      <c r="H2453">
        <v>52.3</v>
      </c>
      <c r="K2453">
        <v>73362</v>
      </c>
      <c r="L2453">
        <v>12.5</v>
      </c>
      <c r="M2453">
        <v>87.5</v>
      </c>
    </row>
    <row r="2454" spans="6:13" x14ac:dyDescent="0.25">
      <c r="F2454" t="s">
        <v>4370</v>
      </c>
      <c r="G2454">
        <v>8</v>
      </c>
      <c r="H2454">
        <v>39.4</v>
      </c>
      <c r="K2454">
        <v>93591</v>
      </c>
      <c r="L2454">
        <v>33.33</v>
      </c>
      <c r="M2454">
        <v>66.67</v>
      </c>
    </row>
    <row r="2455" spans="6:13" x14ac:dyDescent="0.25">
      <c r="F2455" t="s">
        <v>1886</v>
      </c>
      <c r="G2455">
        <v>4</v>
      </c>
      <c r="H2455">
        <v>52</v>
      </c>
      <c r="K2455">
        <v>97016</v>
      </c>
      <c r="L2455">
        <v>37.5</v>
      </c>
      <c r="M2455">
        <v>62.5</v>
      </c>
    </row>
    <row r="2456" spans="6:13" x14ac:dyDescent="0.25">
      <c r="F2456" t="s">
        <v>4371</v>
      </c>
      <c r="G2456">
        <v>2</v>
      </c>
      <c r="H2456">
        <v>16</v>
      </c>
      <c r="K2456">
        <v>10738</v>
      </c>
      <c r="L2456">
        <v>26.67</v>
      </c>
      <c r="M2456">
        <v>73.33</v>
      </c>
    </row>
    <row r="2457" spans="6:13" x14ac:dyDescent="0.25">
      <c r="F2457" t="s">
        <v>4372</v>
      </c>
      <c r="G2457">
        <v>39</v>
      </c>
      <c r="H2457">
        <v>210.55</v>
      </c>
      <c r="K2457">
        <v>10838</v>
      </c>
      <c r="L2457">
        <v>33.33</v>
      </c>
      <c r="M2457">
        <v>66.67</v>
      </c>
    </row>
    <row r="2458" spans="6:13" x14ac:dyDescent="0.25">
      <c r="F2458" t="s">
        <v>1887</v>
      </c>
      <c r="G2458">
        <v>8</v>
      </c>
      <c r="H2458">
        <v>34.549999999999997</v>
      </c>
      <c r="K2458">
        <v>2001</v>
      </c>
      <c r="L2458">
        <v>48</v>
      </c>
      <c r="M2458">
        <v>52</v>
      </c>
    </row>
    <row r="2459" spans="6:13" x14ac:dyDescent="0.25">
      <c r="F2459" t="s">
        <v>4373</v>
      </c>
      <c r="G2459">
        <v>4</v>
      </c>
      <c r="H2459">
        <v>26.88</v>
      </c>
      <c r="K2459">
        <v>32786</v>
      </c>
      <c r="L2459">
        <v>12.9</v>
      </c>
      <c r="M2459">
        <v>87.1</v>
      </c>
    </row>
    <row r="2460" spans="6:13" x14ac:dyDescent="0.25">
      <c r="F2460" t="s">
        <v>4374</v>
      </c>
      <c r="G2460">
        <v>5</v>
      </c>
      <c r="H2460">
        <v>16</v>
      </c>
      <c r="K2460">
        <v>73371</v>
      </c>
      <c r="L2460">
        <v>53.85</v>
      </c>
      <c r="M2460">
        <v>46.15</v>
      </c>
    </row>
    <row r="2461" spans="6:13" x14ac:dyDescent="0.25">
      <c r="F2461" t="s">
        <v>4375</v>
      </c>
      <c r="G2461">
        <v>3</v>
      </c>
      <c r="H2461">
        <v>19.5</v>
      </c>
      <c r="K2461">
        <v>86299</v>
      </c>
      <c r="L2461">
        <v>33.33</v>
      </c>
      <c r="M2461">
        <v>66.67</v>
      </c>
    </row>
    <row r="2462" spans="6:13" x14ac:dyDescent="0.25">
      <c r="F2462" t="s">
        <v>1888</v>
      </c>
      <c r="G2462">
        <v>3</v>
      </c>
      <c r="H2462">
        <v>36</v>
      </c>
      <c r="K2462">
        <v>60206</v>
      </c>
      <c r="L2462">
        <v>57.69</v>
      </c>
      <c r="M2462">
        <v>42.31</v>
      </c>
    </row>
    <row r="2463" spans="6:13" x14ac:dyDescent="0.25">
      <c r="F2463" t="s">
        <v>4376</v>
      </c>
      <c r="G2463">
        <v>1</v>
      </c>
      <c r="H2463">
        <v>7</v>
      </c>
      <c r="K2463">
        <v>60213</v>
      </c>
      <c r="L2463">
        <v>100</v>
      </c>
      <c r="M2463">
        <v>0</v>
      </c>
    </row>
    <row r="2464" spans="6:13" x14ac:dyDescent="0.25">
      <c r="F2464" t="s">
        <v>4377</v>
      </c>
      <c r="G2464">
        <v>9</v>
      </c>
      <c r="H2464">
        <v>29.5</v>
      </c>
      <c r="K2464">
        <v>60223</v>
      </c>
      <c r="L2464">
        <v>100</v>
      </c>
      <c r="M2464">
        <v>0</v>
      </c>
    </row>
    <row r="2465" spans="6:13" x14ac:dyDescent="0.25">
      <c r="F2465" t="s">
        <v>4378</v>
      </c>
      <c r="G2465">
        <v>2</v>
      </c>
      <c r="H2465">
        <v>2.5</v>
      </c>
      <c r="K2465">
        <v>27846</v>
      </c>
      <c r="L2465">
        <v>85.71</v>
      </c>
      <c r="M2465">
        <v>14.29</v>
      </c>
    </row>
    <row r="2466" spans="6:13" x14ac:dyDescent="0.25">
      <c r="F2466" t="s">
        <v>4379</v>
      </c>
      <c r="G2466">
        <v>4</v>
      </c>
      <c r="H2466">
        <v>14</v>
      </c>
      <c r="K2466">
        <v>60164</v>
      </c>
      <c r="L2466">
        <v>77.78</v>
      </c>
      <c r="M2466">
        <v>22.22</v>
      </c>
    </row>
    <row r="2467" spans="6:13" x14ac:dyDescent="0.25">
      <c r="F2467" t="s">
        <v>4380</v>
      </c>
      <c r="G2467">
        <v>1</v>
      </c>
      <c r="H2467">
        <v>10</v>
      </c>
      <c r="K2467">
        <v>66129</v>
      </c>
      <c r="L2467">
        <v>42.86</v>
      </c>
      <c r="M2467">
        <v>57.14</v>
      </c>
    </row>
    <row r="2468" spans="6:13" x14ac:dyDescent="0.25">
      <c r="F2468" t="s">
        <v>4381</v>
      </c>
      <c r="G2468">
        <v>5</v>
      </c>
      <c r="H2468">
        <v>35.9</v>
      </c>
      <c r="K2468">
        <v>66601</v>
      </c>
      <c r="L2468">
        <v>33.33</v>
      </c>
      <c r="M2468">
        <v>66.67</v>
      </c>
    </row>
    <row r="2469" spans="6:13" x14ac:dyDescent="0.25">
      <c r="F2469" t="s">
        <v>4382</v>
      </c>
      <c r="G2469">
        <v>7</v>
      </c>
      <c r="H2469">
        <v>32.5</v>
      </c>
      <c r="K2469">
        <v>66166</v>
      </c>
      <c r="L2469">
        <v>15</v>
      </c>
      <c r="M2469">
        <v>85</v>
      </c>
    </row>
    <row r="2470" spans="6:13" x14ac:dyDescent="0.25">
      <c r="F2470" t="s">
        <v>4383</v>
      </c>
      <c r="G2470">
        <v>1</v>
      </c>
      <c r="H2470">
        <v>7</v>
      </c>
      <c r="K2470">
        <v>66183</v>
      </c>
      <c r="L2470">
        <v>75</v>
      </c>
      <c r="M2470">
        <v>25</v>
      </c>
    </row>
    <row r="2471" spans="6:13" x14ac:dyDescent="0.25">
      <c r="F2471" t="s">
        <v>4384</v>
      </c>
      <c r="G2471">
        <v>1</v>
      </c>
      <c r="H2471">
        <v>11</v>
      </c>
      <c r="K2471">
        <v>66149</v>
      </c>
      <c r="L2471">
        <v>38.46</v>
      </c>
      <c r="M2471">
        <v>61.54</v>
      </c>
    </row>
    <row r="2472" spans="6:13" x14ac:dyDescent="0.25">
      <c r="F2472" t="s">
        <v>4385</v>
      </c>
      <c r="G2472">
        <v>9</v>
      </c>
      <c r="H2472">
        <v>69</v>
      </c>
      <c r="K2472">
        <v>59669</v>
      </c>
      <c r="L2472">
        <v>32.81</v>
      </c>
      <c r="M2472">
        <v>67.19</v>
      </c>
    </row>
    <row r="2473" spans="6:13" x14ac:dyDescent="0.25">
      <c r="F2473" t="s">
        <v>4386</v>
      </c>
      <c r="G2473">
        <v>1</v>
      </c>
      <c r="H2473">
        <v>5</v>
      </c>
      <c r="K2473">
        <v>73238</v>
      </c>
      <c r="L2473">
        <v>22.68</v>
      </c>
      <c r="M2473">
        <v>77.319999999999993</v>
      </c>
    </row>
    <row r="2474" spans="6:13" x14ac:dyDescent="0.25">
      <c r="F2474" t="s">
        <v>4387</v>
      </c>
      <c r="G2474">
        <v>2</v>
      </c>
      <c r="H2474">
        <v>12</v>
      </c>
      <c r="K2474">
        <v>22467</v>
      </c>
      <c r="L2474">
        <v>25.19</v>
      </c>
      <c r="M2474">
        <v>74.81</v>
      </c>
    </row>
    <row r="2475" spans="6:13" x14ac:dyDescent="0.25">
      <c r="F2475" t="s">
        <v>4388</v>
      </c>
      <c r="G2475">
        <v>2</v>
      </c>
      <c r="H2475">
        <v>8</v>
      </c>
      <c r="K2475">
        <v>3531</v>
      </c>
      <c r="L2475">
        <v>7.03</v>
      </c>
      <c r="M2475">
        <v>92.97</v>
      </c>
    </row>
    <row r="2476" spans="6:13" x14ac:dyDescent="0.25">
      <c r="F2476" t="s">
        <v>4389</v>
      </c>
      <c r="G2476">
        <v>3</v>
      </c>
      <c r="H2476">
        <v>15.5</v>
      </c>
      <c r="K2476">
        <v>23472</v>
      </c>
      <c r="L2476">
        <v>21.43</v>
      </c>
      <c r="M2476">
        <v>78.569999999999993</v>
      </c>
    </row>
    <row r="2477" spans="6:13" x14ac:dyDescent="0.25">
      <c r="F2477" t="s">
        <v>4390</v>
      </c>
      <c r="G2477">
        <v>4</v>
      </c>
      <c r="H2477">
        <v>23</v>
      </c>
      <c r="K2477">
        <v>10554</v>
      </c>
      <c r="L2477">
        <v>19.3</v>
      </c>
      <c r="M2477">
        <v>80.7</v>
      </c>
    </row>
    <row r="2478" spans="6:13" x14ac:dyDescent="0.25">
      <c r="F2478" t="s">
        <v>4391</v>
      </c>
      <c r="G2478">
        <v>2</v>
      </c>
      <c r="H2478">
        <v>18</v>
      </c>
      <c r="K2478">
        <v>10843</v>
      </c>
      <c r="L2478">
        <v>16.98</v>
      </c>
      <c r="M2478">
        <v>83.02</v>
      </c>
    </row>
    <row r="2479" spans="6:13" x14ac:dyDescent="0.25">
      <c r="F2479" t="s">
        <v>4392</v>
      </c>
      <c r="G2479">
        <v>2</v>
      </c>
      <c r="H2479">
        <v>6</v>
      </c>
      <c r="K2479">
        <v>10904</v>
      </c>
      <c r="L2479">
        <v>15.53</v>
      </c>
      <c r="M2479">
        <v>84.47</v>
      </c>
    </row>
    <row r="2480" spans="6:13" x14ac:dyDescent="0.25">
      <c r="F2480" t="s">
        <v>4393</v>
      </c>
      <c r="G2480">
        <v>4</v>
      </c>
      <c r="H2480">
        <v>35</v>
      </c>
      <c r="K2480">
        <v>1122</v>
      </c>
      <c r="L2480">
        <v>20.83</v>
      </c>
      <c r="M2480">
        <v>79.17</v>
      </c>
    </row>
    <row r="2481" spans="6:13" x14ac:dyDescent="0.25">
      <c r="F2481" t="s">
        <v>4394</v>
      </c>
      <c r="G2481">
        <v>1</v>
      </c>
      <c r="H2481">
        <v>10</v>
      </c>
      <c r="K2481">
        <v>11734</v>
      </c>
      <c r="L2481">
        <v>2.2200000000000002</v>
      </c>
      <c r="M2481">
        <v>97.78</v>
      </c>
    </row>
    <row r="2482" spans="6:13" x14ac:dyDescent="0.25">
      <c r="F2482" t="s">
        <v>4395</v>
      </c>
      <c r="G2482">
        <v>1</v>
      </c>
      <c r="H2482">
        <v>8</v>
      </c>
      <c r="K2482">
        <v>1199</v>
      </c>
      <c r="L2482">
        <v>17.46</v>
      </c>
      <c r="M2482">
        <v>82.54</v>
      </c>
    </row>
    <row r="2483" spans="6:13" x14ac:dyDescent="0.25">
      <c r="F2483" t="s">
        <v>4396</v>
      </c>
      <c r="G2483">
        <v>1</v>
      </c>
      <c r="H2483">
        <v>13</v>
      </c>
      <c r="K2483">
        <v>12454</v>
      </c>
      <c r="L2483">
        <v>8.89</v>
      </c>
      <c r="M2483">
        <v>91.11</v>
      </c>
    </row>
    <row r="2484" spans="6:13" x14ac:dyDescent="0.25">
      <c r="F2484" t="s">
        <v>4397</v>
      </c>
      <c r="G2484">
        <v>2</v>
      </c>
      <c r="H2484">
        <v>18</v>
      </c>
      <c r="K2484">
        <v>13214</v>
      </c>
      <c r="L2484">
        <v>22.22</v>
      </c>
      <c r="M2484">
        <v>77.78</v>
      </c>
    </row>
    <row r="2485" spans="6:13" x14ac:dyDescent="0.25">
      <c r="F2485" t="s">
        <v>4398</v>
      </c>
      <c r="G2485">
        <v>1</v>
      </c>
      <c r="H2485">
        <v>8</v>
      </c>
      <c r="K2485">
        <v>13402</v>
      </c>
      <c r="L2485">
        <v>16.670000000000002</v>
      </c>
      <c r="M2485">
        <v>83.33</v>
      </c>
    </row>
    <row r="2486" spans="6:13" x14ac:dyDescent="0.25">
      <c r="F2486" t="s">
        <v>4399</v>
      </c>
      <c r="G2486">
        <v>2</v>
      </c>
      <c r="H2486">
        <v>17</v>
      </c>
      <c r="K2486">
        <v>15433</v>
      </c>
      <c r="L2486">
        <v>50</v>
      </c>
      <c r="M2486">
        <v>50</v>
      </c>
    </row>
    <row r="2487" spans="6:13" x14ac:dyDescent="0.25">
      <c r="F2487" t="s">
        <v>4400</v>
      </c>
      <c r="G2487">
        <v>1</v>
      </c>
      <c r="H2487">
        <v>6</v>
      </c>
      <c r="K2487">
        <v>1751</v>
      </c>
      <c r="L2487">
        <v>25</v>
      </c>
      <c r="M2487">
        <v>75</v>
      </c>
    </row>
    <row r="2488" spans="6:13" x14ac:dyDescent="0.25">
      <c r="F2488" t="s">
        <v>4401</v>
      </c>
      <c r="G2488">
        <v>2</v>
      </c>
      <c r="H2488">
        <v>14</v>
      </c>
      <c r="K2488">
        <v>18270</v>
      </c>
      <c r="L2488">
        <v>12.33</v>
      </c>
      <c r="M2488">
        <v>87.67</v>
      </c>
    </row>
    <row r="2489" spans="6:13" x14ac:dyDescent="0.25">
      <c r="F2489" t="s">
        <v>4402</v>
      </c>
      <c r="G2489">
        <v>8</v>
      </c>
      <c r="H2489">
        <v>40</v>
      </c>
      <c r="K2489">
        <v>18374</v>
      </c>
      <c r="L2489">
        <v>28.7</v>
      </c>
      <c r="M2489">
        <v>71.3</v>
      </c>
    </row>
    <row r="2490" spans="6:13" x14ac:dyDescent="0.25">
      <c r="F2490" t="s">
        <v>4403</v>
      </c>
      <c r="G2490">
        <v>2</v>
      </c>
      <c r="H2490">
        <v>6</v>
      </c>
      <c r="K2490">
        <v>18601</v>
      </c>
      <c r="L2490">
        <v>17.57</v>
      </c>
      <c r="M2490">
        <v>82.43</v>
      </c>
    </row>
    <row r="2491" spans="6:13" x14ac:dyDescent="0.25">
      <c r="F2491" t="s">
        <v>1889</v>
      </c>
      <c r="G2491">
        <v>10</v>
      </c>
      <c r="H2491">
        <v>48</v>
      </c>
      <c r="K2491">
        <v>18625</v>
      </c>
      <c r="L2491">
        <v>26.92</v>
      </c>
      <c r="M2491">
        <v>73.08</v>
      </c>
    </row>
    <row r="2492" spans="6:13" x14ac:dyDescent="0.25">
      <c r="F2492" t="s">
        <v>4404</v>
      </c>
      <c r="G2492">
        <v>5</v>
      </c>
      <c r="H2492">
        <v>27</v>
      </c>
      <c r="K2492">
        <v>18689</v>
      </c>
      <c r="L2492">
        <v>14.29</v>
      </c>
      <c r="M2492">
        <v>85.71</v>
      </c>
    </row>
    <row r="2493" spans="6:13" x14ac:dyDescent="0.25">
      <c r="F2493" t="s">
        <v>4405</v>
      </c>
      <c r="G2493">
        <v>3</v>
      </c>
      <c r="H2493">
        <v>24</v>
      </c>
      <c r="K2493">
        <v>20109</v>
      </c>
      <c r="L2493">
        <v>15.87</v>
      </c>
      <c r="M2493">
        <v>84.13</v>
      </c>
    </row>
    <row r="2494" spans="6:13" x14ac:dyDescent="0.25">
      <c r="F2494" t="s">
        <v>4406</v>
      </c>
      <c r="G2494">
        <v>1</v>
      </c>
      <c r="H2494">
        <v>6</v>
      </c>
      <c r="K2494">
        <v>2109</v>
      </c>
      <c r="L2494">
        <v>5.26</v>
      </c>
      <c r="M2494">
        <v>94.74</v>
      </c>
    </row>
    <row r="2495" spans="6:13" x14ac:dyDescent="0.25">
      <c r="F2495" t="s">
        <v>4407</v>
      </c>
      <c r="G2495">
        <v>2</v>
      </c>
      <c r="H2495">
        <v>6.5</v>
      </c>
      <c r="K2495">
        <v>21509</v>
      </c>
      <c r="L2495">
        <v>22.22</v>
      </c>
      <c r="M2495">
        <v>77.78</v>
      </c>
    </row>
    <row r="2496" spans="6:13" x14ac:dyDescent="0.25">
      <c r="F2496" t="s">
        <v>4408</v>
      </c>
      <c r="G2496">
        <v>2</v>
      </c>
      <c r="H2496">
        <v>10</v>
      </c>
      <c r="K2496">
        <v>22102</v>
      </c>
      <c r="L2496">
        <v>42.11</v>
      </c>
      <c r="M2496">
        <v>57.89</v>
      </c>
    </row>
    <row r="2497" spans="6:13" x14ac:dyDescent="0.25">
      <c r="F2497" t="s">
        <v>4409</v>
      </c>
      <c r="G2497">
        <v>2</v>
      </c>
      <c r="H2497">
        <v>6</v>
      </c>
      <c r="K2497">
        <v>22103</v>
      </c>
      <c r="L2497">
        <v>28.57</v>
      </c>
      <c r="M2497">
        <v>71.430000000000007</v>
      </c>
    </row>
    <row r="2498" spans="6:13" x14ac:dyDescent="0.25">
      <c r="F2498" t="s">
        <v>4410</v>
      </c>
      <c r="G2498">
        <v>7</v>
      </c>
      <c r="H2498">
        <v>19.5</v>
      </c>
      <c r="K2498">
        <v>2226</v>
      </c>
      <c r="L2498">
        <v>20</v>
      </c>
      <c r="M2498">
        <v>80</v>
      </c>
    </row>
    <row r="2499" spans="6:13" x14ac:dyDescent="0.25">
      <c r="F2499" t="s">
        <v>4411</v>
      </c>
      <c r="G2499">
        <v>10</v>
      </c>
      <c r="H2499">
        <v>65.5</v>
      </c>
      <c r="K2499">
        <v>2254</v>
      </c>
      <c r="L2499">
        <v>28.95</v>
      </c>
      <c r="M2499">
        <v>71.05</v>
      </c>
    </row>
    <row r="2500" spans="6:13" x14ac:dyDescent="0.25">
      <c r="F2500" t="s">
        <v>4412</v>
      </c>
      <c r="G2500">
        <v>3</v>
      </c>
      <c r="H2500">
        <v>23</v>
      </c>
      <c r="K2500">
        <v>2259</v>
      </c>
      <c r="L2500">
        <v>14.89</v>
      </c>
      <c r="M2500">
        <v>85.11</v>
      </c>
    </row>
    <row r="2501" spans="6:13" x14ac:dyDescent="0.25">
      <c r="F2501" t="s">
        <v>4413</v>
      </c>
      <c r="G2501">
        <v>6</v>
      </c>
      <c r="H2501">
        <v>20.5</v>
      </c>
      <c r="K2501">
        <v>23347</v>
      </c>
      <c r="L2501">
        <v>19.54</v>
      </c>
      <c r="M2501">
        <v>80.459999999999994</v>
      </c>
    </row>
    <row r="2502" spans="6:13" x14ac:dyDescent="0.25">
      <c r="F2502" t="s">
        <v>1891</v>
      </c>
      <c r="G2502">
        <v>7</v>
      </c>
      <c r="H2502">
        <v>48</v>
      </c>
      <c r="K2502">
        <v>2438</v>
      </c>
      <c r="L2502">
        <v>17.02</v>
      </c>
      <c r="M2502">
        <v>82.98</v>
      </c>
    </row>
    <row r="2503" spans="6:13" x14ac:dyDescent="0.25">
      <c r="F2503" t="s">
        <v>4414</v>
      </c>
      <c r="G2503">
        <v>5</v>
      </c>
      <c r="H2503">
        <v>25.5</v>
      </c>
      <c r="K2503">
        <v>24802</v>
      </c>
      <c r="L2503">
        <v>27.08</v>
      </c>
      <c r="M2503">
        <v>72.92</v>
      </c>
    </row>
    <row r="2504" spans="6:13" x14ac:dyDescent="0.25">
      <c r="F2504" t="s">
        <v>4415</v>
      </c>
      <c r="G2504">
        <v>2</v>
      </c>
      <c r="H2504">
        <v>15</v>
      </c>
      <c r="K2504">
        <v>25776</v>
      </c>
      <c r="L2504">
        <v>20</v>
      </c>
      <c r="M2504">
        <v>80</v>
      </c>
    </row>
    <row r="2505" spans="6:13" x14ac:dyDescent="0.25">
      <c r="F2505" t="s">
        <v>4416</v>
      </c>
      <c r="G2505">
        <v>6</v>
      </c>
      <c r="H2505">
        <v>28.9</v>
      </c>
      <c r="K2505">
        <v>27804</v>
      </c>
      <c r="L2505">
        <v>45.83</v>
      </c>
      <c r="M2505">
        <v>54.17</v>
      </c>
    </row>
    <row r="2506" spans="6:13" x14ac:dyDescent="0.25">
      <c r="F2506" t="s">
        <v>4417</v>
      </c>
      <c r="G2506">
        <v>2</v>
      </c>
      <c r="H2506">
        <v>10.4</v>
      </c>
      <c r="K2506">
        <v>29004</v>
      </c>
      <c r="L2506">
        <v>36.36</v>
      </c>
      <c r="M2506">
        <v>63.64</v>
      </c>
    </row>
    <row r="2507" spans="6:13" x14ac:dyDescent="0.25">
      <c r="F2507" t="s">
        <v>4418</v>
      </c>
      <c r="G2507">
        <v>2</v>
      </c>
      <c r="H2507">
        <v>7</v>
      </c>
      <c r="K2507">
        <v>30781</v>
      </c>
      <c r="L2507">
        <v>18.420000000000002</v>
      </c>
      <c r="M2507">
        <v>81.58</v>
      </c>
    </row>
    <row r="2508" spans="6:13" x14ac:dyDescent="0.25">
      <c r="F2508" t="s">
        <v>4419</v>
      </c>
      <c r="G2508">
        <v>1</v>
      </c>
      <c r="H2508">
        <v>5</v>
      </c>
      <c r="K2508">
        <v>31267</v>
      </c>
      <c r="L2508">
        <v>33.33</v>
      </c>
      <c r="M2508">
        <v>66.67</v>
      </c>
    </row>
    <row r="2509" spans="6:13" x14ac:dyDescent="0.25">
      <c r="F2509" t="s">
        <v>4420</v>
      </c>
      <c r="G2509">
        <v>1</v>
      </c>
      <c r="H2509">
        <v>10</v>
      </c>
      <c r="K2509">
        <v>31273</v>
      </c>
      <c r="L2509">
        <v>28.79</v>
      </c>
      <c r="M2509">
        <v>71.209999999999994</v>
      </c>
    </row>
    <row r="2510" spans="6:13" x14ac:dyDescent="0.25">
      <c r="F2510" t="s">
        <v>4421</v>
      </c>
      <c r="G2510">
        <v>4</v>
      </c>
      <c r="H2510">
        <v>11.99</v>
      </c>
      <c r="K2510">
        <v>31279</v>
      </c>
      <c r="L2510">
        <v>13.79</v>
      </c>
      <c r="M2510">
        <v>86.21</v>
      </c>
    </row>
    <row r="2511" spans="6:13" x14ac:dyDescent="0.25">
      <c r="F2511" t="s">
        <v>4422</v>
      </c>
      <c r="G2511">
        <v>1</v>
      </c>
      <c r="H2511">
        <v>3.5</v>
      </c>
      <c r="K2511">
        <v>3128</v>
      </c>
      <c r="L2511">
        <v>70</v>
      </c>
      <c r="M2511">
        <v>30</v>
      </c>
    </row>
    <row r="2512" spans="6:13" x14ac:dyDescent="0.25">
      <c r="F2512" t="s">
        <v>4423</v>
      </c>
      <c r="G2512">
        <v>3</v>
      </c>
      <c r="H2512">
        <v>24.5</v>
      </c>
      <c r="K2512">
        <v>31329</v>
      </c>
      <c r="L2512">
        <v>24.24</v>
      </c>
      <c r="M2512">
        <v>75.760000000000005</v>
      </c>
    </row>
    <row r="2513" spans="6:13" x14ac:dyDescent="0.25">
      <c r="F2513" t="s">
        <v>1892</v>
      </c>
      <c r="G2513">
        <v>13</v>
      </c>
      <c r="H2513">
        <v>80</v>
      </c>
      <c r="K2513">
        <v>31708</v>
      </c>
      <c r="L2513">
        <v>30</v>
      </c>
      <c r="M2513">
        <v>70</v>
      </c>
    </row>
    <row r="2514" spans="6:13" x14ac:dyDescent="0.25">
      <c r="F2514" t="s">
        <v>4424</v>
      </c>
      <c r="G2514">
        <v>10</v>
      </c>
      <c r="H2514">
        <v>65.5</v>
      </c>
      <c r="K2514">
        <v>39099</v>
      </c>
      <c r="L2514">
        <v>41.67</v>
      </c>
      <c r="M2514">
        <v>58.33</v>
      </c>
    </row>
    <row r="2515" spans="6:13" x14ac:dyDescent="0.25">
      <c r="F2515" t="s">
        <v>4425</v>
      </c>
      <c r="G2515">
        <v>2</v>
      </c>
      <c r="H2515">
        <v>9.5</v>
      </c>
      <c r="K2515">
        <v>4105</v>
      </c>
      <c r="L2515">
        <v>25.32</v>
      </c>
      <c r="M2515">
        <v>74.680000000000007</v>
      </c>
    </row>
    <row r="2516" spans="6:13" x14ac:dyDescent="0.25">
      <c r="F2516" t="s">
        <v>4426</v>
      </c>
      <c r="G2516">
        <v>4</v>
      </c>
      <c r="H2516">
        <v>20.5</v>
      </c>
      <c r="K2516">
        <v>45150</v>
      </c>
      <c r="L2516">
        <v>8.33</v>
      </c>
      <c r="M2516">
        <v>91.67</v>
      </c>
    </row>
    <row r="2517" spans="6:13" x14ac:dyDescent="0.25">
      <c r="F2517" t="s">
        <v>4427</v>
      </c>
      <c r="G2517">
        <v>1</v>
      </c>
      <c r="H2517">
        <v>4</v>
      </c>
      <c r="K2517">
        <v>46302</v>
      </c>
      <c r="L2517">
        <v>33.33</v>
      </c>
      <c r="M2517">
        <v>66.67</v>
      </c>
    </row>
    <row r="2518" spans="6:13" x14ac:dyDescent="0.25">
      <c r="F2518" t="s">
        <v>4428</v>
      </c>
      <c r="G2518">
        <v>3</v>
      </c>
      <c r="H2518">
        <v>14</v>
      </c>
      <c r="K2518">
        <v>51340</v>
      </c>
      <c r="L2518">
        <v>41.67</v>
      </c>
      <c r="M2518">
        <v>58.33</v>
      </c>
    </row>
    <row r="2519" spans="6:13" x14ac:dyDescent="0.25">
      <c r="F2519" t="s">
        <v>1893</v>
      </c>
      <c r="G2519">
        <v>9</v>
      </c>
      <c r="H2519">
        <v>35</v>
      </c>
      <c r="K2519">
        <v>5201</v>
      </c>
      <c r="L2519">
        <v>30.48</v>
      </c>
      <c r="M2519">
        <v>69.52</v>
      </c>
    </row>
    <row r="2520" spans="6:13" x14ac:dyDescent="0.25">
      <c r="F2520" t="s">
        <v>4429</v>
      </c>
      <c r="G2520">
        <v>7</v>
      </c>
      <c r="H2520">
        <v>15</v>
      </c>
      <c r="K2520">
        <v>5338</v>
      </c>
      <c r="L2520">
        <v>30.95</v>
      </c>
      <c r="M2520">
        <v>69.05</v>
      </c>
    </row>
    <row r="2521" spans="6:13" x14ac:dyDescent="0.25">
      <c r="F2521" t="s">
        <v>4430</v>
      </c>
      <c r="G2521">
        <v>12</v>
      </c>
      <c r="H2521">
        <v>52</v>
      </c>
      <c r="K2521">
        <v>54102</v>
      </c>
      <c r="L2521">
        <v>32.43</v>
      </c>
      <c r="M2521">
        <v>67.569999999999993</v>
      </c>
    </row>
    <row r="2522" spans="6:13" x14ac:dyDescent="0.25">
      <c r="F2522" t="s">
        <v>4431</v>
      </c>
      <c r="G2522">
        <v>4</v>
      </c>
      <c r="H2522">
        <v>12.5</v>
      </c>
      <c r="K2522">
        <v>5501</v>
      </c>
      <c r="L2522">
        <v>33.33</v>
      </c>
      <c r="M2522">
        <v>66.67</v>
      </c>
    </row>
    <row r="2523" spans="6:13" x14ac:dyDescent="0.25">
      <c r="F2523" t="s">
        <v>4432</v>
      </c>
      <c r="G2523">
        <v>21</v>
      </c>
      <c r="H2523">
        <v>74</v>
      </c>
      <c r="K2523">
        <v>5503</v>
      </c>
      <c r="L2523">
        <v>34.04</v>
      </c>
      <c r="M2523">
        <v>65.959999999999994</v>
      </c>
    </row>
    <row r="2524" spans="6:13" x14ac:dyDescent="0.25">
      <c r="F2524" t="s">
        <v>4433</v>
      </c>
      <c r="G2524">
        <v>4</v>
      </c>
      <c r="H2524">
        <v>31</v>
      </c>
      <c r="K2524">
        <v>55172</v>
      </c>
      <c r="L2524">
        <v>29.73</v>
      </c>
      <c r="M2524">
        <v>70.27</v>
      </c>
    </row>
    <row r="2525" spans="6:13" x14ac:dyDescent="0.25">
      <c r="F2525" t="s">
        <v>4434</v>
      </c>
      <c r="G2525">
        <v>4</v>
      </c>
      <c r="H2525">
        <v>8</v>
      </c>
      <c r="K2525">
        <v>55240</v>
      </c>
      <c r="L2525">
        <v>18.95</v>
      </c>
      <c r="M2525">
        <v>81.05</v>
      </c>
    </row>
    <row r="2526" spans="6:13" x14ac:dyDescent="0.25">
      <c r="F2526" t="s">
        <v>1894</v>
      </c>
      <c r="G2526">
        <v>4</v>
      </c>
      <c r="H2526">
        <v>34</v>
      </c>
      <c r="K2526">
        <v>55761</v>
      </c>
      <c r="L2526">
        <v>26.96</v>
      </c>
      <c r="M2526">
        <v>73.040000000000006</v>
      </c>
    </row>
    <row r="2527" spans="6:13" x14ac:dyDescent="0.25">
      <c r="F2527" t="s">
        <v>4435</v>
      </c>
      <c r="G2527">
        <v>2</v>
      </c>
      <c r="H2527">
        <v>7</v>
      </c>
      <c r="K2527">
        <v>56873</v>
      </c>
      <c r="L2527">
        <v>32.08</v>
      </c>
      <c r="M2527">
        <v>67.92</v>
      </c>
    </row>
    <row r="2528" spans="6:13" x14ac:dyDescent="0.25">
      <c r="F2528" t="s">
        <v>1895</v>
      </c>
      <c r="G2528">
        <v>11</v>
      </c>
      <c r="H2528">
        <v>59</v>
      </c>
      <c r="K2528">
        <v>58101</v>
      </c>
      <c r="L2528">
        <v>48.28</v>
      </c>
      <c r="M2528">
        <v>51.72</v>
      </c>
    </row>
    <row r="2529" spans="6:13" x14ac:dyDescent="0.25">
      <c r="F2529" t="s">
        <v>4436</v>
      </c>
      <c r="G2529">
        <v>9</v>
      </c>
      <c r="H2529">
        <v>39.5</v>
      </c>
      <c r="K2529">
        <v>58517</v>
      </c>
      <c r="L2529">
        <v>28.79</v>
      </c>
      <c r="M2529">
        <v>71.209999999999994</v>
      </c>
    </row>
    <row r="2530" spans="6:13" x14ac:dyDescent="0.25">
      <c r="F2530" t="s">
        <v>4437</v>
      </c>
      <c r="G2530">
        <v>4</v>
      </c>
      <c r="H2530">
        <v>9.7899999999999991</v>
      </c>
      <c r="K2530">
        <v>59323</v>
      </c>
      <c r="L2530">
        <v>27.42</v>
      </c>
      <c r="M2530">
        <v>72.58</v>
      </c>
    </row>
    <row r="2531" spans="6:13" x14ac:dyDescent="0.25">
      <c r="F2531" t="s">
        <v>4438</v>
      </c>
      <c r="G2531">
        <v>1</v>
      </c>
      <c r="H2531">
        <v>4</v>
      </c>
      <c r="K2531">
        <v>60506</v>
      </c>
      <c r="L2531">
        <v>40</v>
      </c>
      <c r="M2531">
        <v>60</v>
      </c>
    </row>
    <row r="2532" spans="6:13" x14ac:dyDescent="0.25">
      <c r="F2532" t="s">
        <v>4439</v>
      </c>
      <c r="G2532">
        <v>2</v>
      </c>
      <c r="H2532">
        <v>6.5</v>
      </c>
      <c r="K2532">
        <v>63021</v>
      </c>
      <c r="L2532">
        <v>23.53</v>
      </c>
      <c r="M2532">
        <v>76.47</v>
      </c>
    </row>
    <row r="2533" spans="6:13" x14ac:dyDescent="0.25">
      <c r="F2533" t="s">
        <v>4440</v>
      </c>
      <c r="G2533">
        <v>13</v>
      </c>
      <c r="H2533">
        <v>70.89</v>
      </c>
      <c r="K2533">
        <v>63094</v>
      </c>
      <c r="L2533">
        <v>33.159999999999997</v>
      </c>
      <c r="M2533">
        <v>66.84</v>
      </c>
    </row>
    <row r="2534" spans="6:13" x14ac:dyDescent="0.25">
      <c r="F2534" t="s">
        <v>4441</v>
      </c>
      <c r="G2534">
        <v>9</v>
      </c>
      <c r="H2534">
        <v>40</v>
      </c>
      <c r="K2534">
        <v>63406</v>
      </c>
      <c r="L2534">
        <v>24</v>
      </c>
      <c r="M2534">
        <v>76</v>
      </c>
    </row>
    <row r="2535" spans="6:13" x14ac:dyDescent="0.25">
      <c r="F2535" t="s">
        <v>4442</v>
      </c>
      <c r="G2535">
        <v>35</v>
      </c>
      <c r="H2535">
        <v>178.8</v>
      </c>
      <c r="K2535">
        <v>63414</v>
      </c>
      <c r="L2535">
        <v>31.25</v>
      </c>
      <c r="M2535">
        <v>68.75</v>
      </c>
    </row>
    <row r="2536" spans="6:13" x14ac:dyDescent="0.25">
      <c r="F2536" t="s">
        <v>4443</v>
      </c>
      <c r="G2536">
        <v>1</v>
      </c>
      <c r="H2536">
        <v>5</v>
      </c>
      <c r="K2536">
        <v>64169</v>
      </c>
      <c r="L2536">
        <v>27.5</v>
      </c>
      <c r="M2536">
        <v>72.5</v>
      </c>
    </row>
    <row r="2537" spans="6:13" x14ac:dyDescent="0.25">
      <c r="F2537" t="s">
        <v>4444</v>
      </c>
      <c r="G2537">
        <v>11</v>
      </c>
      <c r="H2537">
        <v>44</v>
      </c>
      <c r="K2537">
        <v>64173</v>
      </c>
      <c r="L2537">
        <v>31.25</v>
      </c>
      <c r="M2537">
        <v>68.75</v>
      </c>
    </row>
    <row r="2538" spans="6:13" x14ac:dyDescent="0.25">
      <c r="F2538" t="s">
        <v>4445</v>
      </c>
      <c r="G2538">
        <v>6</v>
      </c>
      <c r="H2538">
        <v>29</v>
      </c>
      <c r="K2538">
        <v>66323</v>
      </c>
      <c r="L2538">
        <v>20.27</v>
      </c>
      <c r="M2538">
        <v>79.73</v>
      </c>
    </row>
    <row r="2539" spans="6:13" x14ac:dyDescent="0.25">
      <c r="F2539" t="s">
        <v>4446</v>
      </c>
      <c r="G2539">
        <v>14</v>
      </c>
      <c r="H2539">
        <v>73</v>
      </c>
      <c r="K2539">
        <v>66639</v>
      </c>
      <c r="L2539">
        <v>25.89</v>
      </c>
      <c r="M2539">
        <v>74.11</v>
      </c>
    </row>
    <row r="2540" spans="6:13" x14ac:dyDescent="0.25">
      <c r="F2540" t="s">
        <v>4447</v>
      </c>
      <c r="G2540">
        <v>15</v>
      </c>
      <c r="H2540">
        <v>68.7</v>
      </c>
      <c r="K2540">
        <v>71180</v>
      </c>
      <c r="L2540">
        <v>20</v>
      </c>
      <c r="M2540">
        <v>80</v>
      </c>
    </row>
    <row r="2541" spans="6:13" x14ac:dyDescent="0.25">
      <c r="F2541" t="s">
        <v>4448</v>
      </c>
      <c r="G2541">
        <v>22</v>
      </c>
      <c r="H2541">
        <v>121.3</v>
      </c>
      <c r="K2541">
        <v>71617</v>
      </c>
      <c r="L2541">
        <v>33.33</v>
      </c>
      <c r="M2541">
        <v>66.67</v>
      </c>
    </row>
    <row r="2542" spans="6:13" x14ac:dyDescent="0.25">
      <c r="F2542" t="s">
        <v>4449</v>
      </c>
      <c r="G2542">
        <v>1</v>
      </c>
      <c r="H2542">
        <v>2</v>
      </c>
      <c r="K2542">
        <v>73348</v>
      </c>
      <c r="L2542">
        <v>26.32</v>
      </c>
      <c r="M2542">
        <v>73.680000000000007</v>
      </c>
    </row>
    <row r="2543" spans="6:13" x14ac:dyDescent="0.25">
      <c r="F2543" t="s">
        <v>4450</v>
      </c>
      <c r="G2543">
        <v>3</v>
      </c>
      <c r="H2543">
        <v>11</v>
      </c>
      <c r="K2543">
        <v>73395</v>
      </c>
      <c r="L2543">
        <v>19.23</v>
      </c>
      <c r="M2543">
        <v>80.77</v>
      </c>
    </row>
    <row r="2544" spans="6:13" x14ac:dyDescent="0.25">
      <c r="F2544" t="s">
        <v>4451</v>
      </c>
      <c r="G2544">
        <v>1</v>
      </c>
      <c r="H2544">
        <v>3</v>
      </c>
      <c r="K2544">
        <v>73920</v>
      </c>
      <c r="L2544">
        <v>10</v>
      </c>
      <c r="M2544">
        <v>90</v>
      </c>
    </row>
    <row r="2545" spans="6:13" x14ac:dyDescent="0.25">
      <c r="F2545" t="s">
        <v>4452</v>
      </c>
      <c r="G2545">
        <v>1</v>
      </c>
      <c r="H2545">
        <v>9</v>
      </c>
      <c r="K2545">
        <v>73950</v>
      </c>
      <c r="L2545">
        <v>20.63</v>
      </c>
      <c r="M2545">
        <v>79.37</v>
      </c>
    </row>
    <row r="2546" spans="6:13" x14ac:dyDescent="0.25">
      <c r="F2546" t="s">
        <v>4453</v>
      </c>
      <c r="G2546">
        <v>1</v>
      </c>
      <c r="H2546">
        <v>5</v>
      </c>
      <c r="K2546">
        <v>75054</v>
      </c>
      <c r="L2546">
        <v>22.78</v>
      </c>
      <c r="M2546">
        <v>77.22</v>
      </c>
    </row>
    <row r="2547" spans="6:13" x14ac:dyDescent="0.25">
      <c r="F2547" t="s">
        <v>4454</v>
      </c>
      <c r="G2547">
        <v>13</v>
      </c>
      <c r="H2547">
        <v>38</v>
      </c>
      <c r="K2547">
        <v>75327</v>
      </c>
      <c r="L2547">
        <v>23.08</v>
      </c>
      <c r="M2547">
        <v>76.92</v>
      </c>
    </row>
    <row r="2548" spans="6:13" x14ac:dyDescent="0.25">
      <c r="F2548" t="s">
        <v>4455</v>
      </c>
      <c r="G2548">
        <v>1</v>
      </c>
      <c r="H2548">
        <v>0.9</v>
      </c>
      <c r="K2548">
        <v>75390</v>
      </c>
      <c r="L2548">
        <v>14.89</v>
      </c>
      <c r="M2548">
        <v>85.11</v>
      </c>
    </row>
    <row r="2549" spans="6:13" x14ac:dyDescent="0.25">
      <c r="F2549" t="s">
        <v>4456</v>
      </c>
      <c r="G2549">
        <v>11</v>
      </c>
      <c r="H2549">
        <v>51</v>
      </c>
      <c r="K2549">
        <v>75501</v>
      </c>
      <c r="L2549">
        <v>33.33</v>
      </c>
      <c r="M2549">
        <v>66.67</v>
      </c>
    </row>
    <row r="2550" spans="6:13" x14ac:dyDescent="0.25">
      <c r="F2550" t="s">
        <v>4457</v>
      </c>
      <c r="G2550">
        <v>8</v>
      </c>
      <c r="H2550">
        <v>51.16</v>
      </c>
      <c r="K2550">
        <v>76245</v>
      </c>
      <c r="L2550">
        <v>49.12</v>
      </c>
      <c r="M2550">
        <v>50.88</v>
      </c>
    </row>
    <row r="2551" spans="6:13" x14ac:dyDescent="0.25">
      <c r="F2551" t="s">
        <v>4458</v>
      </c>
      <c r="G2551">
        <v>4</v>
      </c>
      <c r="H2551">
        <v>48</v>
      </c>
      <c r="K2551">
        <v>76488</v>
      </c>
      <c r="L2551">
        <v>24.53</v>
      </c>
      <c r="M2551">
        <v>75.47</v>
      </c>
    </row>
    <row r="2552" spans="6:13" x14ac:dyDescent="0.25">
      <c r="F2552" t="s">
        <v>4459</v>
      </c>
      <c r="G2552">
        <v>3</v>
      </c>
      <c r="H2552">
        <v>9</v>
      </c>
      <c r="K2552">
        <v>76723</v>
      </c>
      <c r="L2552">
        <v>33.33</v>
      </c>
      <c r="M2552">
        <v>66.67</v>
      </c>
    </row>
    <row r="2553" spans="6:13" x14ac:dyDescent="0.25">
      <c r="F2553" t="s">
        <v>4460</v>
      </c>
      <c r="G2553">
        <v>4</v>
      </c>
      <c r="H2553">
        <v>20</v>
      </c>
      <c r="K2553">
        <v>78165</v>
      </c>
      <c r="L2553">
        <v>28.57</v>
      </c>
      <c r="M2553">
        <v>71.430000000000007</v>
      </c>
    </row>
    <row r="2554" spans="6:13" x14ac:dyDescent="0.25">
      <c r="F2554" t="s">
        <v>4461</v>
      </c>
      <c r="G2554">
        <v>7</v>
      </c>
      <c r="H2554">
        <v>43.449999999999903</v>
      </c>
      <c r="K2554">
        <v>84439</v>
      </c>
      <c r="L2554">
        <v>22.22</v>
      </c>
      <c r="M2554">
        <v>77.78</v>
      </c>
    </row>
    <row r="2555" spans="6:13" x14ac:dyDescent="0.25">
      <c r="F2555" t="s">
        <v>4462</v>
      </c>
      <c r="G2555">
        <v>2</v>
      </c>
      <c r="H2555">
        <v>17.5</v>
      </c>
      <c r="K2555">
        <v>86382</v>
      </c>
      <c r="L2555">
        <v>42.5</v>
      </c>
      <c r="M2555">
        <v>57.5</v>
      </c>
    </row>
    <row r="2556" spans="6:13" x14ac:dyDescent="0.25">
      <c r="F2556" t="s">
        <v>4463</v>
      </c>
      <c r="G2556">
        <v>8</v>
      </c>
      <c r="H2556">
        <v>32.5</v>
      </c>
      <c r="K2556">
        <v>86634</v>
      </c>
      <c r="L2556">
        <v>36.21</v>
      </c>
      <c r="M2556">
        <v>63.79</v>
      </c>
    </row>
    <row r="2557" spans="6:13" x14ac:dyDescent="0.25">
      <c r="F2557" t="s">
        <v>4464</v>
      </c>
      <c r="G2557">
        <v>1</v>
      </c>
      <c r="H2557">
        <v>2.2999999999999998</v>
      </c>
      <c r="K2557">
        <v>87557</v>
      </c>
      <c r="L2557">
        <v>30.43</v>
      </c>
      <c r="M2557">
        <v>69.569999999999993</v>
      </c>
    </row>
    <row r="2558" spans="6:13" x14ac:dyDescent="0.25">
      <c r="F2558" t="s">
        <v>4465</v>
      </c>
      <c r="G2558">
        <v>2</v>
      </c>
      <c r="H2558">
        <v>18</v>
      </c>
      <c r="K2558">
        <v>93097</v>
      </c>
      <c r="L2558">
        <v>21.15</v>
      </c>
      <c r="M2558">
        <v>78.849999999999994</v>
      </c>
    </row>
    <row r="2559" spans="6:13" x14ac:dyDescent="0.25">
      <c r="F2559" t="s">
        <v>4466</v>
      </c>
      <c r="G2559">
        <v>1</v>
      </c>
      <c r="H2559">
        <v>5</v>
      </c>
      <c r="K2559">
        <v>94347</v>
      </c>
      <c r="L2559">
        <v>41.18</v>
      </c>
      <c r="M2559">
        <v>58.82</v>
      </c>
    </row>
    <row r="2560" spans="6:13" x14ac:dyDescent="0.25">
      <c r="F2560" t="s">
        <v>4467</v>
      </c>
      <c r="G2560">
        <v>3</v>
      </c>
      <c r="H2560">
        <v>33</v>
      </c>
      <c r="K2560">
        <v>98628</v>
      </c>
      <c r="L2560">
        <v>10.34</v>
      </c>
      <c r="M2560">
        <v>89.66</v>
      </c>
    </row>
    <row r="2561" spans="6:13" x14ac:dyDescent="0.25">
      <c r="F2561" t="s">
        <v>4468</v>
      </c>
      <c r="G2561">
        <v>5</v>
      </c>
      <c r="H2561">
        <v>38.479999999999997</v>
      </c>
      <c r="K2561">
        <v>98823</v>
      </c>
      <c r="L2561">
        <v>25</v>
      </c>
      <c r="M2561">
        <v>75</v>
      </c>
    </row>
    <row r="2562" spans="6:13" x14ac:dyDescent="0.25">
      <c r="F2562" t="s">
        <v>4469</v>
      </c>
      <c r="G2562">
        <v>2</v>
      </c>
      <c r="H2562">
        <v>9</v>
      </c>
      <c r="K2562">
        <v>9907</v>
      </c>
      <c r="L2562">
        <v>37.04</v>
      </c>
      <c r="M2562">
        <v>62.96</v>
      </c>
    </row>
    <row r="2563" spans="6:13" x14ac:dyDescent="0.25">
      <c r="F2563" t="s">
        <v>4470</v>
      </c>
      <c r="G2563">
        <v>16</v>
      </c>
      <c r="H2563">
        <v>110.799999999999</v>
      </c>
      <c r="K2563">
        <v>99755</v>
      </c>
      <c r="L2563">
        <v>14.55</v>
      </c>
      <c r="M2563">
        <v>85.45</v>
      </c>
    </row>
    <row r="2564" spans="6:13" x14ac:dyDescent="0.25">
      <c r="F2564" t="s">
        <v>4471</v>
      </c>
      <c r="G2564">
        <v>2</v>
      </c>
      <c r="H2564">
        <v>8</v>
      </c>
      <c r="K2564">
        <v>99920</v>
      </c>
      <c r="L2564">
        <v>61.54</v>
      </c>
      <c r="M2564">
        <v>38.46</v>
      </c>
    </row>
    <row r="2565" spans="6:13" x14ac:dyDescent="0.25">
      <c r="F2565" t="s">
        <v>1896</v>
      </c>
      <c r="G2565">
        <v>3</v>
      </c>
      <c r="H2565">
        <v>43</v>
      </c>
      <c r="K2565">
        <v>10651</v>
      </c>
      <c r="L2565">
        <v>25</v>
      </c>
      <c r="M2565">
        <v>75</v>
      </c>
    </row>
    <row r="2566" spans="6:13" x14ac:dyDescent="0.25">
      <c r="F2566" t="s">
        <v>4472</v>
      </c>
      <c r="G2566">
        <v>8</v>
      </c>
      <c r="H2566">
        <v>38</v>
      </c>
      <c r="K2566">
        <v>10987</v>
      </c>
      <c r="L2566">
        <v>33.33</v>
      </c>
      <c r="M2566">
        <v>66.67</v>
      </c>
    </row>
    <row r="2567" spans="6:13" x14ac:dyDescent="0.25">
      <c r="F2567" t="s">
        <v>4473</v>
      </c>
      <c r="G2567">
        <v>17</v>
      </c>
      <c r="H2567">
        <v>121.25</v>
      </c>
      <c r="K2567">
        <v>11067</v>
      </c>
      <c r="L2567">
        <v>22.5</v>
      </c>
      <c r="M2567">
        <v>77.5</v>
      </c>
    </row>
    <row r="2568" spans="6:13" x14ac:dyDescent="0.25">
      <c r="F2568" t="s">
        <v>4474</v>
      </c>
      <c r="G2568">
        <v>1</v>
      </c>
      <c r="H2568">
        <v>4</v>
      </c>
      <c r="K2568">
        <v>15338</v>
      </c>
      <c r="L2568">
        <v>20.69</v>
      </c>
      <c r="M2568">
        <v>79.31</v>
      </c>
    </row>
    <row r="2569" spans="6:13" x14ac:dyDescent="0.25">
      <c r="F2569" t="s">
        <v>1897</v>
      </c>
      <c r="G2569">
        <v>23</v>
      </c>
      <c r="H2569">
        <v>196</v>
      </c>
      <c r="K2569">
        <v>1540</v>
      </c>
      <c r="L2569">
        <v>12.86</v>
      </c>
      <c r="M2569">
        <v>87.14</v>
      </c>
    </row>
    <row r="2570" spans="6:13" x14ac:dyDescent="0.25">
      <c r="F2570" t="s">
        <v>4475</v>
      </c>
      <c r="G2570">
        <v>12</v>
      </c>
      <c r="H2570">
        <v>52.889999999999901</v>
      </c>
      <c r="K2570">
        <v>1848</v>
      </c>
      <c r="L2570">
        <v>34.43</v>
      </c>
      <c r="M2570">
        <v>65.569999999999993</v>
      </c>
    </row>
    <row r="2571" spans="6:13" x14ac:dyDescent="0.25">
      <c r="F2571" t="s">
        <v>4476</v>
      </c>
      <c r="G2571">
        <v>4</v>
      </c>
      <c r="H2571">
        <v>14</v>
      </c>
      <c r="K2571">
        <v>2121</v>
      </c>
      <c r="L2571">
        <v>20.75</v>
      </c>
      <c r="M2571">
        <v>79.25</v>
      </c>
    </row>
    <row r="2572" spans="6:13" x14ac:dyDescent="0.25">
      <c r="F2572" t="s">
        <v>4477</v>
      </c>
      <c r="G2572">
        <v>3</v>
      </c>
      <c r="H2572">
        <v>12.99</v>
      </c>
      <c r="K2572">
        <v>21576</v>
      </c>
      <c r="L2572">
        <v>19.05</v>
      </c>
      <c r="M2572">
        <v>80.95</v>
      </c>
    </row>
    <row r="2573" spans="6:13" x14ac:dyDescent="0.25">
      <c r="F2573" t="s">
        <v>4478</v>
      </c>
      <c r="G2573">
        <v>4</v>
      </c>
      <c r="H2573">
        <v>40.5</v>
      </c>
      <c r="K2573">
        <v>2351</v>
      </c>
      <c r="L2573">
        <v>30</v>
      </c>
      <c r="M2573">
        <v>70</v>
      </c>
    </row>
    <row r="2574" spans="6:13" x14ac:dyDescent="0.25">
      <c r="F2574" t="s">
        <v>4479</v>
      </c>
      <c r="G2574">
        <v>4</v>
      </c>
      <c r="H2574">
        <v>53</v>
      </c>
      <c r="K2574">
        <v>24899</v>
      </c>
      <c r="L2574">
        <v>25.49</v>
      </c>
      <c r="M2574">
        <v>74.510000000000005</v>
      </c>
    </row>
    <row r="2575" spans="6:13" x14ac:dyDescent="0.25">
      <c r="F2575" t="s">
        <v>4480</v>
      </c>
      <c r="G2575">
        <v>18</v>
      </c>
      <c r="H2575">
        <v>77</v>
      </c>
      <c r="K2575">
        <v>26735</v>
      </c>
      <c r="L2575">
        <v>23.26</v>
      </c>
      <c r="M2575">
        <v>76.739999999999995</v>
      </c>
    </row>
    <row r="2576" spans="6:13" x14ac:dyDescent="0.25">
      <c r="F2576" t="s">
        <v>4481</v>
      </c>
      <c r="G2576">
        <v>1</v>
      </c>
      <c r="H2576">
        <v>16</v>
      </c>
      <c r="K2576">
        <v>27803</v>
      </c>
      <c r="L2576">
        <v>36.11</v>
      </c>
      <c r="M2576">
        <v>63.89</v>
      </c>
    </row>
    <row r="2577" spans="6:13" x14ac:dyDescent="0.25">
      <c r="F2577" t="s">
        <v>4482</v>
      </c>
      <c r="G2577">
        <v>5</v>
      </c>
      <c r="H2577">
        <v>16.399999999999999</v>
      </c>
      <c r="K2577">
        <v>32862</v>
      </c>
      <c r="L2577">
        <v>28.95</v>
      </c>
      <c r="M2577">
        <v>71.05</v>
      </c>
    </row>
    <row r="2578" spans="6:13" x14ac:dyDescent="0.25">
      <c r="F2578" t="s">
        <v>4483</v>
      </c>
      <c r="G2578">
        <v>2</v>
      </c>
      <c r="H2578">
        <v>10</v>
      </c>
      <c r="K2578">
        <v>40807</v>
      </c>
      <c r="L2578">
        <v>17.649999999999999</v>
      </c>
      <c r="M2578">
        <v>82.35</v>
      </c>
    </row>
    <row r="2579" spans="6:13" x14ac:dyDescent="0.25">
      <c r="F2579" t="s">
        <v>4484</v>
      </c>
      <c r="G2579">
        <v>2</v>
      </c>
      <c r="H2579">
        <v>5.5</v>
      </c>
      <c r="K2579">
        <v>5002</v>
      </c>
      <c r="L2579">
        <v>10.17</v>
      </c>
      <c r="M2579">
        <v>89.83</v>
      </c>
    </row>
    <row r="2580" spans="6:13" x14ac:dyDescent="0.25">
      <c r="F2580" t="s">
        <v>4485</v>
      </c>
      <c r="G2580">
        <v>1</v>
      </c>
      <c r="H2580">
        <v>2.5</v>
      </c>
      <c r="K2580">
        <v>50652</v>
      </c>
      <c r="L2580">
        <v>15.38</v>
      </c>
      <c r="M2580">
        <v>84.62</v>
      </c>
    </row>
    <row r="2581" spans="6:13" x14ac:dyDescent="0.25">
      <c r="F2581" t="s">
        <v>4486</v>
      </c>
      <c r="G2581">
        <v>2</v>
      </c>
      <c r="H2581">
        <v>7</v>
      </c>
      <c r="K2581">
        <v>5604</v>
      </c>
      <c r="L2581">
        <v>26.09</v>
      </c>
      <c r="M2581">
        <v>73.91</v>
      </c>
    </row>
    <row r="2582" spans="6:13" x14ac:dyDescent="0.25">
      <c r="F2582" t="s">
        <v>1898</v>
      </c>
      <c r="G2582">
        <v>4</v>
      </c>
      <c r="H2582">
        <v>27.25</v>
      </c>
      <c r="K2582">
        <v>56162</v>
      </c>
      <c r="L2582">
        <v>17.97</v>
      </c>
      <c r="M2582">
        <v>82.03</v>
      </c>
    </row>
    <row r="2583" spans="6:13" x14ac:dyDescent="0.25">
      <c r="F2583" t="s">
        <v>4487</v>
      </c>
      <c r="G2583">
        <v>2</v>
      </c>
      <c r="H2583">
        <v>4</v>
      </c>
      <c r="K2583">
        <v>56167</v>
      </c>
      <c r="L2583">
        <v>27.94</v>
      </c>
      <c r="M2583">
        <v>72.06</v>
      </c>
    </row>
    <row r="2584" spans="6:13" x14ac:dyDescent="0.25">
      <c r="F2584" t="s">
        <v>4488</v>
      </c>
      <c r="G2584">
        <v>12</v>
      </c>
      <c r="H2584">
        <v>61</v>
      </c>
      <c r="K2584">
        <v>56341</v>
      </c>
      <c r="L2584">
        <v>26.76</v>
      </c>
      <c r="M2584">
        <v>73.239999999999995</v>
      </c>
    </row>
    <row r="2585" spans="6:13" x14ac:dyDescent="0.25">
      <c r="F2585" t="s">
        <v>4489</v>
      </c>
      <c r="G2585">
        <v>6</v>
      </c>
      <c r="H2585">
        <v>50</v>
      </c>
      <c r="K2585">
        <v>58420</v>
      </c>
      <c r="L2585">
        <v>13.33</v>
      </c>
      <c r="M2585">
        <v>86.67</v>
      </c>
    </row>
    <row r="2586" spans="6:13" x14ac:dyDescent="0.25">
      <c r="F2586" t="s">
        <v>4490</v>
      </c>
      <c r="G2586">
        <v>2</v>
      </c>
      <c r="H2586">
        <v>9</v>
      </c>
      <c r="K2586">
        <v>59393</v>
      </c>
      <c r="L2586">
        <v>26.47</v>
      </c>
      <c r="M2586">
        <v>73.53</v>
      </c>
    </row>
    <row r="2587" spans="6:13" x14ac:dyDescent="0.25">
      <c r="F2587" t="s">
        <v>4491</v>
      </c>
      <c r="G2587">
        <v>10</v>
      </c>
      <c r="H2587">
        <v>52.2</v>
      </c>
      <c r="K2587">
        <v>59741</v>
      </c>
      <c r="L2587">
        <v>18.52</v>
      </c>
      <c r="M2587">
        <v>81.48</v>
      </c>
    </row>
    <row r="2588" spans="6:13" x14ac:dyDescent="0.25">
      <c r="F2588" t="s">
        <v>1899</v>
      </c>
      <c r="G2588">
        <v>4</v>
      </c>
      <c r="H2588">
        <v>17.5</v>
      </c>
      <c r="K2588">
        <v>6005</v>
      </c>
      <c r="L2588">
        <v>10.42</v>
      </c>
      <c r="M2588">
        <v>89.58</v>
      </c>
    </row>
    <row r="2589" spans="6:13" x14ac:dyDescent="0.25">
      <c r="F2589" t="s">
        <v>4492</v>
      </c>
      <c r="G2589">
        <v>1</v>
      </c>
      <c r="H2589">
        <v>1.5</v>
      </c>
      <c r="K2589">
        <v>60765</v>
      </c>
      <c r="L2589">
        <v>20</v>
      </c>
      <c r="M2589">
        <v>80</v>
      </c>
    </row>
    <row r="2590" spans="6:13" x14ac:dyDescent="0.25">
      <c r="F2590" t="s">
        <v>4493</v>
      </c>
      <c r="G2590">
        <v>2</v>
      </c>
      <c r="H2590">
        <v>27</v>
      </c>
      <c r="K2590">
        <v>61131</v>
      </c>
      <c r="L2590">
        <v>18.75</v>
      </c>
      <c r="M2590">
        <v>81.25</v>
      </c>
    </row>
    <row r="2591" spans="6:13" x14ac:dyDescent="0.25">
      <c r="F2591" t="s">
        <v>4494</v>
      </c>
      <c r="G2591">
        <v>5</v>
      </c>
      <c r="H2591">
        <v>19.52</v>
      </c>
      <c r="K2591">
        <v>6241</v>
      </c>
      <c r="L2591">
        <v>30</v>
      </c>
      <c r="M2591">
        <v>70</v>
      </c>
    </row>
    <row r="2592" spans="6:13" x14ac:dyDescent="0.25">
      <c r="F2592" t="s">
        <v>4495</v>
      </c>
      <c r="G2592">
        <v>1</v>
      </c>
      <c r="H2592">
        <v>5</v>
      </c>
      <c r="K2592">
        <v>63079</v>
      </c>
      <c r="L2592">
        <v>28.57</v>
      </c>
      <c r="M2592">
        <v>71.430000000000007</v>
      </c>
    </row>
    <row r="2593" spans="6:13" x14ac:dyDescent="0.25">
      <c r="F2593" t="s">
        <v>4496</v>
      </c>
      <c r="G2593">
        <v>2</v>
      </c>
      <c r="H2593">
        <v>5.5</v>
      </c>
      <c r="K2593">
        <v>63370</v>
      </c>
      <c r="L2593">
        <v>17.39</v>
      </c>
      <c r="M2593">
        <v>82.61</v>
      </c>
    </row>
    <row r="2594" spans="6:13" x14ac:dyDescent="0.25">
      <c r="F2594" t="s">
        <v>4497</v>
      </c>
      <c r="G2594">
        <v>4</v>
      </c>
      <c r="H2594">
        <v>14.5</v>
      </c>
      <c r="K2594">
        <v>6511</v>
      </c>
      <c r="L2594">
        <v>36.36</v>
      </c>
      <c r="M2594">
        <v>63.64</v>
      </c>
    </row>
    <row r="2595" spans="6:13" x14ac:dyDescent="0.25">
      <c r="F2595" t="s">
        <v>4498</v>
      </c>
      <c r="G2595">
        <v>14</v>
      </c>
      <c r="H2595">
        <v>48</v>
      </c>
      <c r="K2595">
        <v>66403</v>
      </c>
      <c r="L2595">
        <v>24.49</v>
      </c>
      <c r="M2595">
        <v>75.510000000000005</v>
      </c>
    </row>
    <row r="2596" spans="6:13" x14ac:dyDescent="0.25">
      <c r="F2596" t="s">
        <v>4499</v>
      </c>
      <c r="G2596">
        <v>2</v>
      </c>
      <c r="H2596">
        <v>4.29</v>
      </c>
      <c r="K2596">
        <v>73575</v>
      </c>
      <c r="L2596">
        <v>16.670000000000002</v>
      </c>
      <c r="M2596">
        <v>83.33</v>
      </c>
    </row>
    <row r="2597" spans="6:13" x14ac:dyDescent="0.25">
      <c r="F2597" t="s">
        <v>4500</v>
      </c>
      <c r="G2597">
        <v>12</v>
      </c>
      <c r="H2597">
        <v>70</v>
      </c>
      <c r="K2597">
        <v>76139</v>
      </c>
      <c r="L2597">
        <v>100</v>
      </c>
      <c r="M2597">
        <v>0</v>
      </c>
    </row>
    <row r="2598" spans="6:13" x14ac:dyDescent="0.25">
      <c r="F2598" t="s">
        <v>1900</v>
      </c>
      <c r="G2598">
        <v>5</v>
      </c>
      <c r="H2598">
        <v>26</v>
      </c>
      <c r="K2598">
        <v>84484</v>
      </c>
      <c r="L2598">
        <v>13.16</v>
      </c>
      <c r="M2598">
        <v>86.84</v>
      </c>
    </row>
    <row r="2599" spans="6:13" x14ac:dyDescent="0.25">
      <c r="F2599" t="s">
        <v>1901</v>
      </c>
      <c r="G2599">
        <v>1</v>
      </c>
      <c r="H2599">
        <v>8</v>
      </c>
      <c r="K2599">
        <v>86298</v>
      </c>
      <c r="L2599">
        <v>45</v>
      </c>
      <c r="M2599">
        <v>55</v>
      </c>
    </row>
    <row r="2600" spans="6:13" x14ac:dyDescent="0.25">
      <c r="F2600" t="s">
        <v>1902</v>
      </c>
      <c r="G2600">
        <v>6</v>
      </c>
      <c r="H2600">
        <v>40</v>
      </c>
      <c r="K2600">
        <v>87338</v>
      </c>
      <c r="L2600">
        <v>14.55</v>
      </c>
      <c r="M2600">
        <v>85.45</v>
      </c>
    </row>
    <row r="2601" spans="6:13" x14ac:dyDescent="0.25">
      <c r="F2601" t="s">
        <v>4501</v>
      </c>
      <c r="G2601">
        <v>11</v>
      </c>
      <c r="H2601">
        <v>40.15</v>
      </c>
      <c r="K2601">
        <v>89434</v>
      </c>
      <c r="L2601">
        <v>0</v>
      </c>
      <c r="M2601">
        <v>100</v>
      </c>
    </row>
    <row r="2602" spans="6:13" x14ac:dyDescent="0.25">
      <c r="F2602" t="s">
        <v>4502</v>
      </c>
      <c r="G2602">
        <v>6</v>
      </c>
      <c r="H2602">
        <v>37</v>
      </c>
      <c r="K2602">
        <v>9201</v>
      </c>
      <c r="L2602">
        <v>33.33</v>
      </c>
      <c r="M2602">
        <v>66.67</v>
      </c>
    </row>
    <row r="2603" spans="6:13" x14ac:dyDescent="0.25">
      <c r="F2603" t="s">
        <v>4503</v>
      </c>
      <c r="G2603">
        <v>3</v>
      </c>
      <c r="H2603">
        <v>4.5</v>
      </c>
      <c r="K2603">
        <v>93310</v>
      </c>
      <c r="L2603">
        <v>10</v>
      </c>
      <c r="M2603">
        <v>90</v>
      </c>
    </row>
    <row r="2604" spans="6:13" x14ac:dyDescent="0.25">
      <c r="F2604" t="s">
        <v>4504</v>
      </c>
      <c r="G2604">
        <v>7</v>
      </c>
      <c r="H2604">
        <v>24</v>
      </c>
      <c r="K2604">
        <v>15604</v>
      </c>
      <c r="L2604">
        <v>16.09</v>
      </c>
      <c r="M2604">
        <v>83.91</v>
      </c>
    </row>
    <row r="2605" spans="6:13" x14ac:dyDescent="0.25">
      <c r="F2605" t="s">
        <v>4505</v>
      </c>
      <c r="G2605">
        <v>3</v>
      </c>
      <c r="H2605">
        <v>14</v>
      </c>
      <c r="K2605">
        <v>18557</v>
      </c>
      <c r="L2605">
        <v>29.41</v>
      </c>
      <c r="M2605">
        <v>70.59</v>
      </c>
    </row>
    <row r="2606" spans="6:13" x14ac:dyDescent="0.25">
      <c r="F2606" t="s">
        <v>4506</v>
      </c>
      <c r="G2606">
        <v>7</v>
      </c>
      <c r="H2606">
        <v>29.5</v>
      </c>
      <c r="K2606">
        <v>1888</v>
      </c>
      <c r="L2606">
        <v>21.05</v>
      </c>
      <c r="M2606">
        <v>78.95</v>
      </c>
    </row>
    <row r="2607" spans="6:13" x14ac:dyDescent="0.25">
      <c r="F2607" t="s">
        <v>4507</v>
      </c>
      <c r="G2607">
        <v>1</v>
      </c>
      <c r="H2607">
        <v>4</v>
      </c>
      <c r="K2607">
        <v>21550</v>
      </c>
      <c r="L2607">
        <v>50</v>
      </c>
      <c r="M2607">
        <v>50</v>
      </c>
    </row>
    <row r="2608" spans="6:13" x14ac:dyDescent="0.25">
      <c r="F2608" t="s">
        <v>4508</v>
      </c>
      <c r="G2608">
        <v>1</v>
      </c>
      <c r="H2608">
        <v>3.5</v>
      </c>
      <c r="K2608">
        <v>2162</v>
      </c>
      <c r="L2608">
        <v>42.86</v>
      </c>
      <c r="M2608">
        <v>57.14</v>
      </c>
    </row>
    <row r="2609" spans="6:13" x14ac:dyDescent="0.25">
      <c r="F2609" t="s">
        <v>1903</v>
      </c>
      <c r="G2609">
        <v>5</v>
      </c>
      <c r="H2609">
        <v>36</v>
      </c>
      <c r="K2609">
        <v>24823</v>
      </c>
      <c r="L2609">
        <v>20.69</v>
      </c>
      <c r="M2609">
        <v>79.31</v>
      </c>
    </row>
    <row r="2610" spans="6:13" x14ac:dyDescent="0.25">
      <c r="F2610" t="s">
        <v>4509</v>
      </c>
      <c r="G2610">
        <v>2</v>
      </c>
      <c r="H2610">
        <v>11.3</v>
      </c>
      <c r="K2610">
        <v>29002</v>
      </c>
      <c r="L2610">
        <v>52.5</v>
      </c>
      <c r="M2610">
        <v>47.5</v>
      </c>
    </row>
    <row r="2611" spans="6:13" x14ac:dyDescent="0.25">
      <c r="F2611" t="s">
        <v>4510</v>
      </c>
      <c r="G2611">
        <v>2</v>
      </c>
      <c r="H2611">
        <v>3.44</v>
      </c>
      <c r="K2611">
        <v>39713</v>
      </c>
      <c r="L2611">
        <v>25.35</v>
      </c>
      <c r="M2611">
        <v>74.650000000000006</v>
      </c>
    </row>
    <row r="2612" spans="6:13" x14ac:dyDescent="0.25">
      <c r="F2612" t="s">
        <v>1904</v>
      </c>
      <c r="G2612">
        <v>6</v>
      </c>
      <c r="H2612">
        <v>39</v>
      </c>
      <c r="K2612">
        <v>45554</v>
      </c>
      <c r="L2612">
        <v>26</v>
      </c>
      <c r="M2612">
        <v>74</v>
      </c>
    </row>
    <row r="2613" spans="6:13" x14ac:dyDescent="0.25">
      <c r="F2613" t="s">
        <v>4511</v>
      </c>
      <c r="G2613">
        <v>4</v>
      </c>
      <c r="H2613">
        <v>14.9</v>
      </c>
      <c r="K2613">
        <v>52901</v>
      </c>
      <c r="L2613">
        <v>35</v>
      </c>
      <c r="M2613">
        <v>65</v>
      </c>
    </row>
    <row r="2614" spans="6:13" x14ac:dyDescent="0.25">
      <c r="F2614" t="s">
        <v>4512</v>
      </c>
      <c r="G2614">
        <v>2</v>
      </c>
      <c r="H2614">
        <v>9.8000000000000007</v>
      </c>
      <c r="K2614">
        <v>57667</v>
      </c>
      <c r="L2614">
        <v>34.880000000000003</v>
      </c>
      <c r="M2614">
        <v>65.12</v>
      </c>
    </row>
    <row r="2615" spans="6:13" x14ac:dyDescent="0.25">
      <c r="F2615" t="s">
        <v>4513</v>
      </c>
      <c r="G2615">
        <v>4</v>
      </c>
      <c r="H2615">
        <v>16.5</v>
      </c>
      <c r="K2615">
        <v>58565</v>
      </c>
      <c r="L2615">
        <v>25.64</v>
      </c>
      <c r="M2615">
        <v>74.36</v>
      </c>
    </row>
    <row r="2616" spans="6:13" x14ac:dyDescent="0.25">
      <c r="F2616" t="s">
        <v>1905</v>
      </c>
      <c r="G2616">
        <v>5</v>
      </c>
      <c r="H2616">
        <v>22.29</v>
      </c>
      <c r="K2616">
        <v>58593</v>
      </c>
      <c r="L2616">
        <v>20.45</v>
      </c>
      <c r="M2616">
        <v>79.55</v>
      </c>
    </row>
    <row r="2617" spans="6:13" x14ac:dyDescent="0.25">
      <c r="F2617" t="s">
        <v>4514</v>
      </c>
      <c r="G2617">
        <v>4</v>
      </c>
      <c r="H2617">
        <v>36</v>
      </c>
      <c r="K2617">
        <v>59453</v>
      </c>
      <c r="L2617">
        <v>12.5</v>
      </c>
      <c r="M2617">
        <v>87.5</v>
      </c>
    </row>
    <row r="2618" spans="6:13" x14ac:dyDescent="0.25">
      <c r="F2618" t="s">
        <v>4515</v>
      </c>
      <c r="G2618">
        <v>2</v>
      </c>
      <c r="H2618">
        <v>3</v>
      </c>
      <c r="K2618">
        <v>85397</v>
      </c>
      <c r="L2618">
        <v>8.33</v>
      </c>
      <c r="M2618">
        <v>91.67</v>
      </c>
    </row>
    <row r="2619" spans="6:13" x14ac:dyDescent="0.25">
      <c r="F2619" t="s">
        <v>4516</v>
      </c>
      <c r="G2619">
        <v>6</v>
      </c>
      <c r="H2619">
        <v>14.2</v>
      </c>
      <c r="K2619">
        <v>85811</v>
      </c>
      <c r="L2619">
        <v>28.26</v>
      </c>
      <c r="M2619">
        <v>71.739999999999995</v>
      </c>
    </row>
    <row r="2620" spans="6:13" x14ac:dyDescent="0.25">
      <c r="F2620" t="s">
        <v>4517</v>
      </c>
      <c r="G2620">
        <v>2</v>
      </c>
      <c r="H2620">
        <v>26</v>
      </c>
      <c r="K2620">
        <v>86201</v>
      </c>
      <c r="L2620">
        <v>14.29</v>
      </c>
      <c r="M2620">
        <v>85.71</v>
      </c>
    </row>
    <row r="2621" spans="6:13" x14ac:dyDescent="0.25">
      <c r="F2621" t="s">
        <v>1906</v>
      </c>
      <c r="G2621">
        <v>14</v>
      </c>
      <c r="H2621">
        <v>66</v>
      </c>
      <c r="K2621">
        <v>87098</v>
      </c>
      <c r="L2621">
        <v>34.78</v>
      </c>
      <c r="M2621">
        <v>65.22</v>
      </c>
    </row>
    <row r="2622" spans="6:13" x14ac:dyDescent="0.25">
      <c r="F2622" t="s">
        <v>4518</v>
      </c>
      <c r="G2622">
        <v>4</v>
      </c>
      <c r="H2622">
        <v>19</v>
      </c>
      <c r="K2622">
        <v>88899</v>
      </c>
      <c r="L2622">
        <v>50</v>
      </c>
      <c r="M2622">
        <v>50</v>
      </c>
    </row>
    <row r="2623" spans="6:13" x14ac:dyDescent="0.25">
      <c r="F2623" t="s">
        <v>4519</v>
      </c>
      <c r="G2623">
        <v>1</v>
      </c>
      <c r="H2623">
        <v>5</v>
      </c>
      <c r="K2623">
        <v>2164</v>
      </c>
      <c r="L2623">
        <v>78.569999999999993</v>
      </c>
      <c r="M2623">
        <v>21.43</v>
      </c>
    </row>
    <row r="2624" spans="6:13" x14ac:dyDescent="0.25">
      <c r="F2624" t="s">
        <v>1907</v>
      </c>
      <c r="G2624">
        <v>9</v>
      </c>
      <c r="H2624">
        <v>49.8</v>
      </c>
      <c r="K2624">
        <v>48505</v>
      </c>
      <c r="L2624">
        <v>15.38</v>
      </c>
      <c r="M2624">
        <v>84.62</v>
      </c>
    </row>
    <row r="2625" spans="6:13" x14ac:dyDescent="0.25">
      <c r="F2625" t="s">
        <v>4520</v>
      </c>
      <c r="G2625">
        <v>8</v>
      </c>
      <c r="H2625">
        <v>36.5</v>
      </c>
      <c r="K2625">
        <v>58602</v>
      </c>
      <c r="L2625">
        <v>18.75</v>
      </c>
      <c r="M2625">
        <v>81.25</v>
      </c>
    </row>
    <row r="2626" spans="6:13" x14ac:dyDescent="0.25">
      <c r="F2626" t="s">
        <v>4521</v>
      </c>
      <c r="G2626">
        <v>7</v>
      </c>
      <c r="H2626">
        <v>36.9</v>
      </c>
      <c r="K2626">
        <v>60196</v>
      </c>
      <c r="L2626">
        <v>34.29</v>
      </c>
      <c r="M2626">
        <v>65.709999999999994</v>
      </c>
    </row>
    <row r="2627" spans="6:13" x14ac:dyDescent="0.25">
      <c r="F2627" t="s">
        <v>4522</v>
      </c>
      <c r="G2627">
        <v>9</v>
      </c>
      <c r="H2627">
        <v>23.39</v>
      </c>
      <c r="K2627">
        <v>60590</v>
      </c>
      <c r="L2627">
        <v>42.86</v>
      </c>
      <c r="M2627">
        <v>57.14</v>
      </c>
    </row>
    <row r="2628" spans="6:13" x14ac:dyDescent="0.25">
      <c r="F2628" t="s">
        <v>4523</v>
      </c>
      <c r="G2628">
        <v>5</v>
      </c>
      <c r="H2628">
        <v>12.5</v>
      </c>
      <c r="K2628">
        <v>75685</v>
      </c>
      <c r="L2628">
        <v>50</v>
      </c>
      <c r="M2628">
        <v>50</v>
      </c>
    </row>
    <row r="2629" spans="6:13" x14ac:dyDescent="0.25">
      <c r="F2629" t="s">
        <v>4524</v>
      </c>
      <c r="G2629">
        <v>1</v>
      </c>
      <c r="H2629">
        <v>5</v>
      </c>
      <c r="K2629">
        <v>9007</v>
      </c>
      <c r="L2629">
        <v>21.82</v>
      </c>
      <c r="M2629">
        <v>78.180000000000007</v>
      </c>
    </row>
    <row r="2630" spans="6:13" x14ac:dyDescent="0.25">
      <c r="F2630" t="s">
        <v>4525</v>
      </c>
      <c r="G2630">
        <v>3</v>
      </c>
      <c r="H2630">
        <v>16</v>
      </c>
      <c r="K2630">
        <v>86699</v>
      </c>
      <c r="L2630">
        <v>30.77</v>
      </c>
      <c r="M2630">
        <v>69.23</v>
      </c>
    </row>
    <row r="2631" spans="6:13" x14ac:dyDescent="0.25">
      <c r="F2631" t="s">
        <v>4526</v>
      </c>
      <c r="G2631">
        <v>4</v>
      </c>
      <c r="H2631">
        <v>15.5</v>
      </c>
      <c r="K2631">
        <v>97072</v>
      </c>
      <c r="L2631">
        <v>18.18</v>
      </c>
      <c r="M2631">
        <v>81.819999999999993</v>
      </c>
    </row>
    <row r="2632" spans="6:13" x14ac:dyDescent="0.25">
      <c r="F2632" t="s">
        <v>4527</v>
      </c>
      <c r="G2632">
        <v>1</v>
      </c>
      <c r="H2632">
        <v>4.5</v>
      </c>
      <c r="K2632">
        <v>22387</v>
      </c>
      <c r="L2632">
        <v>33.33</v>
      </c>
      <c r="M2632">
        <v>66.67</v>
      </c>
    </row>
    <row r="2633" spans="6:13" x14ac:dyDescent="0.25">
      <c r="F2633" t="s">
        <v>4528</v>
      </c>
      <c r="G2633">
        <v>4</v>
      </c>
      <c r="H2633">
        <v>39.299999999999997</v>
      </c>
      <c r="K2633">
        <v>28199</v>
      </c>
      <c r="L2633">
        <v>22.22</v>
      </c>
      <c r="M2633">
        <v>77.78</v>
      </c>
    </row>
    <row r="2634" spans="6:13" x14ac:dyDescent="0.25">
      <c r="F2634" t="s">
        <v>4529</v>
      </c>
      <c r="G2634">
        <v>2</v>
      </c>
      <c r="H2634">
        <v>1.9</v>
      </c>
      <c r="K2634">
        <v>29257</v>
      </c>
      <c r="L2634">
        <v>0</v>
      </c>
      <c r="M2634">
        <v>100</v>
      </c>
    </row>
    <row r="2635" spans="6:13" x14ac:dyDescent="0.25">
      <c r="F2635" t="s">
        <v>4530</v>
      </c>
      <c r="G2635">
        <v>1</v>
      </c>
      <c r="H2635">
        <v>5</v>
      </c>
      <c r="K2635">
        <v>18684</v>
      </c>
      <c r="L2635">
        <v>29.03</v>
      </c>
      <c r="M2635">
        <v>70.97</v>
      </c>
    </row>
    <row r="2636" spans="6:13" x14ac:dyDescent="0.25">
      <c r="F2636" t="s">
        <v>4531</v>
      </c>
      <c r="G2636">
        <v>5</v>
      </c>
      <c r="H2636">
        <v>21</v>
      </c>
      <c r="K2636">
        <v>18671</v>
      </c>
      <c r="L2636">
        <v>14.29</v>
      </c>
      <c r="M2636">
        <v>85.71</v>
      </c>
    </row>
    <row r="2637" spans="6:13" x14ac:dyDescent="0.25">
      <c r="F2637" t="s">
        <v>4532</v>
      </c>
      <c r="G2637">
        <v>2</v>
      </c>
      <c r="H2637">
        <v>4.5</v>
      </c>
      <c r="K2637">
        <v>14499</v>
      </c>
      <c r="L2637">
        <v>20.81</v>
      </c>
      <c r="M2637">
        <v>79.19</v>
      </c>
    </row>
    <row r="2638" spans="6:13" x14ac:dyDescent="0.25">
      <c r="F2638" t="s">
        <v>4533</v>
      </c>
      <c r="G2638">
        <v>3</v>
      </c>
      <c r="H2638">
        <v>23</v>
      </c>
      <c r="K2638">
        <v>11570</v>
      </c>
      <c r="L2638">
        <v>11.11</v>
      </c>
      <c r="M2638">
        <v>88.89</v>
      </c>
    </row>
    <row r="2639" spans="6:13" x14ac:dyDescent="0.25">
      <c r="F2639" t="s">
        <v>4534</v>
      </c>
      <c r="G2639">
        <v>4</v>
      </c>
      <c r="H2639">
        <v>12</v>
      </c>
      <c r="K2639">
        <v>12216</v>
      </c>
      <c r="L2639">
        <v>50</v>
      </c>
      <c r="M2639">
        <v>50</v>
      </c>
    </row>
    <row r="2640" spans="6:13" x14ac:dyDescent="0.25">
      <c r="F2640" t="s">
        <v>4535</v>
      </c>
      <c r="G2640">
        <v>1</v>
      </c>
      <c r="H2640">
        <v>3</v>
      </c>
      <c r="K2640">
        <v>1230</v>
      </c>
      <c r="L2640">
        <v>30.43</v>
      </c>
      <c r="M2640">
        <v>69.569999999999993</v>
      </c>
    </row>
    <row r="2641" spans="6:13" x14ac:dyDescent="0.25">
      <c r="F2641" t="s">
        <v>4536</v>
      </c>
      <c r="G2641">
        <v>4</v>
      </c>
      <c r="H2641">
        <v>26.5</v>
      </c>
      <c r="K2641">
        <v>12481</v>
      </c>
      <c r="L2641">
        <v>12.5</v>
      </c>
      <c r="M2641">
        <v>87.5</v>
      </c>
    </row>
    <row r="2642" spans="6:13" x14ac:dyDescent="0.25">
      <c r="F2642" t="s">
        <v>4537</v>
      </c>
      <c r="G2642">
        <v>11</v>
      </c>
      <c r="H2642">
        <v>44.3</v>
      </c>
      <c r="K2642">
        <v>1391</v>
      </c>
      <c r="L2642">
        <v>44.44</v>
      </c>
      <c r="M2642">
        <v>55.56</v>
      </c>
    </row>
    <row r="2643" spans="6:13" x14ac:dyDescent="0.25">
      <c r="F2643" t="s">
        <v>4538</v>
      </c>
      <c r="G2643">
        <v>3</v>
      </c>
      <c r="H2643">
        <v>6.5</v>
      </c>
      <c r="K2643">
        <v>1424</v>
      </c>
      <c r="L2643">
        <v>27.03</v>
      </c>
      <c r="M2643">
        <v>72.97</v>
      </c>
    </row>
    <row r="2644" spans="6:13" x14ac:dyDescent="0.25">
      <c r="F2644" t="s">
        <v>4539</v>
      </c>
      <c r="G2644">
        <v>2</v>
      </c>
      <c r="H2644">
        <v>6</v>
      </c>
      <c r="K2644">
        <v>15403</v>
      </c>
      <c r="L2644">
        <v>33.33</v>
      </c>
      <c r="M2644">
        <v>66.67</v>
      </c>
    </row>
    <row r="2645" spans="6:13" x14ac:dyDescent="0.25">
      <c r="F2645" t="s">
        <v>4540</v>
      </c>
      <c r="G2645">
        <v>1</v>
      </c>
      <c r="H2645">
        <v>5</v>
      </c>
      <c r="K2645">
        <v>16215</v>
      </c>
      <c r="L2645">
        <v>50.9</v>
      </c>
      <c r="M2645">
        <v>49.1</v>
      </c>
    </row>
    <row r="2646" spans="6:13" x14ac:dyDescent="0.25">
      <c r="F2646" t="s">
        <v>4541</v>
      </c>
      <c r="G2646">
        <v>1</v>
      </c>
      <c r="H2646">
        <v>1.5</v>
      </c>
      <c r="K2646">
        <v>16216</v>
      </c>
      <c r="L2646">
        <v>27.91</v>
      </c>
      <c r="M2646">
        <v>72.09</v>
      </c>
    </row>
    <row r="2647" spans="6:13" x14ac:dyDescent="0.25">
      <c r="F2647" t="s">
        <v>4542</v>
      </c>
      <c r="G2647">
        <v>5</v>
      </c>
      <c r="H2647">
        <v>44.5</v>
      </c>
      <c r="K2647">
        <v>16503</v>
      </c>
      <c r="L2647">
        <v>17.86</v>
      </c>
      <c r="M2647">
        <v>82.14</v>
      </c>
    </row>
    <row r="2648" spans="6:13" x14ac:dyDescent="0.25">
      <c r="F2648" t="s">
        <v>4543</v>
      </c>
      <c r="G2648">
        <v>2</v>
      </c>
      <c r="H2648">
        <v>11</v>
      </c>
      <c r="K2648">
        <v>1708</v>
      </c>
      <c r="L2648">
        <v>31.25</v>
      </c>
      <c r="M2648">
        <v>68.75</v>
      </c>
    </row>
    <row r="2649" spans="6:13" x14ac:dyDescent="0.25">
      <c r="F2649" t="s">
        <v>4544</v>
      </c>
      <c r="G2649">
        <v>2</v>
      </c>
      <c r="H2649">
        <v>19</v>
      </c>
      <c r="K2649">
        <v>18164</v>
      </c>
      <c r="L2649">
        <v>14.29</v>
      </c>
      <c r="M2649">
        <v>85.71</v>
      </c>
    </row>
    <row r="2650" spans="6:13" x14ac:dyDescent="0.25">
      <c r="F2650" t="s">
        <v>4545</v>
      </c>
      <c r="G2650">
        <v>1</v>
      </c>
      <c r="H2650">
        <v>3</v>
      </c>
      <c r="K2650">
        <v>18196</v>
      </c>
      <c r="L2650">
        <v>30.51</v>
      </c>
      <c r="M2650">
        <v>69.489999999999995</v>
      </c>
    </row>
    <row r="2651" spans="6:13" x14ac:dyDescent="0.25">
      <c r="F2651" t="s">
        <v>4546</v>
      </c>
      <c r="G2651">
        <v>2</v>
      </c>
      <c r="H2651">
        <v>14</v>
      </c>
      <c r="K2651">
        <v>2074</v>
      </c>
      <c r="L2651">
        <v>42.86</v>
      </c>
      <c r="M2651">
        <v>57.14</v>
      </c>
    </row>
    <row r="2652" spans="6:13" x14ac:dyDescent="0.25">
      <c r="F2652" t="s">
        <v>4547</v>
      </c>
      <c r="G2652">
        <v>3</v>
      </c>
      <c r="H2652">
        <v>5</v>
      </c>
      <c r="K2652">
        <v>21103</v>
      </c>
      <c r="L2652">
        <v>45.83</v>
      </c>
      <c r="M2652">
        <v>54.17</v>
      </c>
    </row>
    <row r="2653" spans="6:13" x14ac:dyDescent="0.25">
      <c r="F2653" t="s">
        <v>4548</v>
      </c>
      <c r="G2653">
        <v>7</v>
      </c>
      <c r="H2653">
        <v>43.3</v>
      </c>
      <c r="K2653">
        <v>22002</v>
      </c>
      <c r="L2653">
        <v>26.53</v>
      </c>
      <c r="M2653">
        <v>73.47</v>
      </c>
    </row>
    <row r="2654" spans="6:13" x14ac:dyDescent="0.25">
      <c r="F2654" t="s">
        <v>4549</v>
      </c>
      <c r="G2654">
        <v>1</v>
      </c>
      <c r="H2654">
        <v>14</v>
      </c>
      <c r="K2654">
        <v>25535</v>
      </c>
      <c r="L2654">
        <v>17.739999999999998</v>
      </c>
      <c r="M2654">
        <v>82.26</v>
      </c>
    </row>
    <row r="2655" spans="6:13" x14ac:dyDescent="0.25">
      <c r="F2655" t="s">
        <v>1908</v>
      </c>
      <c r="G2655">
        <v>2</v>
      </c>
      <c r="H2655">
        <v>14</v>
      </c>
      <c r="K2655">
        <v>25559</v>
      </c>
      <c r="L2655">
        <v>17.02</v>
      </c>
      <c r="M2655">
        <v>82.98</v>
      </c>
    </row>
    <row r="2656" spans="6:13" x14ac:dyDescent="0.25">
      <c r="F2656" t="s">
        <v>4550</v>
      </c>
      <c r="G2656">
        <v>4</v>
      </c>
      <c r="H2656">
        <v>18</v>
      </c>
      <c r="K2656">
        <v>25832</v>
      </c>
      <c r="L2656">
        <v>9.09</v>
      </c>
      <c r="M2656">
        <v>90.91</v>
      </c>
    </row>
    <row r="2657" spans="6:13" x14ac:dyDescent="0.25">
      <c r="F2657" t="s">
        <v>4551</v>
      </c>
      <c r="G2657">
        <v>1</v>
      </c>
      <c r="H2657">
        <v>5</v>
      </c>
      <c r="K2657">
        <v>27480</v>
      </c>
      <c r="L2657">
        <v>31.03</v>
      </c>
      <c r="M2657">
        <v>68.97</v>
      </c>
    </row>
    <row r="2658" spans="6:13" x14ac:dyDescent="0.25">
      <c r="F2658" t="s">
        <v>4552</v>
      </c>
      <c r="G2658">
        <v>1</v>
      </c>
      <c r="H2658">
        <v>6</v>
      </c>
      <c r="K2658">
        <v>29567</v>
      </c>
      <c r="L2658">
        <v>20.75</v>
      </c>
      <c r="M2658">
        <v>79.25</v>
      </c>
    </row>
    <row r="2659" spans="6:13" x14ac:dyDescent="0.25">
      <c r="F2659" t="s">
        <v>4553</v>
      </c>
      <c r="G2659">
        <v>1</v>
      </c>
      <c r="H2659">
        <v>4</v>
      </c>
      <c r="K2659">
        <v>44102</v>
      </c>
      <c r="L2659">
        <v>43.48</v>
      </c>
      <c r="M2659">
        <v>56.52</v>
      </c>
    </row>
    <row r="2660" spans="6:13" x14ac:dyDescent="0.25">
      <c r="F2660" t="s">
        <v>1909</v>
      </c>
      <c r="G2660">
        <v>10</v>
      </c>
      <c r="H2660">
        <v>45</v>
      </c>
      <c r="K2660">
        <v>46402</v>
      </c>
      <c r="L2660">
        <v>25.93</v>
      </c>
      <c r="M2660">
        <v>74.069999999999993</v>
      </c>
    </row>
    <row r="2661" spans="6:13" x14ac:dyDescent="0.25">
      <c r="F2661" t="s">
        <v>4554</v>
      </c>
      <c r="G2661">
        <v>1</v>
      </c>
      <c r="H2661">
        <v>15</v>
      </c>
      <c r="K2661">
        <v>55254</v>
      </c>
      <c r="L2661">
        <v>31.03</v>
      </c>
      <c r="M2661">
        <v>68.97</v>
      </c>
    </row>
    <row r="2662" spans="6:13" x14ac:dyDescent="0.25">
      <c r="F2662" t="s">
        <v>4555</v>
      </c>
      <c r="G2662">
        <v>5</v>
      </c>
      <c r="H2662">
        <v>39</v>
      </c>
      <c r="K2662">
        <v>57117</v>
      </c>
      <c r="L2662">
        <v>46.67</v>
      </c>
      <c r="M2662">
        <v>53.33</v>
      </c>
    </row>
    <row r="2663" spans="6:13" x14ac:dyDescent="0.25">
      <c r="F2663" t="s">
        <v>4556</v>
      </c>
      <c r="G2663">
        <v>10</v>
      </c>
      <c r="H2663">
        <v>30</v>
      </c>
      <c r="K2663">
        <v>58568</v>
      </c>
      <c r="L2663">
        <v>21.43</v>
      </c>
      <c r="M2663">
        <v>78.569999999999993</v>
      </c>
    </row>
    <row r="2664" spans="6:13" x14ac:dyDescent="0.25">
      <c r="F2664" t="s">
        <v>4557</v>
      </c>
      <c r="G2664">
        <v>3</v>
      </c>
      <c r="H2664">
        <v>7</v>
      </c>
      <c r="K2664">
        <v>58646</v>
      </c>
      <c r="L2664">
        <v>25.71</v>
      </c>
      <c r="M2664">
        <v>74.290000000000006</v>
      </c>
    </row>
    <row r="2665" spans="6:13" x14ac:dyDescent="0.25">
      <c r="F2665" t="s">
        <v>1910</v>
      </c>
      <c r="G2665">
        <v>1</v>
      </c>
      <c r="H2665">
        <v>8</v>
      </c>
      <c r="K2665">
        <v>59480</v>
      </c>
      <c r="L2665">
        <v>21.74</v>
      </c>
      <c r="M2665">
        <v>78.260000000000005</v>
      </c>
    </row>
    <row r="2666" spans="6:13" x14ac:dyDescent="0.25">
      <c r="F2666" t="s">
        <v>4558</v>
      </c>
      <c r="G2666">
        <v>6</v>
      </c>
      <c r="H2666">
        <v>18</v>
      </c>
      <c r="K2666">
        <v>59681</v>
      </c>
      <c r="L2666">
        <v>31.67</v>
      </c>
      <c r="M2666">
        <v>68.33</v>
      </c>
    </row>
    <row r="2667" spans="6:13" x14ac:dyDescent="0.25">
      <c r="F2667" t="s">
        <v>4559</v>
      </c>
      <c r="G2667">
        <v>31</v>
      </c>
      <c r="H2667">
        <v>110.5</v>
      </c>
      <c r="K2667">
        <v>60720</v>
      </c>
      <c r="L2667">
        <v>50</v>
      </c>
      <c r="M2667">
        <v>50</v>
      </c>
    </row>
    <row r="2668" spans="6:13" x14ac:dyDescent="0.25">
      <c r="F2668" t="s">
        <v>4560</v>
      </c>
      <c r="G2668">
        <v>4</v>
      </c>
      <c r="H2668">
        <v>17</v>
      </c>
      <c r="K2668">
        <v>6183</v>
      </c>
      <c r="L2668">
        <v>19.61</v>
      </c>
      <c r="M2668">
        <v>80.39</v>
      </c>
    </row>
    <row r="2669" spans="6:13" x14ac:dyDescent="0.25">
      <c r="F2669" t="s">
        <v>4561</v>
      </c>
      <c r="G2669">
        <v>2</v>
      </c>
      <c r="H2669">
        <v>13</v>
      </c>
      <c r="K2669">
        <v>63723</v>
      </c>
      <c r="L2669">
        <v>23.53</v>
      </c>
      <c r="M2669">
        <v>76.47</v>
      </c>
    </row>
    <row r="2670" spans="6:13" x14ac:dyDescent="0.25">
      <c r="F2670" t="s">
        <v>4562</v>
      </c>
      <c r="G2670">
        <v>3</v>
      </c>
      <c r="H2670">
        <v>17.5</v>
      </c>
      <c r="K2670">
        <v>67005</v>
      </c>
      <c r="L2670">
        <v>43.48</v>
      </c>
      <c r="M2670">
        <v>56.52</v>
      </c>
    </row>
    <row r="2671" spans="6:13" x14ac:dyDescent="0.25">
      <c r="F2671" t="s">
        <v>4563</v>
      </c>
      <c r="G2671">
        <v>4</v>
      </c>
      <c r="H2671">
        <v>29</v>
      </c>
      <c r="K2671">
        <v>67007</v>
      </c>
      <c r="L2671">
        <v>36.36</v>
      </c>
      <c r="M2671">
        <v>63.64</v>
      </c>
    </row>
    <row r="2672" spans="6:13" x14ac:dyDescent="0.25">
      <c r="F2672" t="s">
        <v>1911</v>
      </c>
      <c r="G2672">
        <v>2</v>
      </c>
      <c r="H2672">
        <v>30</v>
      </c>
      <c r="K2672">
        <v>8093</v>
      </c>
      <c r="L2672">
        <v>50</v>
      </c>
      <c r="M2672">
        <v>50</v>
      </c>
    </row>
    <row r="2673" spans="6:13" x14ac:dyDescent="0.25">
      <c r="F2673" t="s">
        <v>4564</v>
      </c>
      <c r="G2673">
        <v>1</v>
      </c>
      <c r="H2673">
        <v>20</v>
      </c>
      <c r="K2673">
        <v>8314</v>
      </c>
      <c r="L2673">
        <v>22.81</v>
      </c>
      <c r="M2673">
        <v>77.19</v>
      </c>
    </row>
    <row r="2674" spans="6:13" x14ac:dyDescent="0.25">
      <c r="F2674" t="s">
        <v>4565</v>
      </c>
      <c r="G2674">
        <v>1</v>
      </c>
      <c r="H2674">
        <v>1</v>
      </c>
      <c r="K2674">
        <v>85130</v>
      </c>
      <c r="L2674">
        <v>62.5</v>
      </c>
      <c r="M2674">
        <v>37.5</v>
      </c>
    </row>
    <row r="2675" spans="6:13" x14ac:dyDescent="0.25">
      <c r="F2675" t="s">
        <v>4566</v>
      </c>
      <c r="G2675">
        <v>1</v>
      </c>
      <c r="H2675">
        <v>2.5</v>
      </c>
      <c r="K2675">
        <v>8603</v>
      </c>
      <c r="L2675">
        <v>62.5</v>
      </c>
      <c r="M2675">
        <v>37.5</v>
      </c>
    </row>
    <row r="2676" spans="6:13" x14ac:dyDescent="0.25">
      <c r="F2676" t="s">
        <v>4567</v>
      </c>
      <c r="G2676">
        <v>4</v>
      </c>
      <c r="H2676">
        <v>29.3</v>
      </c>
      <c r="K2676">
        <v>8605</v>
      </c>
      <c r="L2676">
        <v>53.85</v>
      </c>
      <c r="M2676">
        <v>46.15</v>
      </c>
    </row>
    <row r="2677" spans="6:13" x14ac:dyDescent="0.25">
      <c r="F2677" t="s">
        <v>4568</v>
      </c>
      <c r="G2677">
        <v>6</v>
      </c>
      <c r="H2677">
        <v>19.5</v>
      </c>
      <c r="K2677">
        <v>87340</v>
      </c>
      <c r="L2677">
        <v>44.44</v>
      </c>
      <c r="M2677">
        <v>55.56</v>
      </c>
    </row>
    <row r="2678" spans="6:13" x14ac:dyDescent="0.25">
      <c r="F2678" t="s">
        <v>4569</v>
      </c>
      <c r="G2678">
        <v>4</v>
      </c>
      <c r="H2678">
        <v>34</v>
      </c>
      <c r="K2678">
        <v>87903</v>
      </c>
      <c r="L2678">
        <v>30</v>
      </c>
      <c r="M2678">
        <v>70</v>
      </c>
    </row>
    <row r="2679" spans="6:13" x14ac:dyDescent="0.25">
      <c r="F2679" t="s">
        <v>1912</v>
      </c>
      <c r="G2679">
        <v>2</v>
      </c>
      <c r="H2679">
        <v>18</v>
      </c>
      <c r="K2679">
        <v>87904</v>
      </c>
      <c r="L2679">
        <v>26.67</v>
      </c>
      <c r="M2679">
        <v>73.33</v>
      </c>
    </row>
    <row r="2680" spans="6:13" x14ac:dyDescent="0.25">
      <c r="F2680" t="s">
        <v>4570</v>
      </c>
      <c r="G2680">
        <v>3</v>
      </c>
      <c r="H2680">
        <v>23</v>
      </c>
      <c r="K2680">
        <v>89294</v>
      </c>
      <c r="L2680">
        <v>37.93</v>
      </c>
      <c r="M2680">
        <v>62.07</v>
      </c>
    </row>
    <row r="2681" spans="6:13" x14ac:dyDescent="0.25">
      <c r="F2681" t="s">
        <v>4571</v>
      </c>
      <c r="G2681">
        <v>8</v>
      </c>
      <c r="H2681">
        <v>35</v>
      </c>
      <c r="K2681">
        <v>97223</v>
      </c>
      <c r="L2681">
        <v>36</v>
      </c>
      <c r="M2681">
        <v>64</v>
      </c>
    </row>
    <row r="2682" spans="6:13" x14ac:dyDescent="0.25">
      <c r="F2682" t="s">
        <v>4572</v>
      </c>
      <c r="G2682">
        <v>1</v>
      </c>
      <c r="H2682">
        <v>9</v>
      </c>
      <c r="K2682">
        <v>98757</v>
      </c>
      <c r="L2682">
        <v>29.73</v>
      </c>
      <c r="M2682">
        <v>70.27</v>
      </c>
    </row>
    <row r="2683" spans="6:13" x14ac:dyDescent="0.25">
      <c r="F2683" t="s">
        <v>4573</v>
      </c>
      <c r="G2683">
        <v>1</v>
      </c>
      <c r="H2683">
        <v>6</v>
      </c>
      <c r="K2683">
        <v>98820</v>
      </c>
      <c r="L2683">
        <v>61.54</v>
      </c>
      <c r="M2683">
        <v>38.46</v>
      </c>
    </row>
    <row r="2684" spans="6:13" x14ac:dyDescent="0.25">
      <c r="F2684" t="s">
        <v>4574</v>
      </c>
      <c r="G2684">
        <v>1</v>
      </c>
      <c r="H2684">
        <v>26</v>
      </c>
      <c r="K2684">
        <v>15230</v>
      </c>
      <c r="L2684">
        <v>50</v>
      </c>
      <c r="M2684">
        <v>50</v>
      </c>
    </row>
    <row r="2685" spans="6:13" x14ac:dyDescent="0.25">
      <c r="F2685" t="s">
        <v>4575</v>
      </c>
      <c r="G2685">
        <v>1</v>
      </c>
      <c r="H2685">
        <v>7</v>
      </c>
      <c r="K2685">
        <v>1578</v>
      </c>
      <c r="L2685">
        <v>42.86</v>
      </c>
      <c r="M2685">
        <v>57.14</v>
      </c>
    </row>
    <row r="2686" spans="6:13" x14ac:dyDescent="0.25">
      <c r="F2686" t="s">
        <v>4576</v>
      </c>
      <c r="G2686">
        <v>5</v>
      </c>
      <c r="H2686">
        <v>74</v>
      </c>
      <c r="K2686">
        <v>16213</v>
      </c>
      <c r="L2686">
        <v>16.329999999999998</v>
      </c>
      <c r="M2686">
        <v>83.67</v>
      </c>
    </row>
    <row r="2687" spans="6:13" x14ac:dyDescent="0.25">
      <c r="F2687" t="s">
        <v>4577</v>
      </c>
      <c r="G2687">
        <v>8</v>
      </c>
      <c r="H2687">
        <v>16</v>
      </c>
      <c r="K2687">
        <v>2079</v>
      </c>
      <c r="L2687">
        <v>27.27</v>
      </c>
      <c r="M2687">
        <v>72.73</v>
      </c>
    </row>
    <row r="2688" spans="6:13" x14ac:dyDescent="0.25">
      <c r="F2688" t="s">
        <v>4578</v>
      </c>
      <c r="G2688">
        <v>10</v>
      </c>
      <c r="H2688">
        <v>39.5</v>
      </c>
      <c r="K2688">
        <v>2108</v>
      </c>
      <c r="L2688">
        <v>43.33</v>
      </c>
      <c r="M2688">
        <v>56.67</v>
      </c>
    </row>
    <row r="2689" spans="6:13" x14ac:dyDescent="0.25">
      <c r="F2689" t="s">
        <v>4579</v>
      </c>
      <c r="G2689">
        <v>5</v>
      </c>
      <c r="H2689">
        <v>29</v>
      </c>
      <c r="K2689">
        <v>2251</v>
      </c>
      <c r="L2689">
        <v>24</v>
      </c>
      <c r="M2689">
        <v>76</v>
      </c>
    </row>
    <row r="2690" spans="6:13" x14ac:dyDescent="0.25">
      <c r="F2690" t="s">
        <v>4580</v>
      </c>
      <c r="G2690">
        <v>6</v>
      </c>
      <c r="H2690">
        <v>20.5</v>
      </c>
      <c r="K2690">
        <v>23389</v>
      </c>
      <c r="L2690">
        <v>20.75</v>
      </c>
      <c r="M2690">
        <v>79.25</v>
      </c>
    </row>
    <row r="2691" spans="6:13" x14ac:dyDescent="0.25">
      <c r="F2691" t="s">
        <v>4581</v>
      </c>
      <c r="G2691">
        <v>11</v>
      </c>
      <c r="H2691">
        <v>35</v>
      </c>
      <c r="K2691">
        <v>25529</v>
      </c>
      <c r="L2691">
        <v>24.24</v>
      </c>
      <c r="M2691">
        <v>75.760000000000005</v>
      </c>
    </row>
    <row r="2692" spans="6:13" x14ac:dyDescent="0.25">
      <c r="F2692" t="s">
        <v>4582</v>
      </c>
      <c r="G2692">
        <v>1</v>
      </c>
      <c r="H2692">
        <v>3.5</v>
      </c>
      <c r="K2692">
        <v>25897</v>
      </c>
      <c r="L2692">
        <v>20.34</v>
      </c>
      <c r="M2692">
        <v>79.66</v>
      </c>
    </row>
    <row r="2693" spans="6:13" x14ac:dyDescent="0.25">
      <c r="F2693" t="s">
        <v>4583</v>
      </c>
      <c r="G2693">
        <v>1</v>
      </c>
      <c r="H2693">
        <v>3</v>
      </c>
      <c r="K2693">
        <v>29203</v>
      </c>
      <c r="L2693">
        <v>50</v>
      </c>
      <c r="M2693">
        <v>50</v>
      </c>
    </row>
    <row r="2694" spans="6:13" x14ac:dyDescent="0.25">
      <c r="F2694" t="s">
        <v>4584</v>
      </c>
      <c r="G2694">
        <v>3</v>
      </c>
      <c r="H2694">
        <v>26</v>
      </c>
      <c r="K2694">
        <v>33084</v>
      </c>
      <c r="L2694">
        <v>33.33</v>
      </c>
      <c r="M2694">
        <v>66.67</v>
      </c>
    </row>
    <row r="2695" spans="6:13" x14ac:dyDescent="0.25">
      <c r="F2695" t="s">
        <v>4585</v>
      </c>
      <c r="G2695">
        <v>22</v>
      </c>
      <c r="H2695">
        <v>102</v>
      </c>
      <c r="K2695">
        <v>35548</v>
      </c>
      <c r="L2695">
        <v>66.67</v>
      </c>
      <c r="M2695">
        <v>33.33</v>
      </c>
    </row>
    <row r="2696" spans="6:13" x14ac:dyDescent="0.25">
      <c r="F2696" t="s">
        <v>4586</v>
      </c>
      <c r="G2696">
        <v>7</v>
      </c>
      <c r="H2696">
        <v>19</v>
      </c>
      <c r="K2696">
        <v>44103</v>
      </c>
      <c r="L2696">
        <v>66.67</v>
      </c>
      <c r="M2696">
        <v>33.33</v>
      </c>
    </row>
    <row r="2697" spans="6:13" x14ac:dyDescent="0.25">
      <c r="F2697" t="s">
        <v>4587</v>
      </c>
      <c r="G2697">
        <v>3</v>
      </c>
      <c r="H2697">
        <v>5.5</v>
      </c>
      <c r="K2697">
        <v>45933</v>
      </c>
      <c r="L2697">
        <v>50</v>
      </c>
      <c r="M2697">
        <v>50</v>
      </c>
    </row>
    <row r="2698" spans="6:13" x14ac:dyDescent="0.25">
      <c r="F2698" t="s">
        <v>4588</v>
      </c>
      <c r="G2698">
        <v>14</v>
      </c>
      <c r="H2698">
        <v>146</v>
      </c>
      <c r="K2698">
        <v>55353</v>
      </c>
      <c r="L2698">
        <v>23.08</v>
      </c>
      <c r="M2698">
        <v>76.92</v>
      </c>
    </row>
    <row r="2699" spans="6:13" x14ac:dyDescent="0.25">
      <c r="F2699" t="s">
        <v>4589</v>
      </c>
      <c r="G2699">
        <v>5</v>
      </c>
      <c r="H2699">
        <v>22.5</v>
      </c>
      <c r="K2699">
        <v>62699</v>
      </c>
      <c r="L2699">
        <v>33.33</v>
      </c>
      <c r="M2699">
        <v>66.67</v>
      </c>
    </row>
    <row r="2700" spans="6:13" x14ac:dyDescent="0.25">
      <c r="F2700" t="s">
        <v>4590</v>
      </c>
      <c r="G2700">
        <v>3</v>
      </c>
      <c r="H2700">
        <v>15</v>
      </c>
      <c r="K2700">
        <v>74904</v>
      </c>
      <c r="L2700">
        <v>53.33</v>
      </c>
      <c r="M2700">
        <v>46.67</v>
      </c>
    </row>
    <row r="2701" spans="6:13" x14ac:dyDescent="0.25">
      <c r="F2701" t="s">
        <v>1913</v>
      </c>
      <c r="G2701">
        <v>7</v>
      </c>
      <c r="H2701">
        <v>45</v>
      </c>
      <c r="K2701">
        <v>8619</v>
      </c>
      <c r="L2701">
        <v>57.14</v>
      </c>
      <c r="M2701">
        <v>42.86</v>
      </c>
    </row>
    <row r="2702" spans="6:13" x14ac:dyDescent="0.25">
      <c r="F2702" t="s">
        <v>4591</v>
      </c>
      <c r="G2702">
        <v>12</v>
      </c>
      <c r="H2702">
        <v>44.5</v>
      </c>
      <c r="K2702">
        <v>86303</v>
      </c>
      <c r="L2702">
        <v>50</v>
      </c>
      <c r="M2702">
        <v>50</v>
      </c>
    </row>
    <row r="2703" spans="6:13" x14ac:dyDescent="0.25">
      <c r="F2703" t="s">
        <v>4592</v>
      </c>
      <c r="G2703">
        <v>6</v>
      </c>
      <c r="H2703">
        <v>27</v>
      </c>
      <c r="K2703">
        <v>86357</v>
      </c>
      <c r="L2703">
        <v>48</v>
      </c>
      <c r="M2703">
        <v>52</v>
      </c>
    </row>
    <row r="2704" spans="6:13" x14ac:dyDescent="0.25">
      <c r="F2704" t="s">
        <v>4593</v>
      </c>
      <c r="G2704">
        <v>2</v>
      </c>
      <c r="H2704">
        <v>6</v>
      </c>
      <c r="K2704">
        <v>86952</v>
      </c>
      <c r="L2704">
        <v>33.33</v>
      </c>
      <c r="M2704">
        <v>66.67</v>
      </c>
    </row>
    <row r="2705" spans="6:13" x14ac:dyDescent="0.25">
      <c r="F2705" t="s">
        <v>4594</v>
      </c>
      <c r="G2705">
        <v>15</v>
      </c>
      <c r="H2705">
        <v>75</v>
      </c>
      <c r="K2705">
        <v>8701</v>
      </c>
      <c r="L2705">
        <v>100</v>
      </c>
      <c r="M2705">
        <v>0</v>
      </c>
    </row>
    <row r="2706" spans="6:13" x14ac:dyDescent="0.25">
      <c r="F2706" t="s">
        <v>4595</v>
      </c>
      <c r="G2706">
        <v>1</v>
      </c>
      <c r="H2706">
        <v>2</v>
      </c>
      <c r="K2706">
        <v>8704</v>
      </c>
      <c r="L2706">
        <v>80</v>
      </c>
      <c r="M2706">
        <v>20</v>
      </c>
    </row>
    <row r="2707" spans="6:13" x14ac:dyDescent="0.25">
      <c r="F2707" t="s">
        <v>4596</v>
      </c>
      <c r="G2707">
        <v>3</v>
      </c>
      <c r="H2707">
        <v>11</v>
      </c>
      <c r="K2707">
        <v>87202</v>
      </c>
      <c r="L2707">
        <v>22.22</v>
      </c>
      <c r="M2707">
        <v>77.78</v>
      </c>
    </row>
    <row r="2708" spans="6:13" x14ac:dyDescent="0.25">
      <c r="F2708" t="s">
        <v>4597</v>
      </c>
      <c r="G2708">
        <v>7</v>
      </c>
      <c r="H2708">
        <v>26.9</v>
      </c>
      <c r="K2708">
        <v>87303</v>
      </c>
      <c r="L2708">
        <v>42.86</v>
      </c>
      <c r="M2708">
        <v>57.14</v>
      </c>
    </row>
    <row r="2709" spans="6:13" x14ac:dyDescent="0.25">
      <c r="F2709" t="s">
        <v>4598</v>
      </c>
      <c r="G2709">
        <v>1</v>
      </c>
      <c r="H2709">
        <v>8</v>
      </c>
      <c r="K2709">
        <v>97224</v>
      </c>
      <c r="L2709">
        <v>23.08</v>
      </c>
      <c r="M2709">
        <v>76.92</v>
      </c>
    </row>
    <row r="2710" spans="6:13" x14ac:dyDescent="0.25">
      <c r="F2710" t="s">
        <v>4599</v>
      </c>
      <c r="G2710">
        <v>3</v>
      </c>
      <c r="H2710">
        <v>20</v>
      </c>
      <c r="K2710">
        <v>10215</v>
      </c>
      <c r="L2710">
        <v>54.55</v>
      </c>
      <c r="M2710">
        <v>45.45</v>
      </c>
    </row>
    <row r="2711" spans="6:13" x14ac:dyDescent="0.25">
      <c r="F2711" t="s">
        <v>4600</v>
      </c>
      <c r="G2711">
        <v>2</v>
      </c>
      <c r="H2711">
        <v>13</v>
      </c>
      <c r="K2711">
        <v>12229</v>
      </c>
      <c r="L2711">
        <v>41.94</v>
      </c>
      <c r="M2711">
        <v>58.06</v>
      </c>
    </row>
    <row r="2712" spans="6:13" x14ac:dyDescent="0.25">
      <c r="F2712" t="s">
        <v>4601</v>
      </c>
      <c r="G2712">
        <v>5</v>
      </c>
      <c r="H2712">
        <v>29</v>
      </c>
      <c r="K2712">
        <v>1333</v>
      </c>
      <c r="L2712">
        <v>60</v>
      </c>
      <c r="M2712">
        <v>40</v>
      </c>
    </row>
    <row r="2713" spans="6:13" x14ac:dyDescent="0.25">
      <c r="F2713" t="s">
        <v>4602</v>
      </c>
      <c r="G2713">
        <v>3</v>
      </c>
      <c r="H2713">
        <v>28</v>
      </c>
      <c r="K2713">
        <v>1367</v>
      </c>
      <c r="L2713">
        <v>19.54</v>
      </c>
      <c r="M2713">
        <v>80.459999999999994</v>
      </c>
    </row>
    <row r="2714" spans="6:13" x14ac:dyDescent="0.25">
      <c r="F2714" t="s">
        <v>4603</v>
      </c>
      <c r="G2714">
        <v>2</v>
      </c>
      <c r="H2714">
        <v>10</v>
      </c>
      <c r="K2714">
        <v>1994</v>
      </c>
      <c r="L2714">
        <v>50</v>
      </c>
      <c r="M2714">
        <v>50</v>
      </c>
    </row>
    <row r="2715" spans="6:13" x14ac:dyDescent="0.25">
      <c r="F2715" t="s">
        <v>4604</v>
      </c>
      <c r="G2715">
        <v>14</v>
      </c>
      <c r="H2715">
        <v>81.5</v>
      </c>
      <c r="K2715">
        <v>24104</v>
      </c>
      <c r="L2715">
        <v>9.68</v>
      </c>
      <c r="M2715">
        <v>90.32</v>
      </c>
    </row>
    <row r="2716" spans="6:13" x14ac:dyDescent="0.25">
      <c r="F2716" t="s">
        <v>4605</v>
      </c>
      <c r="G2716">
        <v>5</v>
      </c>
      <c r="H2716">
        <v>31</v>
      </c>
      <c r="K2716">
        <v>2543</v>
      </c>
      <c r="L2716">
        <v>50</v>
      </c>
      <c r="M2716">
        <v>50</v>
      </c>
    </row>
    <row r="2717" spans="6:13" x14ac:dyDescent="0.25">
      <c r="F2717" t="s">
        <v>4606</v>
      </c>
      <c r="G2717">
        <v>2</v>
      </c>
      <c r="H2717">
        <v>12.5</v>
      </c>
      <c r="K2717">
        <v>57597</v>
      </c>
      <c r="L2717">
        <v>16.36</v>
      </c>
      <c r="M2717">
        <v>83.64</v>
      </c>
    </row>
    <row r="2718" spans="6:13" x14ac:dyDescent="0.25">
      <c r="F2718" t="s">
        <v>4607</v>
      </c>
      <c r="G2718">
        <v>1</v>
      </c>
      <c r="H2718">
        <v>8</v>
      </c>
      <c r="K2718">
        <v>5903</v>
      </c>
      <c r="L2718">
        <v>25</v>
      </c>
      <c r="M2718">
        <v>75</v>
      </c>
    </row>
    <row r="2719" spans="6:13" x14ac:dyDescent="0.25">
      <c r="F2719" t="s">
        <v>4608</v>
      </c>
      <c r="G2719">
        <v>2</v>
      </c>
      <c r="H2719">
        <v>15</v>
      </c>
      <c r="K2719">
        <v>63949</v>
      </c>
      <c r="L2719">
        <v>50</v>
      </c>
      <c r="M2719">
        <v>50</v>
      </c>
    </row>
    <row r="2720" spans="6:13" x14ac:dyDescent="0.25">
      <c r="F2720" t="s">
        <v>4609</v>
      </c>
      <c r="G2720">
        <v>5</v>
      </c>
      <c r="H2720">
        <v>61</v>
      </c>
      <c r="K2720">
        <v>78505</v>
      </c>
      <c r="L2720">
        <v>41.67</v>
      </c>
      <c r="M2720">
        <v>58.33</v>
      </c>
    </row>
    <row r="2721" spans="6:13" x14ac:dyDescent="0.25">
      <c r="F2721" t="s">
        <v>4610</v>
      </c>
      <c r="G2721">
        <v>2</v>
      </c>
      <c r="H2721">
        <v>8</v>
      </c>
      <c r="K2721">
        <v>84403</v>
      </c>
      <c r="L2721">
        <v>18.75</v>
      </c>
      <c r="M2721">
        <v>81.25</v>
      </c>
    </row>
    <row r="2722" spans="6:13" x14ac:dyDescent="0.25">
      <c r="F2722" t="s">
        <v>4611</v>
      </c>
      <c r="G2722">
        <v>1</v>
      </c>
      <c r="H2722">
        <v>4</v>
      </c>
      <c r="K2722">
        <v>85833</v>
      </c>
      <c r="L2722">
        <v>70</v>
      </c>
      <c r="M2722">
        <v>30</v>
      </c>
    </row>
    <row r="2723" spans="6:13" x14ac:dyDescent="0.25">
      <c r="F2723" t="s">
        <v>4612</v>
      </c>
      <c r="G2723">
        <v>3</v>
      </c>
      <c r="H2723">
        <v>16.5</v>
      </c>
      <c r="K2723">
        <v>88406</v>
      </c>
      <c r="L2723">
        <v>46.15</v>
      </c>
      <c r="M2723">
        <v>53.85</v>
      </c>
    </row>
    <row r="2724" spans="6:13" x14ac:dyDescent="0.25">
      <c r="F2724" t="s">
        <v>4613</v>
      </c>
      <c r="G2724">
        <v>7</v>
      </c>
      <c r="H2724">
        <v>16.5</v>
      </c>
      <c r="K2724">
        <v>92916</v>
      </c>
      <c r="L2724">
        <v>60</v>
      </c>
      <c r="M2724">
        <v>40</v>
      </c>
    </row>
    <row r="2725" spans="6:13" x14ac:dyDescent="0.25">
      <c r="F2725" t="s">
        <v>4614</v>
      </c>
      <c r="G2725">
        <v>2</v>
      </c>
      <c r="H2725">
        <v>12</v>
      </c>
      <c r="K2725">
        <v>97217</v>
      </c>
      <c r="L2725">
        <v>39.29</v>
      </c>
      <c r="M2725">
        <v>60.71</v>
      </c>
    </row>
    <row r="2726" spans="6:13" x14ac:dyDescent="0.25">
      <c r="F2726" t="s">
        <v>4615</v>
      </c>
      <c r="G2726">
        <v>3</v>
      </c>
      <c r="H2726">
        <v>25</v>
      </c>
      <c r="K2726">
        <v>99544</v>
      </c>
      <c r="L2726">
        <v>71.430000000000007</v>
      </c>
      <c r="M2726">
        <v>28.57</v>
      </c>
    </row>
    <row r="2727" spans="6:13" x14ac:dyDescent="0.25">
      <c r="F2727" t="s">
        <v>4616</v>
      </c>
      <c r="G2727">
        <v>4</v>
      </c>
      <c r="H2727">
        <v>30</v>
      </c>
      <c r="K2727">
        <v>1711</v>
      </c>
      <c r="L2727">
        <v>33.33</v>
      </c>
      <c r="M2727">
        <v>66.67</v>
      </c>
    </row>
    <row r="2728" spans="6:13" x14ac:dyDescent="0.25">
      <c r="F2728" t="s">
        <v>4617</v>
      </c>
      <c r="G2728">
        <v>9</v>
      </c>
      <c r="H2728">
        <v>39</v>
      </c>
      <c r="K2728">
        <v>20501</v>
      </c>
      <c r="L2728">
        <v>35.71</v>
      </c>
      <c r="M2728">
        <v>64.290000000000006</v>
      </c>
    </row>
    <row r="2729" spans="6:13" x14ac:dyDescent="0.25">
      <c r="F2729" t="s">
        <v>4618</v>
      </c>
      <c r="G2729">
        <v>1</v>
      </c>
      <c r="H2729">
        <v>9</v>
      </c>
      <c r="K2729">
        <v>21001</v>
      </c>
      <c r="L2729">
        <v>18.18</v>
      </c>
      <c r="M2729">
        <v>81.819999999999993</v>
      </c>
    </row>
    <row r="2730" spans="6:13" x14ac:dyDescent="0.25">
      <c r="F2730" t="s">
        <v>4619</v>
      </c>
      <c r="G2730">
        <v>2</v>
      </c>
      <c r="H2730">
        <v>13</v>
      </c>
      <c r="K2730">
        <v>32602</v>
      </c>
      <c r="L2730">
        <v>47.37</v>
      </c>
      <c r="M2730">
        <v>52.63</v>
      </c>
    </row>
    <row r="2731" spans="6:13" x14ac:dyDescent="0.25">
      <c r="F2731" t="s">
        <v>4620</v>
      </c>
      <c r="G2731">
        <v>4</v>
      </c>
      <c r="H2731">
        <v>15</v>
      </c>
      <c r="K2731">
        <v>5710</v>
      </c>
      <c r="L2731">
        <v>55.56</v>
      </c>
      <c r="M2731">
        <v>44.44</v>
      </c>
    </row>
    <row r="2732" spans="6:13" x14ac:dyDescent="0.25">
      <c r="F2732" t="s">
        <v>4621</v>
      </c>
      <c r="G2732">
        <v>5</v>
      </c>
      <c r="H2732">
        <v>16</v>
      </c>
      <c r="K2732">
        <v>63240</v>
      </c>
      <c r="L2732">
        <v>42.86</v>
      </c>
      <c r="M2732">
        <v>57.14</v>
      </c>
    </row>
    <row r="2733" spans="6:13" x14ac:dyDescent="0.25">
      <c r="F2733" t="s">
        <v>4622</v>
      </c>
      <c r="G2733">
        <v>12</v>
      </c>
      <c r="H2733">
        <v>59.45</v>
      </c>
      <c r="K2733">
        <v>66999</v>
      </c>
      <c r="L2733">
        <v>100</v>
      </c>
      <c r="M2733">
        <v>0</v>
      </c>
    </row>
    <row r="2734" spans="6:13" x14ac:dyDescent="0.25">
      <c r="F2734" t="s">
        <v>4623</v>
      </c>
      <c r="G2734">
        <v>2</v>
      </c>
      <c r="H2734">
        <v>5.5</v>
      </c>
      <c r="K2734">
        <v>8622</v>
      </c>
      <c r="L2734">
        <v>66.67</v>
      </c>
      <c r="M2734">
        <v>33.33</v>
      </c>
    </row>
    <row r="2735" spans="6:13" x14ac:dyDescent="0.25">
      <c r="F2735" t="s">
        <v>4624</v>
      </c>
      <c r="G2735">
        <v>8</v>
      </c>
      <c r="H2735">
        <v>33.5</v>
      </c>
      <c r="K2735">
        <v>87103</v>
      </c>
      <c r="L2735">
        <v>46.67</v>
      </c>
      <c r="M2735">
        <v>53.33</v>
      </c>
    </row>
    <row r="2736" spans="6:13" x14ac:dyDescent="0.25">
      <c r="F2736" t="s">
        <v>512</v>
      </c>
      <c r="G2736">
        <v>6</v>
      </c>
      <c r="H2736">
        <v>69</v>
      </c>
      <c r="K2736">
        <v>87304</v>
      </c>
      <c r="L2736">
        <v>42.86</v>
      </c>
      <c r="M2736">
        <v>57.14</v>
      </c>
    </row>
    <row r="2737" spans="6:13" x14ac:dyDescent="0.25">
      <c r="F2737" t="s">
        <v>4625</v>
      </c>
      <c r="G2737">
        <v>2</v>
      </c>
      <c r="H2737">
        <v>12</v>
      </c>
      <c r="K2737">
        <v>87649</v>
      </c>
      <c r="L2737">
        <v>26.32</v>
      </c>
      <c r="M2737">
        <v>73.680000000000007</v>
      </c>
    </row>
    <row r="2738" spans="6:13" x14ac:dyDescent="0.25">
      <c r="F2738" t="s">
        <v>4626</v>
      </c>
      <c r="G2738">
        <v>1</v>
      </c>
      <c r="H2738">
        <v>3</v>
      </c>
      <c r="K2738">
        <v>97221</v>
      </c>
      <c r="L2738">
        <v>43.48</v>
      </c>
      <c r="M2738">
        <v>56.52</v>
      </c>
    </row>
    <row r="2739" spans="6:13" x14ac:dyDescent="0.25">
      <c r="F2739" t="s">
        <v>4627</v>
      </c>
      <c r="G2739">
        <v>9</v>
      </c>
      <c r="H2739">
        <v>53.5</v>
      </c>
      <c r="K2739">
        <v>28135</v>
      </c>
      <c r="L2739">
        <v>46.15</v>
      </c>
      <c r="M2739">
        <v>53.85</v>
      </c>
    </row>
    <row r="2740" spans="6:13" x14ac:dyDescent="0.25">
      <c r="F2740" t="s">
        <v>4628</v>
      </c>
      <c r="G2740">
        <v>18</v>
      </c>
      <c r="H2740">
        <v>79.549999999999898</v>
      </c>
      <c r="K2740">
        <v>23564</v>
      </c>
      <c r="L2740">
        <v>20</v>
      </c>
      <c r="M2740">
        <v>80</v>
      </c>
    </row>
    <row r="2741" spans="6:13" x14ac:dyDescent="0.25">
      <c r="F2741" t="s">
        <v>1915</v>
      </c>
      <c r="G2741">
        <v>5</v>
      </c>
      <c r="H2741">
        <v>29.3</v>
      </c>
      <c r="K2741">
        <v>29238</v>
      </c>
      <c r="L2741">
        <v>38.89</v>
      </c>
      <c r="M2741">
        <v>61.11</v>
      </c>
    </row>
    <row r="2742" spans="6:13" x14ac:dyDescent="0.25">
      <c r="F2742" t="s">
        <v>4629</v>
      </c>
      <c r="G2742">
        <v>3</v>
      </c>
      <c r="H2742">
        <v>15.5</v>
      </c>
      <c r="K2742">
        <v>11192</v>
      </c>
      <c r="L2742">
        <v>24.71</v>
      </c>
      <c r="M2742">
        <v>75.290000000000006</v>
      </c>
    </row>
    <row r="2743" spans="6:13" x14ac:dyDescent="0.25">
      <c r="F2743" t="s">
        <v>4630</v>
      </c>
      <c r="G2743">
        <v>4</v>
      </c>
      <c r="H2743">
        <v>12</v>
      </c>
      <c r="K2743">
        <v>11224</v>
      </c>
      <c r="L2743">
        <v>20.69</v>
      </c>
      <c r="M2743">
        <v>79.31</v>
      </c>
    </row>
    <row r="2744" spans="6:13" x14ac:dyDescent="0.25">
      <c r="F2744" t="s">
        <v>4631</v>
      </c>
      <c r="G2744">
        <v>8</v>
      </c>
      <c r="H2744">
        <v>52.5</v>
      </c>
      <c r="K2744">
        <v>15246</v>
      </c>
      <c r="L2744">
        <v>11.94</v>
      </c>
      <c r="M2744">
        <v>88.06</v>
      </c>
    </row>
    <row r="2745" spans="6:13" x14ac:dyDescent="0.25">
      <c r="F2745" t="s">
        <v>4632</v>
      </c>
      <c r="G2745">
        <v>1</v>
      </c>
      <c r="H2745">
        <v>6</v>
      </c>
      <c r="K2745">
        <v>17581</v>
      </c>
      <c r="L2745">
        <v>27.69</v>
      </c>
      <c r="M2745">
        <v>72.31</v>
      </c>
    </row>
    <row r="2746" spans="6:13" x14ac:dyDescent="0.25">
      <c r="F2746" t="s">
        <v>4633</v>
      </c>
      <c r="G2746">
        <v>6</v>
      </c>
      <c r="H2746">
        <v>26.4</v>
      </c>
      <c r="K2746">
        <v>23440</v>
      </c>
      <c r="L2746">
        <v>18.920000000000002</v>
      </c>
      <c r="M2746">
        <v>81.08</v>
      </c>
    </row>
    <row r="2747" spans="6:13" x14ac:dyDescent="0.25">
      <c r="F2747" t="s">
        <v>4634</v>
      </c>
      <c r="G2747">
        <v>4</v>
      </c>
      <c r="H2747">
        <v>22</v>
      </c>
      <c r="K2747">
        <v>28595</v>
      </c>
      <c r="L2747">
        <v>26.47</v>
      </c>
      <c r="M2747">
        <v>73.53</v>
      </c>
    </row>
    <row r="2748" spans="6:13" x14ac:dyDescent="0.25">
      <c r="F2748" t="s">
        <v>4635</v>
      </c>
      <c r="G2748">
        <v>5</v>
      </c>
      <c r="H2748">
        <v>15</v>
      </c>
      <c r="K2748">
        <v>5358</v>
      </c>
      <c r="L2748">
        <v>21.37</v>
      </c>
      <c r="M2748">
        <v>78.63</v>
      </c>
    </row>
    <row r="2749" spans="6:13" x14ac:dyDescent="0.25">
      <c r="F2749" t="s">
        <v>4636</v>
      </c>
      <c r="G2749">
        <v>6</v>
      </c>
      <c r="H2749">
        <v>47</v>
      </c>
      <c r="K2749">
        <v>58349</v>
      </c>
      <c r="L2749">
        <v>20</v>
      </c>
      <c r="M2749">
        <v>80</v>
      </c>
    </row>
    <row r="2750" spans="6:13" x14ac:dyDescent="0.25">
      <c r="F2750" t="s">
        <v>4637</v>
      </c>
      <c r="G2750">
        <v>9</v>
      </c>
      <c r="H2750">
        <v>77</v>
      </c>
      <c r="K2750">
        <v>91408</v>
      </c>
      <c r="L2750">
        <v>33.33</v>
      </c>
      <c r="M2750">
        <v>66.67</v>
      </c>
    </row>
    <row r="2751" spans="6:13" x14ac:dyDescent="0.25">
      <c r="F2751" t="s">
        <v>4638</v>
      </c>
      <c r="G2751">
        <v>4</v>
      </c>
      <c r="H2751">
        <v>13</v>
      </c>
      <c r="K2751">
        <v>93015</v>
      </c>
      <c r="L2751">
        <v>14.04</v>
      </c>
      <c r="M2751">
        <v>85.96</v>
      </c>
    </row>
    <row r="2752" spans="6:13" x14ac:dyDescent="0.25">
      <c r="F2752" t="s">
        <v>4639</v>
      </c>
      <c r="G2752">
        <v>2</v>
      </c>
      <c r="H2752">
        <v>6</v>
      </c>
      <c r="K2752">
        <v>23540</v>
      </c>
      <c r="L2752">
        <v>19.100000000000001</v>
      </c>
      <c r="M2752">
        <v>80.900000000000006</v>
      </c>
    </row>
    <row r="2753" spans="6:13" x14ac:dyDescent="0.25">
      <c r="F2753" t="s">
        <v>4640</v>
      </c>
      <c r="G2753">
        <v>3</v>
      </c>
      <c r="H2753">
        <v>30</v>
      </c>
      <c r="K2753">
        <v>28543</v>
      </c>
      <c r="L2753">
        <v>18</v>
      </c>
      <c r="M2753">
        <v>82</v>
      </c>
    </row>
    <row r="2754" spans="6:13" x14ac:dyDescent="0.25">
      <c r="F2754" t="s">
        <v>4641</v>
      </c>
      <c r="G2754">
        <v>4</v>
      </c>
      <c r="H2754">
        <v>22</v>
      </c>
      <c r="K2754">
        <v>47637</v>
      </c>
      <c r="L2754">
        <v>27.59</v>
      </c>
      <c r="M2754">
        <v>72.41</v>
      </c>
    </row>
    <row r="2755" spans="6:13" x14ac:dyDescent="0.25">
      <c r="F2755" t="s">
        <v>4642</v>
      </c>
      <c r="G2755">
        <v>1</v>
      </c>
      <c r="H2755">
        <v>8</v>
      </c>
      <c r="K2755">
        <v>47639</v>
      </c>
      <c r="L2755">
        <v>15.79</v>
      </c>
      <c r="M2755">
        <v>84.21</v>
      </c>
    </row>
    <row r="2756" spans="6:13" x14ac:dyDescent="0.25">
      <c r="F2756" t="s">
        <v>4643</v>
      </c>
      <c r="G2756">
        <v>2</v>
      </c>
      <c r="H2756">
        <v>6</v>
      </c>
      <c r="K2756">
        <v>22510</v>
      </c>
      <c r="L2756">
        <v>21.05</v>
      </c>
      <c r="M2756">
        <v>78.95</v>
      </c>
    </row>
    <row r="2757" spans="6:13" x14ac:dyDescent="0.25">
      <c r="F2757" t="s">
        <v>4644</v>
      </c>
      <c r="G2757">
        <v>29</v>
      </c>
      <c r="H2757">
        <v>129.19999999999899</v>
      </c>
      <c r="K2757">
        <v>29410</v>
      </c>
      <c r="L2757">
        <v>27.5</v>
      </c>
      <c r="M2757">
        <v>72.5</v>
      </c>
    </row>
    <row r="2758" spans="6:13" x14ac:dyDescent="0.25">
      <c r="F2758" t="s">
        <v>4645</v>
      </c>
      <c r="G2758">
        <v>2</v>
      </c>
      <c r="H2758">
        <v>20</v>
      </c>
      <c r="K2758">
        <v>84438</v>
      </c>
      <c r="L2758">
        <v>10.53</v>
      </c>
      <c r="M2758">
        <v>89.47</v>
      </c>
    </row>
    <row r="2759" spans="6:13" x14ac:dyDescent="0.25">
      <c r="F2759" t="s">
        <v>4646</v>
      </c>
      <c r="G2759">
        <v>3</v>
      </c>
      <c r="H2759">
        <v>40</v>
      </c>
      <c r="K2759">
        <v>28493</v>
      </c>
      <c r="L2759">
        <v>24.55</v>
      </c>
      <c r="M2759">
        <v>75.45</v>
      </c>
    </row>
    <row r="2760" spans="6:13" x14ac:dyDescent="0.25">
      <c r="F2760" t="s">
        <v>4647</v>
      </c>
      <c r="G2760">
        <v>3</v>
      </c>
      <c r="H2760">
        <v>11</v>
      </c>
      <c r="K2760">
        <v>70097</v>
      </c>
      <c r="L2760">
        <v>27.78</v>
      </c>
      <c r="M2760">
        <v>72.22</v>
      </c>
    </row>
    <row r="2761" spans="6:13" x14ac:dyDescent="0.25">
      <c r="F2761" t="s">
        <v>4648</v>
      </c>
      <c r="G2761">
        <v>3</v>
      </c>
      <c r="H2761">
        <v>19</v>
      </c>
      <c r="K2761">
        <v>74029</v>
      </c>
      <c r="L2761">
        <v>50</v>
      </c>
      <c r="M2761">
        <v>50</v>
      </c>
    </row>
    <row r="2762" spans="6:13" x14ac:dyDescent="0.25">
      <c r="F2762" t="s">
        <v>4649</v>
      </c>
      <c r="G2762">
        <v>1</v>
      </c>
      <c r="H2762">
        <v>12</v>
      </c>
      <c r="K2762">
        <v>30598</v>
      </c>
      <c r="L2762">
        <v>50</v>
      </c>
      <c r="M2762">
        <v>50</v>
      </c>
    </row>
    <row r="2763" spans="6:13" x14ac:dyDescent="0.25">
      <c r="F2763" t="s">
        <v>1916</v>
      </c>
      <c r="G2763">
        <v>22</v>
      </c>
      <c r="H2763">
        <v>108.5</v>
      </c>
      <c r="K2763">
        <v>45516</v>
      </c>
      <c r="L2763">
        <v>60</v>
      </c>
      <c r="M2763">
        <v>40</v>
      </c>
    </row>
    <row r="2764" spans="6:13" x14ac:dyDescent="0.25">
      <c r="F2764" t="s">
        <v>4650</v>
      </c>
      <c r="G2764">
        <v>4</v>
      </c>
      <c r="H2764">
        <v>26</v>
      </c>
      <c r="K2764">
        <v>65376</v>
      </c>
      <c r="L2764">
        <v>66.67</v>
      </c>
      <c r="M2764">
        <v>33.33</v>
      </c>
    </row>
    <row r="2765" spans="6:13" x14ac:dyDescent="0.25">
      <c r="F2765" t="s">
        <v>4651</v>
      </c>
      <c r="G2765">
        <v>20</v>
      </c>
      <c r="H2765">
        <v>84.599999999999895</v>
      </c>
      <c r="K2765">
        <v>73567</v>
      </c>
      <c r="L2765">
        <v>100</v>
      </c>
      <c r="M2765">
        <v>0</v>
      </c>
    </row>
    <row r="2766" spans="6:13" x14ac:dyDescent="0.25">
      <c r="F2766" t="s">
        <v>4652</v>
      </c>
      <c r="G2766">
        <v>18</v>
      </c>
      <c r="H2766">
        <v>85</v>
      </c>
      <c r="K2766">
        <v>76584</v>
      </c>
      <c r="L2766">
        <v>53.85</v>
      </c>
      <c r="M2766">
        <v>46.15</v>
      </c>
    </row>
    <row r="2767" spans="6:13" x14ac:dyDescent="0.25">
      <c r="F2767" t="s">
        <v>4653</v>
      </c>
      <c r="G2767">
        <v>6</v>
      </c>
      <c r="H2767">
        <v>27.5</v>
      </c>
      <c r="K2767">
        <v>86017</v>
      </c>
      <c r="L2767">
        <v>33.33</v>
      </c>
      <c r="M2767">
        <v>66.67</v>
      </c>
    </row>
    <row r="2768" spans="6:13" x14ac:dyDescent="0.25">
      <c r="F2768" t="s">
        <v>4654</v>
      </c>
      <c r="G2768">
        <v>7</v>
      </c>
      <c r="H2768">
        <v>38</v>
      </c>
      <c r="K2768">
        <v>98531</v>
      </c>
      <c r="L2768">
        <v>100</v>
      </c>
      <c r="M2768">
        <v>0</v>
      </c>
    </row>
    <row r="2769" spans="6:13" x14ac:dyDescent="0.25">
      <c r="F2769" t="s">
        <v>4655</v>
      </c>
      <c r="G2769">
        <v>3</v>
      </c>
      <c r="H2769">
        <v>14</v>
      </c>
      <c r="K2769">
        <v>14142</v>
      </c>
      <c r="L2769">
        <v>64.290000000000006</v>
      </c>
      <c r="M2769">
        <v>35.71</v>
      </c>
    </row>
    <row r="2770" spans="6:13" x14ac:dyDescent="0.25">
      <c r="F2770" t="s">
        <v>4656</v>
      </c>
      <c r="G2770">
        <v>14</v>
      </c>
      <c r="H2770">
        <v>74.399999999999906</v>
      </c>
      <c r="K2770">
        <v>3199</v>
      </c>
      <c r="L2770">
        <v>80</v>
      </c>
      <c r="M2770">
        <v>20</v>
      </c>
    </row>
    <row r="2771" spans="6:13" x14ac:dyDescent="0.25">
      <c r="F2771" t="s">
        <v>4657</v>
      </c>
      <c r="G2771">
        <v>17</v>
      </c>
      <c r="H2771">
        <v>73.5</v>
      </c>
      <c r="K2771">
        <v>61911</v>
      </c>
      <c r="L2771">
        <v>41.67</v>
      </c>
      <c r="M2771">
        <v>58.33</v>
      </c>
    </row>
    <row r="2772" spans="6:13" x14ac:dyDescent="0.25">
      <c r="F2772" t="s">
        <v>4658</v>
      </c>
      <c r="G2772">
        <v>1</v>
      </c>
      <c r="H2772">
        <v>7</v>
      </c>
      <c r="K2772">
        <v>75691</v>
      </c>
      <c r="L2772">
        <v>33.33</v>
      </c>
      <c r="M2772">
        <v>66.67</v>
      </c>
    </row>
    <row r="2773" spans="6:13" x14ac:dyDescent="0.25">
      <c r="F2773" t="s">
        <v>4659</v>
      </c>
      <c r="G2773">
        <v>1</v>
      </c>
      <c r="H2773">
        <v>3</v>
      </c>
      <c r="K2773">
        <v>84481</v>
      </c>
      <c r="L2773">
        <v>20</v>
      </c>
      <c r="M2773">
        <v>80</v>
      </c>
    </row>
    <row r="2774" spans="6:13" x14ac:dyDescent="0.25">
      <c r="F2774" t="s">
        <v>4660</v>
      </c>
      <c r="G2774">
        <v>2</v>
      </c>
      <c r="H2774">
        <v>7</v>
      </c>
      <c r="K2774">
        <v>8450</v>
      </c>
      <c r="L2774">
        <v>25</v>
      </c>
      <c r="M2774">
        <v>75</v>
      </c>
    </row>
    <row r="2775" spans="6:13" x14ac:dyDescent="0.25">
      <c r="F2775" t="s">
        <v>1917</v>
      </c>
      <c r="G2775">
        <v>7</v>
      </c>
      <c r="H2775">
        <v>55</v>
      </c>
      <c r="K2775">
        <v>84894</v>
      </c>
      <c r="L2775">
        <v>18.75</v>
      </c>
      <c r="M2775">
        <v>81.25</v>
      </c>
    </row>
    <row r="2776" spans="6:13" x14ac:dyDescent="0.25">
      <c r="F2776" t="s">
        <v>4661</v>
      </c>
      <c r="G2776">
        <v>12</v>
      </c>
      <c r="H2776">
        <v>57.5</v>
      </c>
      <c r="K2776">
        <v>98535</v>
      </c>
      <c r="L2776">
        <v>33.33</v>
      </c>
      <c r="M2776">
        <v>66.67</v>
      </c>
    </row>
    <row r="2777" spans="6:13" x14ac:dyDescent="0.25">
      <c r="F2777" t="s">
        <v>4662</v>
      </c>
      <c r="G2777">
        <v>4</v>
      </c>
      <c r="H2777">
        <v>31</v>
      </c>
      <c r="K2777">
        <v>77417</v>
      </c>
      <c r="L2777">
        <v>50</v>
      </c>
      <c r="M2777">
        <v>50</v>
      </c>
    </row>
    <row r="2778" spans="6:13" x14ac:dyDescent="0.25">
      <c r="F2778" t="s">
        <v>1918</v>
      </c>
      <c r="G2778">
        <v>18</v>
      </c>
      <c r="H2778">
        <v>128.849999999999</v>
      </c>
      <c r="K2778">
        <v>30585</v>
      </c>
      <c r="L2778">
        <v>100</v>
      </c>
      <c r="M2778">
        <v>0</v>
      </c>
    </row>
    <row r="2779" spans="6:13" x14ac:dyDescent="0.25">
      <c r="F2779" t="s">
        <v>4663</v>
      </c>
      <c r="G2779">
        <v>9</v>
      </c>
      <c r="H2779">
        <v>54.199999999999903</v>
      </c>
      <c r="K2779">
        <v>11875</v>
      </c>
      <c r="L2779">
        <v>34.29</v>
      </c>
      <c r="M2779">
        <v>65.709999999999994</v>
      </c>
    </row>
    <row r="2780" spans="6:13" x14ac:dyDescent="0.25">
      <c r="F2780" t="s">
        <v>4664</v>
      </c>
      <c r="G2780">
        <v>1</v>
      </c>
      <c r="H2780">
        <v>5</v>
      </c>
      <c r="K2780">
        <v>15027</v>
      </c>
      <c r="L2780">
        <v>29.63</v>
      </c>
      <c r="M2780">
        <v>70.37</v>
      </c>
    </row>
    <row r="2781" spans="6:13" x14ac:dyDescent="0.25">
      <c r="F2781" t="s">
        <v>4665</v>
      </c>
      <c r="G2781">
        <v>1</v>
      </c>
      <c r="H2781">
        <v>8</v>
      </c>
      <c r="K2781">
        <v>22603</v>
      </c>
      <c r="L2781">
        <v>10</v>
      </c>
      <c r="M2781">
        <v>90</v>
      </c>
    </row>
    <row r="2782" spans="6:13" x14ac:dyDescent="0.25">
      <c r="F2782" t="s">
        <v>4666</v>
      </c>
      <c r="G2782">
        <v>1</v>
      </c>
      <c r="H2782">
        <v>8</v>
      </c>
      <c r="K2782">
        <v>59636</v>
      </c>
      <c r="L2782">
        <v>20</v>
      </c>
      <c r="M2782">
        <v>80</v>
      </c>
    </row>
    <row r="2783" spans="6:13" x14ac:dyDescent="0.25">
      <c r="F2783" t="s">
        <v>4667</v>
      </c>
      <c r="G2783">
        <v>6</v>
      </c>
      <c r="H2783">
        <v>32.5</v>
      </c>
      <c r="K2783">
        <v>68078</v>
      </c>
      <c r="L2783">
        <v>18.18</v>
      </c>
      <c r="M2783">
        <v>81.819999999999993</v>
      </c>
    </row>
    <row r="2784" spans="6:13" x14ac:dyDescent="0.25">
      <c r="F2784" t="s">
        <v>4668</v>
      </c>
      <c r="G2784">
        <v>3</v>
      </c>
      <c r="H2784">
        <v>8.5</v>
      </c>
      <c r="K2784">
        <v>71195</v>
      </c>
      <c r="L2784">
        <v>19.78</v>
      </c>
      <c r="M2784">
        <v>80.22</v>
      </c>
    </row>
    <row r="2785" spans="6:13" x14ac:dyDescent="0.25">
      <c r="F2785" t="s">
        <v>1919</v>
      </c>
      <c r="G2785">
        <v>8</v>
      </c>
      <c r="H2785">
        <v>37</v>
      </c>
      <c r="K2785">
        <v>73357</v>
      </c>
      <c r="L2785">
        <v>33.33</v>
      </c>
      <c r="M2785">
        <v>66.67</v>
      </c>
    </row>
    <row r="2786" spans="6:13" x14ac:dyDescent="0.25">
      <c r="F2786" t="s">
        <v>4669</v>
      </c>
      <c r="G2786">
        <v>2</v>
      </c>
      <c r="H2786">
        <v>8</v>
      </c>
      <c r="K2786">
        <v>75215</v>
      </c>
      <c r="L2786">
        <v>26.23</v>
      </c>
      <c r="M2786">
        <v>73.77</v>
      </c>
    </row>
    <row r="2787" spans="6:13" x14ac:dyDescent="0.25">
      <c r="F2787" t="s">
        <v>4670</v>
      </c>
      <c r="G2787">
        <v>9</v>
      </c>
      <c r="H2787">
        <v>42.4</v>
      </c>
      <c r="K2787">
        <v>86504</v>
      </c>
      <c r="L2787">
        <v>28.13</v>
      </c>
      <c r="M2787">
        <v>71.88</v>
      </c>
    </row>
    <row r="2788" spans="6:13" x14ac:dyDescent="0.25">
      <c r="F2788" t="s">
        <v>4671</v>
      </c>
      <c r="G2788">
        <v>5</v>
      </c>
      <c r="H2788">
        <v>27.88</v>
      </c>
      <c r="K2788">
        <v>98622</v>
      </c>
      <c r="L2788">
        <v>10.71</v>
      </c>
      <c r="M2788">
        <v>89.29</v>
      </c>
    </row>
    <row r="2789" spans="6:13" x14ac:dyDescent="0.25">
      <c r="F2789" t="s">
        <v>4672</v>
      </c>
      <c r="G2789">
        <v>1</v>
      </c>
      <c r="H2789">
        <v>1.3</v>
      </c>
      <c r="K2789">
        <v>32736</v>
      </c>
      <c r="L2789">
        <v>10.71</v>
      </c>
      <c r="M2789">
        <v>89.29</v>
      </c>
    </row>
    <row r="2790" spans="6:13" x14ac:dyDescent="0.25">
      <c r="F2790" t="s">
        <v>4673</v>
      </c>
      <c r="G2790">
        <v>17</v>
      </c>
      <c r="H2790">
        <v>84.5</v>
      </c>
      <c r="K2790">
        <v>63282</v>
      </c>
      <c r="L2790">
        <v>14.29</v>
      </c>
      <c r="M2790">
        <v>85.71</v>
      </c>
    </row>
    <row r="2791" spans="6:13" x14ac:dyDescent="0.25">
      <c r="F2791" t="s">
        <v>4674</v>
      </c>
      <c r="G2791">
        <v>2</v>
      </c>
      <c r="H2791">
        <v>9.9</v>
      </c>
      <c r="K2791">
        <v>27265</v>
      </c>
      <c r="L2791">
        <v>52.94</v>
      </c>
      <c r="M2791">
        <v>47.06</v>
      </c>
    </row>
    <row r="2792" spans="6:13" x14ac:dyDescent="0.25">
      <c r="F2792" t="s">
        <v>4675</v>
      </c>
      <c r="G2792">
        <v>2</v>
      </c>
      <c r="H2792">
        <v>16</v>
      </c>
      <c r="K2792">
        <v>23561</v>
      </c>
      <c r="L2792">
        <v>6.52</v>
      </c>
      <c r="M2792">
        <v>93.48</v>
      </c>
    </row>
    <row r="2793" spans="6:13" x14ac:dyDescent="0.25">
      <c r="F2793" t="s">
        <v>4676</v>
      </c>
      <c r="G2793">
        <v>4</v>
      </c>
      <c r="H2793">
        <v>11.5</v>
      </c>
      <c r="K2793">
        <v>10372</v>
      </c>
      <c r="L2793">
        <v>66.67</v>
      </c>
      <c r="M2793">
        <v>33.33</v>
      </c>
    </row>
    <row r="2794" spans="6:13" x14ac:dyDescent="0.25">
      <c r="F2794" t="s">
        <v>4677</v>
      </c>
      <c r="G2794">
        <v>9</v>
      </c>
      <c r="H2794">
        <v>43</v>
      </c>
      <c r="K2794">
        <v>10872</v>
      </c>
      <c r="L2794">
        <v>17.14</v>
      </c>
      <c r="M2794">
        <v>82.86</v>
      </c>
    </row>
    <row r="2795" spans="6:13" x14ac:dyDescent="0.25">
      <c r="F2795" t="s">
        <v>4678</v>
      </c>
      <c r="G2795">
        <v>2</v>
      </c>
      <c r="H2795">
        <v>23</v>
      </c>
      <c r="K2795">
        <v>11532</v>
      </c>
      <c r="L2795">
        <v>5.26</v>
      </c>
      <c r="M2795">
        <v>94.74</v>
      </c>
    </row>
    <row r="2796" spans="6:13" x14ac:dyDescent="0.25">
      <c r="F2796" t="s">
        <v>4679</v>
      </c>
      <c r="G2796">
        <v>7</v>
      </c>
      <c r="H2796">
        <v>24</v>
      </c>
      <c r="K2796">
        <v>11587</v>
      </c>
      <c r="L2796">
        <v>11.11</v>
      </c>
      <c r="M2796">
        <v>88.89</v>
      </c>
    </row>
    <row r="2797" spans="6:13" x14ac:dyDescent="0.25">
      <c r="F2797" t="s">
        <v>4680</v>
      </c>
      <c r="G2797">
        <v>4</v>
      </c>
      <c r="H2797">
        <v>10</v>
      </c>
      <c r="K2797">
        <v>12035</v>
      </c>
      <c r="L2797">
        <v>17.78</v>
      </c>
      <c r="M2797">
        <v>82.22</v>
      </c>
    </row>
    <row r="2798" spans="6:13" x14ac:dyDescent="0.25">
      <c r="F2798" t="s">
        <v>4681</v>
      </c>
      <c r="G2798">
        <v>9</v>
      </c>
      <c r="H2798">
        <v>58</v>
      </c>
      <c r="K2798">
        <v>13701</v>
      </c>
      <c r="L2798">
        <v>21.28</v>
      </c>
      <c r="M2798">
        <v>78.72</v>
      </c>
    </row>
    <row r="2799" spans="6:13" x14ac:dyDescent="0.25">
      <c r="F2799" t="s">
        <v>4682</v>
      </c>
      <c r="G2799">
        <v>3</v>
      </c>
      <c r="H2799">
        <v>20</v>
      </c>
      <c r="K2799">
        <v>14158</v>
      </c>
      <c r="L2799">
        <v>6.25</v>
      </c>
      <c r="M2799">
        <v>93.75</v>
      </c>
    </row>
    <row r="2800" spans="6:13" x14ac:dyDescent="0.25">
      <c r="F2800" t="s">
        <v>1920</v>
      </c>
      <c r="G2800">
        <v>6</v>
      </c>
      <c r="H2800">
        <v>61</v>
      </c>
      <c r="K2800">
        <v>15318</v>
      </c>
      <c r="L2800">
        <v>17.649999999999999</v>
      </c>
      <c r="M2800">
        <v>82.35</v>
      </c>
    </row>
    <row r="2801" spans="6:13" x14ac:dyDescent="0.25">
      <c r="F2801" t="s">
        <v>4683</v>
      </c>
      <c r="G2801">
        <v>3</v>
      </c>
      <c r="H2801">
        <v>8</v>
      </c>
      <c r="K2801">
        <v>15369</v>
      </c>
      <c r="L2801">
        <v>33.82</v>
      </c>
      <c r="M2801">
        <v>66.180000000000007</v>
      </c>
    </row>
    <row r="2802" spans="6:13" x14ac:dyDescent="0.25">
      <c r="F2802" t="s">
        <v>513</v>
      </c>
      <c r="G2802">
        <v>2</v>
      </c>
      <c r="H2802">
        <v>10</v>
      </c>
      <c r="K2802">
        <v>1537</v>
      </c>
      <c r="L2802">
        <v>25</v>
      </c>
      <c r="M2802">
        <v>75</v>
      </c>
    </row>
    <row r="2803" spans="6:13" x14ac:dyDescent="0.25">
      <c r="F2803" t="s">
        <v>4684</v>
      </c>
      <c r="G2803">
        <v>2</v>
      </c>
      <c r="H2803">
        <v>13</v>
      </c>
      <c r="K2803">
        <v>1543</v>
      </c>
      <c r="L2803">
        <v>33.33</v>
      </c>
      <c r="M2803">
        <v>66.67</v>
      </c>
    </row>
    <row r="2804" spans="6:13" x14ac:dyDescent="0.25">
      <c r="F2804" t="s">
        <v>4685</v>
      </c>
      <c r="G2804">
        <v>15</v>
      </c>
      <c r="H2804">
        <v>43.799999999999898</v>
      </c>
      <c r="K2804">
        <v>17321</v>
      </c>
      <c r="L2804">
        <v>15.79</v>
      </c>
      <c r="M2804">
        <v>84.21</v>
      </c>
    </row>
    <row r="2805" spans="6:13" x14ac:dyDescent="0.25">
      <c r="F2805" t="s">
        <v>4686</v>
      </c>
      <c r="G2805">
        <v>4</v>
      </c>
      <c r="H2805">
        <v>3</v>
      </c>
      <c r="K2805">
        <v>17522</v>
      </c>
      <c r="L2805">
        <v>26.09</v>
      </c>
      <c r="M2805">
        <v>73.91</v>
      </c>
    </row>
    <row r="2806" spans="6:13" x14ac:dyDescent="0.25">
      <c r="F2806" t="s">
        <v>4687</v>
      </c>
      <c r="G2806">
        <v>2</v>
      </c>
      <c r="H2806">
        <v>4.99</v>
      </c>
      <c r="K2806">
        <v>18155</v>
      </c>
      <c r="L2806">
        <v>28.57</v>
      </c>
      <c r="M2806">
        <v>71.430000000000007</v>
      </c>
    </row>
    <row r="2807" spans="6:13" x14ac:dyDescent="0.25">
      <c r="F2807" t="s">
        <v>4688</v>
      </c>
      <c r="G2807">
        <v>11</v>
      </c>
      <c r="H2807">
        <v>63</v>
      </c>
      <c r="K2807">
        <v>18372</v>
      </c>
      <c r="L2807">
        <v>9.09</v>
      </c>
      <c r="M2807">
        <v>90.91</v>
      </c>
    </row>
    <row r="2808" spans="6:13" x14ac:dyDescent="0.25">
      <c r="F2808" t="s">
        <v>4689</v>
      </c>
      <c r="G2808">
        <v>3</v>
      </c>
      <c r="H2808">
        <v>12</v>
      </c>
      <c r="K2808">
        <v>19301</v>
      </c>
      <c r="L2808">
        <v>22.22</v>
      </c>
      <c r="M2808">
        <v>77.78</v>
      </c>
    </row>
    <row r="2809" spans="6:13" x14ac:dyDescent="0.25">
      <c r="F2809" t="s">
        <v>4690</v>
      </c>
      <c r="G2809">
        <v>2</v>
      </c>
      <c r="H2809">
        <v>15</v>
      </c>
      <c r="K2809">
        <v>1940</v>
      </c>
      <c r="L2809">
        <v>15.73</v>
      </c>
      <c r="M2809">
        <v>84.27</v>
      </c>
    </row>
    <row r="2810" spans="6:13" x14ac:dyDescent="0.25">
      <c r="F2810" t="s">
        <v>4691</v>
      </c>
      <c r="G2810">
        <v>4</v>
      </c>
      <c r="H2810">
        <v>24.799999999999901</v>
      </c>
      <c r="K2810">
        <v>1947</v>
      </c>
      <c r="L2810">
        <v>14</v>
      </c>
      <c r="M2810">
        <v>86</v>
      </c>
    </row>
    <row r="2811" spans="6:13" x14ac:dyDescent="0.25">
      <c r="F2811" t="s">
        <v>4692</v>
      </c>
      <c r="G2811">
        <v>8</v>
      </c>
      <c r="H2811">
        <v>45.5</v>
      </c>
      <c r="K2811">
        <v>20194</v>
      </c>
      <c r="L2811">
        <v>23.08</v>
      </c>
      <c r="M2811">
        <v>76.92</v>
      </c>
    </row>
    <row r="2812" spans="6:13" x14ac:dyDescent="0.25">
      <c r="F2812" t="s">
        <v>4693</v>
      </c>
      <c r="G2812">
        <v>10</v>
      </c>
      <c r="H2812">
        <v>84.5</v>
      </c>
      <c r="K2812">
        <v>22809</v>
      </c>
      <c r="L2812">
        <v>34.29</v>
      </c>
      <c r="M2812">
        <v>65.709999999999994</v>
      </c>
    </row>
    <row r="2813" spans="6:13" x14ac:dyDescent="0.25">
      <c r="F2813" t="s">
        <v>4694</v>
      </c>
      <c r="G2813">
        <v>13</v>
      </c>
      <c r="H2813">
        <v>50</v>
      </c>
      <c r="K2813">
        <v>23311</v>
      </c>
      <c r="L2813">
        <v>26.74</v>
      </c>
      <c r="M2813">
        <v>73.260000000000005</v>
      </c>
    </row>
    <row r="2814" spans="6:13" x14ac:dyDescent="0.25">
      <c r="F2814" t="s">
        <v>4695</v>
      </c>
      <c r="G2814">
        <v>8</v>
      </c>
      <c r="H2814">
        <v>23</v>
      </c>
      <c r="K2814">
        <v>24023</v>
      </c>
      <c r="L2814">
        <v>16.670000000000002</v>
      </c>
      <c r="M2814">
        <v>83.33</v>
      </c>
    </row>
    <row r="2815" spans="6:13" x14ac:dyDescent="0.25">
      <c r="F2815" t="s">
        <v>1921</v>
      </c>
      <c r="G2815">
        <v>3</v>
      </c>
      <c r="H2815">
        <v>19</v>
      </c>
      <c r="K2815">
        <v>24890</v>
      </c>
      <c r="L2815">
        <v>26.67</v>
      </c>
      <c r="M2815">
        <v>73.33</v>
      </c>
    </row>
    <row r="2816" spans="6:13" x14ac:dyDescent="0.25">
      <c r="F2816" t="s">
        <v>4696</v>
      </c>
      <c r="G2816">
        <v>3</v>
      </c>
      <c r="H2816">
        <v>12</v>
      </c>
      <c r="K2816">
        <v>24950</v>
      </c>
      <c r="L2816">
        <v>19.05</v>
      </c>
      <c r="M2816">
        <v>80.95</v>
      </c>
    </row>
    <row r="2817" spans="6:13" x14ac:dyDescent="0.25">
      <c r="F2817" t="s">
        <v>4697</v>
      </c>
      <c r="G2817">
        <v>9</v>
      </c>
      <c r="H2817">
        <v>62.3</v>
      </c>
      <c r="K2817">
        <v>25051</v>
      </c>
      <c r="L2817">
        <v>0</v>
      </c>
      <c r="M2817">
        <v>100</v>
      </c>
    </row>
    <row r="2818" spans="6:13" x14ac:dyDescent="0.25">
      <c r="F2818" t="s">
        <v>1922</v>
      </c>
      <c r="G2818">
        <v>32</v>
      </c>
      <c r="H2818">
        <v>158.5</v>
      </c>
      <c r="K2818">
        <v>25517</v>
      </c>
      <c r="L2818">
        <v>0</v>
      </c>
      <c r="M2818">
        <v>100</v>
      </c>
    </row>
    <row r="2819" spans="6:13" x14ac:dyDescent="0.25">
      <c r="F2819" t="s">
        <v>4698</v>
      </c>
      <c r="G2819">
        <v>8</v>
      </c>
      <c r="H2819">
        <v>33</v>
      </c>
      <c r="K2819">
        <v>27340</v>
      </c>
      <c r="L2819">
        <v>19.149999999999999</v>
      </c>
      <c r="M2819">
        <v>80.849999999999994</v>
      </c>
    </row>
    <row r="2820" spans="6:13" x14ac:dyDescent="0.25">
      <c r="F2820" t="s">
        <v>4699</v>
      </c>
      <c r="G2820">
        <v>3</v>
      </c>
      <c r="H2820">
        <v>23</v>
      </c>
      <c r="K2820">
        <v>28102</v>
      </c>
      <c r="L2820">
        <v>27.27</v>
      </c>
      <c r="M2820">
        <v>72.73</v>
      </c>
    </row>
    <row r="2821" spans="6:13" x14ac:dyDescent="0.25">
      <c r="F2821" t="s">
        <v>4700</v>
      </c>
      <c r="G2821">
        <v>3</v>
      </c>
      <c r="H2821">
        <v>16.45</v>
      </c>
      <c r="K2821">
        <v>3019</v>
      </c>
      <c r="L2821">
        <v>17.02</v>
      </c>
      <c r="M2821">
        <v>82.98</v>
      </c>
    </row>
    <row r="2822" spans="6:13" x14ac:dyDescent="0.25">
      <c r="F2822" t="s">
        <v>4701</v>
      </c>
      <c r="G2822">
        <v>1</v>
      </c>
      <c r="H2822">
        <v>3</v>
      </c>
      <c r="K2822">
        <v>30229</v>
      </c>
      <c r="L2822">
        <v>19.440000000000001</v>
      </c>
      <c r="M2822">
        <v>80.56</v>
      </c>
    </row>
    <row r="2823" spans="6:13" x14ac:dyDescent="0.25">
      <c r="F2823" t="s">
        <v>4702</v>
      </c>
      <c r="G2823">
        <v>30</v>
      </c>
      <c r="H2823">
        <v>148.5</v>
      </c>
      <c r="K2823">
        <v>30252</v>
      </c>
      <c r="L2823">
        <v>23.53</v>
      </c>
      <c r="M2823">
        <v>76.47</v>
      </c>
    </row>
    <row r="2824" spans="6:13" x14ac:dyDescent="0.25">
      <c r="F2824" t="s">
        <v>1923</v>
      </c>
      <c r="G2824">
        <v>6</v>
      </c>
      <c r="H2824">
        <v>45</v>
      </c>
      <c r="K2824">
        <v>30261</v>
      </c>
      <c r="L2824">
        <v>18.420000000000002</v>
      </c>
      <c r="M2824">
        <v>81.58</v>
      </c>
    </row>
    <row r="2825" spans="6:13" x14ac:dyDescent="0.25">
      <c r="F2825" t="s">
        <v>4703</v>
      </c>
      <c r="G2825">
        <v>4</v>
      </c>
      <c r="H2825">
        <v>25</v>
      </c>
      <c r="K2825">
        <v>30324</v>
      </c>
      <c r="L2825">
        <v>12.64</v>
      </c>
      <c r="M2825">
        <v>87.36</v>
      </c>
    </row>
    <row r="2826" spans="6:13" x14ac:dyDescent="0.25">
      <c r="F2826" t="s">
        <v>4704</v>
      </c>
      <c r="G2826">
        <v>5</v>
      </c>
      <c r="H2826">
        <v>29</v>
      </c>
      <c r="K2826">
        <v>31357</v>
      </c>
      <c r="L2826">
        <v>29.55</v>
      </c>
      <c r="M2826">
        <v>70.45</v>
      </c>
    </row>
    <row r="2827" spans="6:13" x14ac:dyDescent="0.25">
      <c r="F2827" t="s">
        <v>4705</v>
      </c>
      <c r="G2827">
        <v>1</v>
      </c>
      <c r="H2827">
        <v>5</v>
      </c>
      <c r="K2827">
        <v>32742</v>
      </c>
      <c r="L2827">
        <v>16.98</v>
      </c>
      <c r="M2827">
        <v>83.02</v>
      </c>
    </row>
    <row r="2828" spans="6:13" x14ac:dyDescent="0.25">
      <c r="F2828" t="s">
        <v>4706</v>
      </c>
      <c r="G2828">
        <v>1</v>
      </c>
      <c r="H2828">
        <v>1.5</v>
      </c>
      <c r="K2828">
        <v>32992</v>
      </c>
      <c r="L2828">
        <v>17.649999999999999</v>
      </c>
      <c r="M2828">
        <v>82.35</v>
      </c>
    </row>
    <row r="2829" spans="6:13" x14ac:dyDescent="0.25">
      <c r="F2829" t="s">
        <v>4707</v>
      </c>
      <c r="G2829">
        <v>4</v>
      </c>
      <c r="H2829">
        <v>15</v>
      </c>
      <c r="K2829">
        <v>34557</v>
      </c>
      <c r="L2829">
        <v>0</v>
      </c>
      <c r="M2829">
        <v>100</v>
      </c>
    </row>
    <row r="2830" spans="6:13" x14ac:dyDescent="0.25">
      <c r="F2830" t="s">
        <v>4708</v>
      </c>
      <c r="G2830">
        <v>9</v>
      </c>
      <c r="H2830">
        <v>63</v>
      </c>
      <c r="K2830">
        <v>34878</v>
      </c>
      <c r="L2830">
        <v>45.45</v>
      </c>
      <c r="M2830">
        <v>54.55</v>
      </c>
    </row>
    <row r="2831" spans="6:13" x14ac:dyDescent="0.25">
      <c r="F2831" t="s">
        <v>4709</v>
      </c>
      <c r="G2831">
        <v>6</v>
      </c>
      <c r="H2831">
        <v>61</v>
      </c>
      <c r="K2831">
        <v>3607</v>
      </c>
      <c r="L2831">
        <v>34.29</v>
      </c>
      <c r="M2831">
        <v>65.709999999999994</v>
      </c>
    </row>
    <row r="2832" spans="6:13" x14ac:dyDescent="0.25">
      <c r="F2832" t="s">
        <v>1924</v>
      </c>
      <c r="G2832">
        <v>4</v>
      </c>
      <c r="H2832">
        <v>33</v>
      </c>
      <c r="K2832">
        <v>36379</v>
      </c>
      <c r="L2832">
        <v>2.78</v>
      </c>
      <c r="M2832">
        <v>97.22</v>
      </c>
    </row>
    <row r="2833" spans="6:13" x14ac:dyDescent="0.25">
      <c r="F2833" t="s">
        <v>4710</v>
      </c>
      <c r="G2833">
        <v>4</v>
      </c>
      <c r="H2833">
        <v>25.5</v>
      </c>
      <c r="K2833">
        <v>39717</v>
      </c>
      <c r="L2833">
        <v>35.380000000000003</v>
      </c>
      <c r="M2833">
        <v>64.62</v>
      </c>
    </row>
    <row r="2834" spans="6:13" x14ac:dyDescent="0.25">
      <c r="F2834" t="s">
        <v>4711</v>
      </c>
      <c r="G2834">
        <v>1</v>
      </c>
      <c r="H2834">
        <v>10</v>
      </c>
      <c r="K2834">
        <v>39776</v>
      </c>
      <c r="L2834">
        <v>25</v>
      </c>
      <c r="M2834">
        <v>75</v>
      </c>
    </row>
    <row r="2835" spans="6:13" x14ac:dyDescent="0.25">
      <c r="F2835" t="s">
        <v>4712</v>
      </c>
      <c r="G2835">
        <v>8</v>
      </c>
      <c r="H2835">
        <v>47.399999999999899</v>
      </c>
      <c r="K2835">
        <v>41239</v>
      </c>
      <c r="L2835">
        <v>24.53</v>
      </c>
      <c r="M2835">
        <v>75.47</v>
      </c>
    </row>
    <row r="2836" spans="6:13" x14ac:dyDescent="0.25">
      <c r="F2836" t="s">
        <v>1925</v>
      </c>
      <c r="G2836">
        <v>9</v>
      </c>
      <c r="H2836">
        <v>47</v>
      </c>
      <c r="K2836">
        <v>47305</v>
      </c>
      <c r="L2836">
        <v>32.35</v>
      </c>
      <c r="M2836">
        <v>67.650000000000006</v>
      </c>
    </row>
    <row r="2837" spans="6:13" x14ac:dyDescent="0.25">
      <c r="F2837" t="s">
        <v>4713</v>
      </c>
      <c r="G2837">
        <v>2</v>
      </c>
      <c r="H2837">
        <v>15</v>
      </c>
      <c r="K2837">
        <v>47605</v>
      </c>
      <c r="L2837">
        <v>27.27</v>
      </c>
      <c r="M2837">
        <v>72.73</v>
      </c>
    </row>
    <row r="2838" spans="6:13" x14ac:dyDescent="0.25">
      <c r="F2838" t="s">
        <v>4714</v>
      </c>
      <c r="G2838">
        <v>9</v>
      </c>
      <c r="H2838">
        <v>56.5</v>
      </c>
      <c r="K2838">
        <v>49819</v>
      </c>
      <c r="L2838">
        <v>35</v>
      </c>
      <c r="M2838">
        <v>65</v>
      </c>
    </row>
    <row r="2839" spans="6:13" x14ac:dyDescent="0.25">
      <c r="F2839" t="s">
        <v>4715</v>
      </c>
      <c r="G2839">
        <v>4</v>
      </c>
      <c r="H2839">
        <v>10</v>
      </c>
      <c r="K2839">
        <v>55550</v>
      </c>
      <c r="L2839">
        <v>10.17</v>
      </c>
      <c r="M2839">
        <v>89.83</v>
      </c>
    </row>
    <row r="2840" spans="6:13" x14ac:dyDescent="0.25">
      <c r="F2840" t="s">
        <v>4716</v>
      </c>
      <c r="G2840">
        <v>1</v>
      </c>
      <c r="H2840">
        <v>13</v>
      </c>
      <c r="K2840">
        <v>55776</v>
      </c>
      <c r="L2840">
        <v>32.56</v>
      </c>
      <c r="M2840">
        <v>67.44</v>
      </c>
    </row>
    <row r="2841" spans="6:13" x14ac:dyDescent="0.25">
      <c r="F2841" t="s">
        <v>4717</v>
      </c>
      <c r="G2841">
        <v>5</v>
      </c>
      <c r="H2841">
        <v>27</v>
      </c>
      <c r="K2841">
        <v>55976</v>
      </c>
      <c r="L2841">
        <v>18.18</v>
      </c>
      <c r="M2841">
        <v>81.819999999999993</v>
      </c>
    </row>
    <row r="2842" spans="6:13" x14ac:dyDescent="0.25">
      <c r="F2842" t="s">
        <v>4718</v>
      </c>
      <c r="G2842">
        <v>1</v>
      </c>
      <c r="H2842">
        <v>7</v>
      </c>
      <c r="K2842">
        <v>56317</v>
      </c>
      <c r="L2842">
        <v>9.52</v>
      </c>
      <c r="M2842">
        <v>90.48</v>
      </c>
    </row>
    <row r="2843" spans="6:13" x14ac:dyDescent="0.25">
      <c r="F2843" t="s">
        <v>4719</v>
      </c>
      <c r="G2843">
        <v>1</v>
      </c>
      <c r="H2843">
        <v>2.2999999999999998</v>
      </c>
      <c r="K2843">
        <v>56556</v>
      </c>
      <c r="L2843">
        <v>16.13</v>
      </c>
      <c r="M2843">
        <v>83.87</v>
      </c>
    </row>
    <row r="2844" spans="6:13" x14ac:dyDescent="0.25">
      <c r="F2844" t="s">
        <v>4720</v>
      </c>
      <c r="G2844">
        <v>3</v>
      </c>
      <c r="H2844">
        <v>20</v>
      </c>
      <c r="K2844">
        <v>56568</v>
      </c>
      <c r="L2844">
        <v>10.53</v>
      </c>
      <c r="M2844">
        <v>89.47</v>
      </c>
    </row>
    <row r="2845" spans="6:13" x14ac:dyDescent="0.25">
      <c r="F2845" t="s">
        <v>4721</v>
      </c>
      <c r="G2845">
        <v>4</v>
      </c>
      <c r="H2845">
        <v>28</v>
      </c>
      <c r="K2845">
        <v>56874</v>
      </c>
      <c r="L2845">
        <v>12.5</v>
      </c>
      <c r="M2845">
        <v>87.5</v>
      </c>
    </row>
    <row r="2846" spans="6:13" x14ac:dyDescent="0.25">
      <c r="F2846" t="s">
        <v>4722</v>
      </c>
      <c r="G2846">
        <v>1</v>
      </c>
      <c r="H2846">
        <v>4</v>
      </c>
      <c r="K2846">
        <v>57787</v>
      </c>
      <c r="L2846">
        <v>13.64</v>
      </c>
      <c r="M2846">
        <v>86.36</v>
      </c>
    </row>
    <row r="2847" spans="6:13" x14ac:dyDescent="0.25">
      <c r="F2847" t="s">
        <v>4723</v>
      </c>
      <c r="G2847">
        <v>1</v>
      </c>
      <c r="H2847">
        <v>7</v>
      </c>
      <c r="K2847">
        <v>58460</v>
      </c>
      <c r="L2847">
        <v>21.95</v>
      </c>
      <c r="M2847">
        <v>78.05</v>
      </c>
    </row>
    <row r="2848" spans="6:13" x14ac:dyDescent="0.25">
      <c r="F2848" t="s">
        <v>4724</v>
      </c>
      <c r="G2848">
        <v>4</v>
      </c>
      <c r="H2848">
        <v>12</v>
      </c>
      <c r="K2848">
        <v>58695</v>
      </c>
      <c r="L2848">
        <v>0</v>
      </c>
      <c r="M2848">
        <v>100</v>
      </c>
    </row>
    <row r="2849" spans="6:13" x14ac:dyDescent="0.25">
      <c r="F2849" t="s">
        <v>4725</v>
      </c>
      <c r="G2849">
        <v>9</v>
      </c>
      <c r="H2849">
        <v>25.9</v>
      </c>
      <c r="K2849">
        <v>59085</v>
      </c>
      <c r="L2849">
        <v>4.3499999999999996</v>
      </c>
      <c r="M2849">
        <v>95.65</v>
      </c>
    </row>
    <row r="2850" spans="6:13" x14ac:dyDescent="0.25">
      <c r="F2850" t="s">
        <v>4726</v>
      </c>
      <c r="G2850">
        <v>7</v>
      </c>
      <c r="H2850">
        <v>47.5</v>
      </c>
      <c r="K2850">
        <v>59684</v>
      </c>
      <c r="L2850">
        <v>13.33</v>
      </c>
      <c r="M2850">
        <v>86.67</v>
      </c>
    </row>
    <row r="2851" spans="6:13" x14ac:dyDescent="0.25">
      <c r="F2851" t="s">
        <v>4727</v>
      </c>
      <c r="G2851">
        <v>6</v>
      </c>
      <c r="H2851">
        <v>35.5</v>
      </c>
      <c r="K2851">
        <v>59757</v>
      </c>
      <c r="L2851">
        <v>13.33</v>
      </c>
      <c r="M2851">
        <v>86.67</v>
      </c>
    </row>
    <row r="2852" spans="6:13" x14ac:dyDescent="0.25">
      <c r="F2852" t="s">
        <v>4728</v>
      </c>
      <c r="G2852">
        <v>20</v>
      </c>
      <c r="H2852">
        <v>94</v>
      </c>
      <c r="K2852">
        <v>59766</v>
      </c>
      <c r="L2852">
        <v>25.58</v>
      </c>
      <c r="M2852">
        <v>74.42</v>
      </c>
    </row>
    <row r="2853" spans="6:13" x14ac:dyDescent="0.25">
      <c r="F2853" t="s">
        <v>4729</v>
      </c>
      <c r="G2853">
        <v>2</v>
      </c>
      <c r="H2853">
        <v>5</v>
      </c>
      <c r="K2853">
        <v>6014</v>
      </c>
      <c r="L2853">
        <v>0</v>
      </c>
      <c r="M2853">
        <v>100</v>
      </c>
    </row>
    <row r="2854" spans="6:13" x14ac:dyDescent="0.25">
      <c r="F2854" t="s">
        <v>4730</v>
      </c>
      <c r="G2854">
        <v>3</v>
      </c>
      <c r="H2854">
        <v>10</v>
      </c>
      <c r="K2854">
        <v>61140</v>
      </c>
      <c r="L2854">
        <v>27.42</v>
      </c>
      <c r="M2854">
        <v>72.58</v>
      </c>
    </row>
    <row r="2855" spans="6:13" x14ac:dyDescent="0.25">
      <c r="F2855" t="s">
        <v>1926</v>
      </c>
      <c r="G2855">
        <v>2</v>
      </c>
      <c r="H2855">
        <v>27</v>
      </c>
      <c r="K2855">
        <v>62520</v>
      </c>
      <c r="L2855">
        <v>28.57</v>
      </c>
      <c r="M2855">
        <v>71.430000000000007</v>
      </c>
    </row>
    <row r="2856" spans="6:13" x14ac:dyDescent="0.25">
      <c r="F2856" t="s">
        <v>1927</v>
      </c>
      <c r="G2856">
        <v>5</v>
      </c>
      <c r="H2856">
        <v>42</v>
      </c>
      <c r="K2856">
        <v>62698</v>
      </c>
      <c r="L2856">
        <v>0</v>
      </c>
      <c r="M2856">
        <v>100</v>
      </c>
    </row>
    <row r="2857" spans="6:13" x14ac:dyDescent="0.25">
      <c r="F2857" t="s">
        <v>4731</v>
      </c>
      <c r="G2857">
        <v>3</v>
      </c>
      <c r="H2857">
        <v>12.5</v>
      </c>
      <c r="K2857">
        <v>66402</v>
      </c>
      <c r="L2857">
        <v>30.43</v>
      </c>
      <c r="M2857">
        <v>69.569999999999993</v>
      </c>
    </row>
    <row r="2858" spans="6:13" x14ac:dyDescent="0.25">
      <c r="F2858" t="s">
        <v>4732</v>
      </c>
      <c r="G2858">
        <v>9</v>
      </c>
      <c r="H2858">
        <v>45.5</v>
      </c>
      <c r="K2858">
        <v>66682</v>
      </c>
      <c r="L2858">
        <v>28</v>
      </c>
      <c r="M2858">
        <v>72</v>
      </c>
    </row>
    <row r="2859" spans="6:13" x14ac:dyDescent="0.25">
      <c r="F2859" t="s">
        <v>4733</v>
      </c>
      <c r="G2859">
        <v>9</v>
      </c>
      <c r="H2859">
        <v>43.5</v>
      </c>
      <c r="K2859">
        <v>68677</v>
      </c>
      <c r="L2859">
        <v>6.67</v>
      </c>
      <c r="M2859">
        <v>93.33</v>
      </c>
    </row>
    <row r="2860" spans="6:13" x14ac:dyDescent="0.25">
      <c r="F2860" t="s">
        <v>4734</v>
      </c>
      <c r="G2860">
        <v>6</v>
      </c>
      <c r="H2860">
        <v>38.49</v>
      </c>
      <c r="K2860">
        <v>71647</v>
      </c>
      <c r="L2860">
        <v>50</v>
      </c>
      <c r="M2860">
        <v>50</v>
      </c>
    </row>
    <row r="2861" spans="6:13" x14ac:dyDescent="0.25">
      <c r="F2861" t="s">
        <v>1928</v>
      </c>
      <c r="G2861">
        <v>3</v>
      </c>
      <c r="H2861">
        <v>17</v>
      </c>
      <c r="K2861">
        <v>74037</v>
      </c>
      <c r="L2861">
        <v>14.67</v>
      </c>
      <c r="M2861">
        <v>85.33</v>
      </c>
    </row>
    <row r="2862" spans="6:13" x14ac:dyDescent="0.25">
      <c r="F2862" t="s">
        <v>4735</v>
      </c>
      <c r="G2862">
        <v>8</v>
      </c>
      <c r="H2862">
        <v>46</v>
      </c>
      <c r="K2862">
        <v>75376</v>
      </c>
      <c r="L2862">
        <v>38.46</v>
      </c>
      <c r="M2862">
        <v>61.54</v>
      </c>
    </row>
    <row r="2863" spans="6:13" x14ac:dyDescent="0.25">
      <c r="F2863" t="s">
        <v>1929</v>
      </c>
      <c r="G2863">
        <v>3</v>
      </c>
      <c r="H2863">
        <v>15</v>
      </c>
      <c r="K2863">
        <v>75546</v>
      </c>
      <c r="L2863">
        <v>18.920000000000002</v>
      </c>
      <c r="M2863">
        <v>81.08</v>
      </c>
    </row>
    <row r="2864" spans="6:13" x14ac:dyDescent="0.25">
      <c r="F2864" t="s">
        <v>4736</v>
      </c>
      <c r="G2864">
        <v>1</v>
      </c>
      <c r="H2864">
        <v>7.9</v>
      </c>
      <c r="K2864">
        <v>76028</v>
      </c>
      <c r="L2864">
        <v>12.9</v>
      </c>
      <c r="M2864">
        <v>87.1</v>
      </c>
    </row>
    <row r="2865" spans="6:13" x14ac:dyDescent="0.25">
      <c r="F2865" t="s">
        <v>4737</v>
      </c>
      <c r="G2865">
        <v>13</v>
      </c>
      <c r="H2865">
        <v>53.5</v>
      </c>
      <c r="K2865">
        <v>76092</v>
      </c>
      <c r="L2865">
        <v>38.18</v>
      </c>
      <c r="M2865">
        <v>61.82</v>
      </c>
    </row>
    <row r="2866" spans="6:13" x14ac:dyDescent="0.25">
      <c r="F2866" t="s">
        <v>4738</v>
      </c>
      <c r="G2866">
        <v>1</v>
      </c>
      <c r="H2866">
        <v>2.5</v>
      </c>
      <c r="K2866">
        <v>76269</v>
      </c>
      <c r="L2866">
        <v>41.18</v>
      </c>
      <c r="M2866">
        <v>58.82</v>
      </c>
    </row>
    <row r="2867" spans="6:13" x14ac:dyDescent="0.25">
      <c r="F2867" t="s">
        <v>1930</v>
      </c>
      <c r="G2867">
        <v>7</v>
      </c>
      <c r="H2867">
        <v>37.75</v>
      </c>
      <c r="K2867">
        <v>76501</v>
      </c>
      <c r="L2867">
        <v>12.5</v>
      </c>
      <c r="M2867">
        <v>87.5</v>
      </c>
    </row>
    <row r="2868" spans="6:13" x14ac:dyDescent="0.25">
      <c r="F2868" t="s">
        <v>4739</v>
      </c>
      <c r="G2868">
        <v>2</v>
      </c>
      <c r="H2868">
        <v>14</v>
      </c>
      <c r="K2868">
        <v>7704</v>
      </c>
      <c r="L2868">
        <v>41.67</v>
      </c>
      <c r="M2868">
        <v>58.33</v>
      </c>
    </row>
    <row r="2869" spans="6:13" x14ac:dyDescent="0.25">
      <c r="F2869" t="s">
        <v>4740</v>
      </c>
      <c r="G2869">
        <v>6</v>
      </c>
      <c r="H2869">
        <v>24</v>
      </c>
      <c r="K2869">
        <v>77407</v>
      </c>
      <c r="L2869">
        <v>37.5</v>
      </c>
      <c r="M2869">
        <v>62.5</v>
      </c>
    </row>
    <row r="2870" spans="6:13" x14ac:dyDescent="0.25">
      <c r="F2870" t="s">
        <v>4741</v>
      </c>
      <c r="G2870">
        <v>2</v>
      </c>
      <c r="H2870">
        <v>13</v>
      </c>
      <c r="K2870">
        <v>77461</v>
      </c>
      <c r="L2870">
        <v>11.11</v>
      </c>
      <c r="M2870">
        <v>88.89</v>
      </c>
    </row>
    <row r="2871" spans="6:13" x14ac:dyDescent="0.25">
      <c r="F2871" t="s">
        <v>4742</v>
      </c>
      <c r="G2871">
        <v>1</v>
      </c>
      <c r="H2871">
        <v>6</v>
      </c>
      <c r="K2871">
        <v>78139</v>
      </c>
      <c r="L2871">
        <v>30.56</v>
      </c>
      <c r="M2871">
        <v>69.44</v>
      </c>
    </row>
    <row r="2872" spans="6:13" x14ac:dyDescent="0.25">
      <c r="F2872" t="s">
        <v>1931</v>
      </c>
      <c r="G2872">
        <v>10</v>
      </c>
      <c r="H2872">
        <v>70.5</v>
      </c>
      <c r="K2872">
        <v>78261</v>
      </c>
      <c r="L2872">
        <v>22.43</v>
      </c>
      <c r="M2872">
        <v>77.569999999999993</v>
      </c>
    </row>
    <row r="2873" spans="6:13" x14ac:dyDescent="0.25">
      <c r="F2873" t="s">
        <v>4743</v>
      </c>
      <c r="G2873">
        <v>1</v>
      </c>
      <c r="H2873">
        <v>9</v>
      </c>
      <c r="K2873">
        <v>78595</v>
      </c>
      <c r="L2873">
        <v>31.91</v>
      </c>
      <c r="M2873">
        <v>68.09</v>
      </c>
    </row>
    <row r="2874" spans="6:13" x14ac:dyDescent="0.25">
      <c r="F2874" t="s">
        <v>4744</v>
      </c>
      <c r="G2874">
        <v>12</v>
      </c>
      <c r="H2874">
        <v>48</v>
      </c>
      <c r="K2874">
        <v>7901</v>
      </c>
      <c r="L2874">
        <v>21.05</v>
      </c>
      <c r="M2874">
        <v>78.95</v>
      </c>
    </row>
    <row r="2875" spans="6:13" x14ac:dyDescent="0.25">
      <c r="F2875" t="s">
        <v>4745</v>
      </c>
      <c r="G2875">
        <v>10</v>
      </c>
      <c r="H2875">
        <v>37</v>
      </c>
      <c r="K2875">
        <v>8246</v>
      </c>
      <c r="L2875">
        <v>24</v>
      </c>
      <c r="M2875">
        <v>76</v>
      </c>
    </row>
    <row r="2876" spans="6:13" x14ac:dyDescent="0.25">
      <c r="F2876" t="s">
        <v>1932</v>
      </c>
      <c r="G2876">
        <v>8</v>
      </c>
      <c r="H2876">
        <v>52</v>
      </c>
      <c r="K2876">
        <v>8342</v>
      </c>
      <c r="L2876">
        <v>16.670000000000002</v>
      </c>
      <c r="M2876">
        <v>83.33</v>
      </c>
    </row>
    <row r="2877" spans="6:13" x14ac:dyDescent="0.25">
      <c r="F2877" t="s">
        <v>4746</v>
      </c>
      <c r="G2877">
        <v>12</v>
      </c>
      <c r="H2877">
        <v>50.5</v>
      </c>
      <c r="K2877">
        <v>84437</v>
      </c>
      <c r="L2877">
        <v>41.18</v>
      </c>
      <c r="M2877">
        <v>58.82</v>
      </c>
    </row>
    <row r="2878" spans="6:13" x14ac:dyDescent="0.25">
      <c r="F2878" t="s">
        <v>4747</v>
      </c>
      <c r="G2878">
        <v>22</v>
      </c>
      <c r="H2878">
        <v>93.549999999999898</v>
      </c>
      <c r="K2878">
        <v>84447</v>
      </c>
      <c r="L2878">
        <v>17.5</v>
      </c>
      <c r="M2878">
        <v>82.5</v>
      </c>
    </row>
    <row r="2879" spans="6:13" x14ac:dyDescent="0.25">
      <c r="F2879" t="s">
        <v>4748</v>
      </c>
      <c r="G2879">
        <v>1</v>
      </c>
      <c r="H2879">
        <v>1</v>
      </c>
      <c r="K2879">
        <v>86235</v>
      </c>
      <c r="L2879">
        <v>44.07</v>
      </c>
      <c r="M2879">
        <v>55.93</v>
      </c>
    </row>
    <row r="2880" spans="6:13" x14ac:dyDescent="0.25">
      <c r="F2880" t="s">
        <v>4749</v>
      </c>
      <c r="G2880">
        <v>1</v>
      </c>
      <c r="H2880">
        <v>3.5</v>
      </c>
      <c r="K2880">
        <v>88393</v>
      </c>
      <c r="L2880">
        <v>37.14</v>
      </c>
      <c r="M2880">
        <v>62.86</v>
      </c>
    </row>
    <row r="2881" spans="6:13" x14ac:dyDescent="0.25">
      <c r="F2881" t="s">
        <v>4750</v>
      </c>
      <c r="G2881">
        <v>6</v>
      </c>
      <c r="H2881">
        <v>46.4</v>
      </c>
      <c r="K2881">
        <v>88572</v>
      </c>
      <c r="L2881">
        <v>25</v>
      </c>
      <c r="M2881">
        <v>75</v>
      </c>
    </row>
    <row r="2882" spans="6:13" x14ac:dyDescent="0.25">
      <c r="F2882" t="s">
        <v>4751</v>
      </c>
      <c r="G2882">
        <v>3</v>
      </c>
      <c r="H2882">
        <v>15.5</v>
      </c>
      <c r="K2882">
        <v>97163</v>
      </c>
      <c r="L2882">
        <v>29.55</v>
      </c>
      <c r="M2882">
        <v>70.45</v>
      </c>
    </row>
    <row r="2883" spans="6:13" x14ac:dyDescent="0.25">
      <c r="F2883" t="s">
        <v>4752</v>
      </c>
      <c r="G2883">
        <v>5</v>
      </c>
      <c r="H2883">
        <v>16.899999999999999</v>
      </c>
      <c r="K2883">
        <v>10033</v>
      </c>
      <c r="L2883">
        <v>16.48</v>
      </c>
      <c r="M2883">
        <v>83.52</v>
      </c>
    </row>
    <row r="2884" spans="6:13" x14ac:dyDescent="0.25">
      <c r="F2884" t="s">
        <v>4753</v>
      </c>
      <c r="G2884">
        <v>2</v>
      </c>
      <c r="H2884">
        <v>6</v>
      </c>
      <c r="K2884">
        <v>10222</v>
      </c>
      <c r="L2884">
        <v>25.71</v>
      </c>
      <c r="M2884">
        <v>74.290000000000006</v>
      </c>
    </row>
    <row r="2885" spans="6:13" x14ac:dyDescent="0.25">
      <c r="F2885" t="s">
        <v>4754</v>
      </c>
      <c r="G2885">
        <v>1</v>
      </c>
      <c r="H2885">
        <v>9</v>
      </c>
      <c r="K2885">
        <v>11405</v>
      </c>
      <c r="L2885">
        <v>27.08</v>
      </c>
      <c r="M2885">
        <v>72.92</v>
      </c>
    </row>
    <row r="2886" spans="6:13" x14ac:dyDescent="0.25">
      <c r="F2886" t="s">
        <v>4755</v>
      </c>
      <c r="G2886">
        <v>2</v>
      </c>
      <c r="H2886">
        <v>7</v>
      </c>
      <c r="K2886">
        <v>11466</v>
      </c>
      <c r="L2886">
        <v>12.5</v>
      </c>
      <c r="M2886">
        <v>87.5</v>
      </c>
    </row>
    <row r="2887" spans="6:13" x14ac:dyDescent="0.25">
      <c r="F2887" t="s">
        <v>4756</v>
      </c>
      <c r="G2887">
        <v>2</v>
      </c>
      <c r="H2887">
        <v>13.3</v>
      </c>
      <c r="K2887">
        <v>1173</v>
      </c>
      <c r="L2887">
        <v>5.13</v>
      </c>
      <c r="M2887">
        <v>94.87</v>
      </c>
    </row>
    <row r="2888" spans="6:13" x14ac:dyDescent="0.25">
      <c r="F2888" t="s">
        <v>4757</v>
      </c>
      <c r="G2888">
        <v>3</v>
      </c>
      <c r="H2888">
        <v>49.5</v>
      </c>
      <c r="K2888">
        <v>1178</v>
      </c>
      <c r="L2888">
        <v>19.23</v>
      </c>
      <c r="M2888">
        <v>80.77</v>
      </c>
    </row>
    <row r="2889" spans="6:13" x14ac:dyDescent="0.25">
      <c r="F2889" t="s">
        <v>4758</v>
      </c>
      <c r="G2889">
        <v>3</v>
      </c>
      <c r="H2889">
        <v>36.5</v>
      </c>
      <c r="K2889">
        <v>13403</v>
      </c>
      <c r="L2889">
        <v>14.29</v>
      </c>
      <c r="M2889">
        <v>85.71</v>
      </c>
    </row>
    <row r="2890" spans="6:13" x14ac:dyDescent="0.25">
      <c r="F2890" t="s">
        <v>4759</v>
      </c>
      <c r="G2890">
        <v>2</v>
      </c>
      <c r="H2890">
        <v>5</v>
      </c>
      <c r="K2890">
        <v>15833</v>
      </c>
      <c r="L2890">
        <v>10.87</v>
      </c>
      <c r="M2890">
        <v>89.13</v>
      </c>
    </row>
    <row r="2891" spans="6:13" x14ac:dyDescent="0.25">
      <c r="F2891" t="s">
        <v>4760</v>
      </c>
      <c r="G2891">
        <v>3</v>
      </c>
      <c r="H2891">
        <v>11.5</v>
      </c>
      <c r="K2891">
        <v>17498</v>
      </c>
      <c r="L2891">
        <v>20</v>
      </c>
      <c r="M2891">
        <v>80</v>
      </c>
    </row>
    <row r="2892" spans="6:13" x14ac:dyDescent="0.25">
      <c r="F2892" t="s">
        <v>4761</v>
      </c>
      <c r="G2892">
        <v>1</v>
      </c>
      <c r="H2892">
        <v>18</v>
      </c>
      <c r="K2892">
        <v>18601</v>
      </c>
      <c r="L2892">
        <v>17.57</v>
      </c>
      <c r="M2892">
        <v>82.43</v>
      </c>
    </row>
    <row r="2893" spans="6:13" x14ac:dyDescent="0.25">
      <c r="F2893" t="s">
        <v>4762</v>
      </c>
      <c r="G2893">
        <v>1</v>
      </c>
      <c r="H2893">
        <v>3</v>
      </c>
      <c r="K2893">
        <v>2130</v>
      </c>
      <c r="L2893">
        <v>22.5</v>
      </c>
      <c r="M2893">
        <v>77.5</v>
      </c>
    </row>
    <row r="2894" spans="6:13" x14ac:dyDescent="0.25">
      <c r="F2894" t="s">
        <v>4763</v>
      </c>
      <c r="G2894">
        <v>2</v>
      </c>
      <c r="H2894">
        <v>27</v>
      </c>
      <c r="K2894">
        <v>21403</v>
      </c>
      <c r="L2894">
        <v>3.85</v>
      </c>
      <c r="M2894">
        <v>96.15</v>
      </c>
    </row>
    <row r="2895" spans="6:13" x14ac:dyDescent="0.25">
      <c r="F2895" t="s">
        <v>4764</v>
      </c>
      <c r="G2895">
        <v>2</v>
      </c>
      <c r="H2895">
        <v>15</v>
      </c>
      <c r="K2895">
        <v>23202</v>
      </c>
      <c r="L2895">
        <v>17.5</v>
      </c>
      <c r="M2895">
        <v>82.5</v>
      </c>
    </row>
    <row r="2896" spans="6:13" x14ac:dyDescent="0.25">
      <c r="F2896" t="s">
        <v>4765</v>
      </c>
      <c r="G2896">
        <v>3</v>
      </c>
      <c r="H2896">
        <v>16</v>
      </c>
      <c r="K2896">
        <v>23344</v>
      </c>
      <c r="L2896">
        <v>24.62</v>
      </c>
      <c r="M2896">
        <v>75.38</v>
      </c>
    </row>
    <row r="2897" spans="6:13" x14ac:dyDescent="0.25">
      <c r="F2897" t="s">
        <v>4766</v>
      </c>
      <c r="G2897">
        <v>1</v>
      </c>
      <c r="H2897">
        <v>13</v>
      </c>
      <c r="K2897">
        <v>23532</v>
      </c>
      <c r="L2897">
        <v>33.33</v>
      </c>
      <c r="M2897">
        <v>66.67</v>
      </c>
    </row>
    <row r="2898" spans="6:13" x14ac:dyDescent="0.25">
      <c r="F2898" t="s">
        <v>4767</v>
      </c>
      <c r="G2898">
        <v>2</v>
      </c>
      <c r="H2898">
        <v>6</v>
      </c>
      <c r="K2898">
        <v>23533</v>
      </c>
      <c r="L2898">
        <v>33.33</v>
      </c>
      <c r="M2898">
        <v>66.67</v>
      </c>
    </row>
    <row r="2899" spans="6:13" x14ac:dyDescent="0.25">
      <c r="F2899" t="s">
        <v>4768</v>
      </c>
      <c r="G2899">
        <v>3</v>
      </c>
      <c r="H2899">
        <v>35</v>
      </c>
      <c r="K2899">
        <v>24056</v>
      </c>
      <c r="L2899">
        <v>18</v>
      </c>
      <c r="M2899">
        <v>82</v>
      </c>
    </row>
    <row r="2900" spans="6:13" x14ac:dyDescent="0.25">
      <c r="F2900" t="s">
        <v>4769</v>
      </c>
      <c r="G2900">
        <v>1</v>
      </c>
      <c r="H2900">
        <v>5</v>
      </c>
      <c r="K2900">
        <v>24892</v>
      </c>
      <c r="L2900">
        <v>15.38</v>
      </c>
      <c r="M2900">
        <v>84.62</v>
      </c>
    </row>
    <row r="2901" spans="6:13" x14ac:dyDescent="0.25">
      <c r="F2901" t="s">
        <v>4770</v>
      </c>
      <c r="G2901">
        <v>2</v>
      </c>
      <c r="H2901">
        <v>13.5</v>
      </c>
      <c r="K2901">
        <v>25542</v>
      </c>
      <c r="L2901">
        <v>5.88</v>
      </c>
      <c r="M2901">
        <v>94.12</v>
      </c>
    </row>
    <row r="2902" spans="6:13" x14ac:dyDescent="0.25">
      <c r="F2902" t="s">
        <v>4771</v>
      </c>
      <c r="G2902">
        <v>17</v>
      </c>
      <c r="H2902">
        <v>71.95</v>
      </c>
      <c r="K2902">
        <v>33381</v>
      </c>
      <c r="L2902">
        <v>50</v>
      </c>
      <c r="M2902">
        <v>50</v>
      </c>
    </row>
    <row r="2903" spans="6:13" x14ac:dyDescent="0.25">
      <c r="F2903" t="s">
        <v>4772</v>
      </c>
      <c r="G2903">
        <v>1</v>
      </c>
      <c r="H2903">
        <v>9</v>
      </c>
      <c r="K2903">
        <v>3824</v>
      </c>
      <c r="L2903">
        <v>19.64</v>
      </c>
      <c r="M2903">
        <v>80.36</v>
      </c>
    </row>
    <row r="2904" spans="6:13" x14ac:dyDescent="0.25">
      <c r="F2904" t="s">
        <v>4773</v>
      </c>
      <c r="G2904">
        <v>5</v>
      </c>
      <c r="H2904">
        <v>11.54</v>
      </c>
      <c r="K2904">
        <v>38260</v>
      </c>
      <c r="L2904">
        <v>22.22</v>
      </c>
      <c r="M2904">
        <v>77.78</v>
      </c>
    </row>
    <row r="2905" spans="6:13" x14ac:dyDescent="0.25">
      <c r="F2905" t="s">
        <v>4774</v>
      </c>
      <c r="G2905">
        <v>5</v>
      </c>
      <c r="H2905">
        <v>22.5</v>
      </c>
      <c r="K2905">
        <v>39705</v>
      </c>
      <c r="L2905">
        <v>33.33</v>
      </c>
      <c r="M2905">
        <v>66.67</v>
      </c>
    </row>
    <row r="2906" spans="6:13" x14ac:dyDescent="0.25">
      <c r="F2906" t="s">
        <v>1934</v>
      </c>
      <c r="G2906">
        <v>2</v>
      </c>
      <c r="H2906">
        <v>19</v>
      </c>
      <c r="K2906">
        <v>41107</v>
      </c>
      <c r="L2906">
        <v>26.83</v>
      </c>
      <c r="M2906">
        <v>73.17</v>
      </c>
    </row>
    <row r="2907" spans="6:13" x14ac:dyDescent="0.25">
      <c r="F2907" t="s">
        <v>4775</v>
      </c>
      <c r="G2907">
        <v>26</v>
      </c>
      <c r="H2907">
        <v>120.75</v>
      </c>
      <c r="K2907">
        <v>44997</v>
      </c>
      <c r="L2907">
        <v>37.5</v>
      </c>
      <c r="M2907">
        <v>62.5</v>
      </c>
    </row>
    <row r="2908" spans="6:13" x14ac:dyDescent="0.25">
      <c r="F2908" t="s">
        <v>4776</v>
      </c>
      <c r="G2908">
        <v>2</v>
      </c>
      <c r="H2908">
        <v>12</v>
      </c>
      <c r="K2908">
        <v>45420</v>
      </c>
      <c r="L2908">
        <v>47.5</v>
      </c>
      <c r="M2908">
        <v>52.5</v>
      </c>
    </row>
    <row r="2909" spans="6:13" x14ac:dyDescent="0.25">
      <c r="F2909" t="s">
        <v>4777</v>
      </c>
      <c r="G2909">
        <v>6</v>
      </c>
      <c r="H2909">
        <v>21</v>
      </c>
      <c r="K2909">
        <v>46656</v>
      </c>
      <c r="L2909">
        <v>30.3</v>
      </c>
      <c r="M2909">
        <v>69.7</v>
      </c>
    </row>
    <row r="2910" spans="6:13" x14ac:dyDescent="0.25">
      <c r="F2910" t="s">
        <v>4778</v>
      </c>
      <c r="G2910">
        <v>4</v>
      </c>
      <c r="H2910">
        <v>20.5</v>
      </c>
      <c r="K2910">
        <v>46909</v>
      </c>
      <c r="L2910">
        <v>20</v>
      </c>
      <c r="M2910">
        <v>80</v>
      </c>
    </row>
    <row r="2911" spans="6:13" x14ac:dyDescent="0.25">
      <c r="F2911" t="s">
        <v>4779</v>
      </c>
      <c r="G2911">
        <v>4</v>
      </c>
      <c r="H2911">
        <v>20.5</v>
      </c>
      <c r="K2911">
        <v>47160</v>
      </c>
      <c r="L2911">
        <v>31.25</v>
      </c>
      <c r="M2911">
        <v>68.75</v>
      </c>
    </row>
    <row r="2912" spans="6:13" x14ac:dyDescent="0.25">
      <c r="F2912" t="s">
        <v>4780</v>
      </c>
      <c r="G2912">
        <v>6</v>
      </c>
      <c r="H2912">
        <v>44.5</v>
      </c>
      <c r="K2912">
        <v>47594</v>
      </c>
      <c r="L2912">
        <v>17.86</v>
      </c>
      <c r="M2912">
        <v>82.14</v>
      </c>
    </row>
    <row r="2913" spans="6:13" x14ac:dyDescent="0.25">
      <c r="F2913" t="s">
        <v>4781</v>
      </c>
      <c r="G2913">
        <v>5</v>
      </c>
      <c r="H2913">
        <v>25</v>
      </c>
      <c r="K2913">
        <v>55331</v>
      </c>
      <c r="L2913">
        <v>21.95</v>
      </c>
      <c r="M2913">
        <v>78.05</v>
      </c>
    </row>
    <row r="2914" spans="6:13" x14ac:dyDescent="0.25">
      <c r="F2914" t="s">
        <v>1935</v>
      </c>
      <c r="G2914">
        <v>7</v>
      </c>
      <c r="H2914">
        <v>52.5</v>
      </c>
      <c r="K2914">
        <v>55477</v>
      </c>
      <c r="L2914">
        <v>12.5</v>
      </c>
      <c r="M2914">
        <v>87.5</v>
      </c>
    </row>
    <row r="2915" spans="6:13" x14ac:dyDescent="0.25">
      <c r="F2915" t="s">
        <v>4782</v>
      </c>
      <c r="G2915">
        <v>3</v>
      </c>
      <c r="H2915">
        <v>9</v>
      </c>
      <c r="K2915">
        <v>55959</v>
      </c>
      <c r="L2915">
        <v>36.36</v>
      </c>
      <c r="M2915">
        <v>63.64</v>
      </c>
    </row>
    <row r="2916" spans="6:13" x14ac:dyDescent="0.25">
      <c r="F2916" t="s">
        <v>4783</v>
      </c>
      <c r="G2916">
        <v>5</v>
      </c>
      <c r="H2916">
        <v>25.5</v>
      </c>
      <c r="K2916">
        <v>57784</v>
      </c>
      <c r="L2916">
        <v>36.840000000000003</v>
      </c>
      <c r="M2916">
        <v>63.16</v>
      </c>
    </row>
    <row r="2917" spans="6:13" x14ac:dyDescent="0.25">
      <c r="F2917" t="s">
        <v>4784</v>
      </c>
      <c r="G2917">
        <v>3</v>
      </c>
      <c r="H2917">
        <v>10</v>
      </c>
      <c r="K2917">
        <v>57953</v>
      </c>
      <c r="L2917">
        <v>32.880000000000003</v>
      </c>
      <c r="M2917">
        <v>67.12</v>
      </c>
    </row>
    <row r="2918" spans="6:13" x14ac:dyDescent="0.25">
      <c r="F2918" t="s">
        <v>4785</v>
      </c>
      <c r="G2918">
        <v>1</v>
      </c>
      <c r="H2918">
        <v>5</v>
      </c>
      <c r="K2918">
        <v>58288</v>
      </c>
      <c r="L2918">
        <v>12.5</v>
      </c>
      <c r="M2918">
        <v>87.5</v>
      </c>
    </row>
    <row r="2919" spans="6:13" x14ac:dyDescent="0.25">
      <c r="F2919" t="s">
        <v>4786</v>
      </c>
      <c r="G2919">
        <v>2</v>
      </c>
      <c r="H2919">
        <v>11</v>
      </c>
      <c r="K2919">
        <v>58378</v>
      </c>
      <c r="L2919">
        <v>20</v>
      </c>
      <c r="M2919">
        <v>80</v>
      </c>
    </row>
    <row r="2920" spans="6:13" x14ac:dyDescent="0.25">
      <c r="F2920" t="s">
        <v>4787</v>
      </c>
      <c r="G2920">
        <v>2</v>
      </c>
      <c r="H2920">
        <v>28</v>
      </c>
      <c r="K2920">
        <v>58748</v>
      </c>
      <c r="L2920">
        <v>32.35</v>
      </c>
      <c r="M2920">
        <v>67.650000000000006</v>
      </c>
    </row>
    <row r="2921" spans="6:13" x14ac:dyDescent="0.25">
      <c r="F2921" t="s">
        <v>1936</v>
      </c>
      <c r="G2921">
        <v>34</v>
      </c>
      <c r="H2921">
        <v>155.05000000000001</v>
      </c>
      <c r="K2921">
        <v>6003</v>
      </c>
      <c r="L2921">
        <v>0</v>
      </c>
      <c r="M2921">
        <v>100</v>
      </c>
    </row>
    <row r="2922" spans="6:13" x14ac:dyDescent="0.25">
      <c r="F2922" t="s">
        <v>4788</v>
      </c>
      <c r="G2922">
        <v>6</v>
      </c>
      <c r="H2922">
        <v>34</v>
      </c>
      <c r="K2922">
        <v>6010</v>
      </c>
      <c r="L2922">
        <v>22.22</v>
      </c>
      <c r="M2922">
        <v>77.78</v>
      </c>
    </row>
    <row r="2923" spans="6:13" x14ac:dyDescent="0.25">
      <c r="F2923" t="s">
        <v>4789</v>
      </c>
      <c r="G2923">
        <v>7</v>
      </c>
      <c r="H2923">
        <v>61</v>
      </c>
      <c r="K2923">
        <v>60269</v>
      </c>
      <c r="L2923">
        <v>26.32</v>
      </c>
      <c r="M2923">
        <v>73.680000000000007</v>
      </c>
    </row>
    <row r="2924" spans="6:13" x14ac:dyDescent="0.25">
      <c r="F2924" t="s">
        <v>4790</v>
      </c>
      <c r="G2924">
        <v>3</v>
      </c>
      <c r="H2924">
        <v>9.8000000000000007</v>
      </c>
      <c r="K2924">
        <v>61688</v>
      </c>
      <c r="L2924">
        <v>9.09</v>
      </c>
      <c r="M2924">
        <v>90.91</v>
      </c>
    </row>
    <row r="2925" spans="6:13" x14ac:dyDescent="0.25">
      <c r="F2925" t="s">
        <v>4791</v>
      </c>
      <c r="G2925">
        <v>7</v>
      </c>
      <c r="H2925">
        <v>31.5</v>
      </c>
      <c r="K2925">
        <v>63087</v>
      </c>
      <c r="L2925">
        <v>15.49</v>
      </c>
      <c r="M2925">
        <v>84.51</v>
      </c>
    </row>
    <row r="2926" spans="6:13" x14ac:dyDescent="0.25">
      <c r="F2926" t="s">
        <v>4792</v>
      </c>
      <c r="G2926">
        <v>4</v>
      </c>
      <c r="H2926">
        <v>26</v>
      </c>
      <c r="K2926">
        <v>72143</v>
      </c>
      <c r="L2926">
        <v>24.06</v>
      </c>
      <c r="M2926">
        <v>75.94</v>
      </c>
    </row>
    <row r="2927" spans="6:13" x14ac:dyDescent="0.25">
      <c r="F2927" t="s">
        <v>4793</v>
      </c>
      <c r="G2927">
        <v>6</v>
      </c>
      <c r="H2927">
        <v>23.5</v>
      </c>
      <c r="K2927">
        <v>73767</v>
      </c>
      <c r="L2927">
        <v>19.79</v>
      </c>
      <c r="M2927">
        <v>80.209999999999994</v>
      </c>
    </row>
    <row r="2928" spans="6:13" x14ac:dyDescent="0.25">
      <c r="F2928" t="s">
        <v>4794</v>
      </c>
      <c r="G2928">
        <v>1</v>
      </c>
      <c r="H2928">
        <v>9</v>
      </c>
      <c r="K2928">
        <v>7380</v>
      </c>
      <c r="L2928">
        <v>22.22</v>
      </c>
      <c r="M2928">
        <v>77.78</v>
      </c>
    </row>
    <row r="2929" spans="6:13" x14ac:dyDescent="0.25">
      <c r="F2929" t="s">
        <v>4795</v>
      </c>
      <c r="G2929">
        <v>5</v>
      </c>
      <c r="H2929">
        <v>25.5</v>
      </c>
      <c r="K2929">
        <v>75071</v>
      </c>
      <c r="L2929">
        <v>24.24</v>
      </c>
      <c r="M2929">
        <v>75.760000000000005</v>
      </c>
    </row>
    <row r="2930" spans="6:13" x14ac:dyDescent="0.25">
      <c r="F2930" t="s">
        <v>4796</v>
      </c>
      <c r="G2930">
        <v>5</v>
      </c>
      <c r="H2930">
        <v>17.5</v>
      </c>
      <c r="K2930">
        <v>85155</v>
      </c>
      <c r="L2930">
        <v>37.04</v>
      </c>
      <c r="M2930">
        <v>62.96</v>
      </c>
    </row>
    <row r="2931" spans="6:13" x14ac:dyDescent="0.25">
      <c r="F2931" t="s">
        <v>4797</v>
      </c>
      <c r="G2931">
        <v>7</v>
      </c>
      <c r="H2931">
        <v>26</v>
      </c>
      <c r="K2931">
        <v>99513</v>
      </c>
      <c r="L2931">
        <v>100</v>
      </c>
      <c r="M2931">
        <v>0</v>
      </c>
    </row>
    <row r="2932" spans="6:13" x14ac:dyDescent="0.25">
      <c r="F2932" t="s">
        <v>4798</v>
      </c>
      <c r="G2932">
        <v>8</v>
      </c>
      <c r="H2932">
        <v>48.5</v>
      </c>
      <c r="K2932">
        <v>10867</v>
      </c>
      <c r="L2932">
        <v>20</v>
      </c>
      <c r="M2932">
        <v>80</v>
      </c>
    </row>
    <row r="2933" spans="6:13" x14ac:dyDescent="0.25">
      <c r="F2933" t="s">
        <v>4799</v>
      </c>
      <c r="G2933">
        <v>4</v>
      </c>
      <c r="H2933">
        <v>24</v>
      </c>
      <c r="K2933">
        <v>1539</v>
      </c>
      <c r="L2933">
        <v>20.69</v>
      </c>
      <c r="M2933">
        <v>79.31</v>
      </c>
    </row>
    <row r="2934" spans="6:13" x14ac:dyDescent="0.25">
      <c r="F2934" t="s">
        <v>4800</v>
      </c>
      <c r="G2934">
        <v>3</v>
      </c>
      <c r="H2934">
        <v>26.49</v>
      </c>
      <c r="K2934">
        <v>18528</v>
      </c>
      <c r="L2934">
        <v>25</v>
      </c>
      <c r="M2934">
        <v>75</v>
      </c>
    </row>
    <row r="2935" spans="6:13" x14ac:dyDescent="0.25">
      <c r="F2935" t="s">
        <v>4801</v>
      </c>
      <c r="G2935">
        <v>1</v>
      </c>
      <c r="H2935">
        <v>6</v>
      </c>
      <c r="K2935">
        <v>21528</v>
      </c>
      <c r="L2935">
        <v>26.32</v>
      </c>
      <c r="M2935">
        <v>73.680000000000007</v>
      </c>
    </row>
    <row r="2936" spans="6:13" x14ac:dyDescent="0.25">
      <c r="F2936" t="s">
        <v>1937</v>
      </c>
      <c r="G2936">
        <v>16</v>
      </c>
      <c r="H2936">
        <v>69.25</v>
      </c>
      <c r="K2936">
        <v>2381</v>
      </c>
      <c r="L2936">
        <v>22.22</v>
      </c>
      <c r="M2936">
        <v>77.78</v>
      </c>
    </row>
    <row r="2937" spans="6:13" x14ac:dyDescent="0.25">
      <c r="F2937" t="s">
        <v>4802</v>
      </c>
      <c r="G2937">
        <v>5</v>
      </c>
      <c r="H2937">
        <v>25.5</v>
      </c>
      <c r="K2937">
        <v>24494</v>
      </c>
      <c r="L2937">
        <v>23.61</v>
      </c>
      <c r="M2937">
        <v>76.39</v>
      </c>
    </row>
    <row r="2938" spans="6:13" x14ac:dyDescent="0.25">
      <c r="F2938" t="s">
        <v>4803</v>
      </c>
      <c r="G2938">
        <v>2</v>
      </c>
      <c r="H2938">
        <v>9</v>
      </c>
      <c r="K2938">
        <v>2682</v>
      </c>
      <c r="L2938">
        <v>11.11</v>
      </c>
      <c r="M2938">
        <v>88.89</v>
      </c>
    </row>
    <row r="2939" spans="6:13" x14ac:dyDescent="0.25">
      <c r="F2939" t="s">
        <v>4804</v>
      </c>
      <c r="G2939">
        <v>2</v>
      </c>
      <c r="H2939">
        <v>13</v>
      </c>
      <c r="K2939">
        <v>31263</v>
      </c>
      <c r="L2939">
        <v>30.77</v>
      </c>
      <c r="M2939">
        <v>69.23</v>
      </c>
    </row>
    <row r="2940" spans="6:13" x14ac:dyDescent="0.25">
      <c r="F2940" t="s">
        <v>4805</v>
      </c>
      <c r="G2940">
        <v>12</v>
      </c>
      <c r="H2940">
        <v>46.399999999999899</v>
      </c>
      <c r="K2940">
        <v>32674</v>
      </c>
      <c r="L2940">
        <v>8.82</v>
      </c>
      <c r="M2940">
        <v>91.18</v>
      </c>
    </row>
    <row r="2941" spans="6:13" x14ac:dyDescent="0.25">
      <c r="F2941" t="s">
        <v>1938</v>
      </c>
      <c r="G2941">
        <v>9</v>
      </c>
      <c r="H2941">
        <v>41</v>
      </c>
      <c r="K2941">
        <v>32929</v>
      </c>
      <c r="L2941">
        <v>51.72</v>
      </c>
      <c r="M2941">
        <v>48.28</v>
      </c>
    </row>
    <row r="2942" spans="6:13" x14ac:dyDescent="0.25">
      <c r="F2942" t="s">
        <v>4806</v>
      </c>
      <c r="G2942">
        <v>18</v>
      </c>
      <c r="H2942">
        <v>112.49</v>
      </c>
      <c r="K2942">
        <v>35551</v>
      </c>
      <c r="L2942">
        <v>15.38</v>
      </c>
      <c r="M2942">
        <v>84.62</v>
      </c>
    </row>
    <row r="2943" spans="6:13" x14ac:dyDescent="0.25">
      <c r="F2943" t="s">
        <v>1939</v>
      </c>
      <c r="G2943">
        <v>16</v>
      </c>
      <c r="H2943">
        <v>75.5</v>
      </c>
      <c r="K2943">
        <v>47770</v>
      </c>
      <c r="L2943">
        <v>13.64</v>
      </c>
      <c r="M2943">
        <v>86.36</v>
      </c>
    </row>
    <row r="2944" spans="6:13" x14ac:dyDescent="0.25">
      <c r="F2944" t="s">
        <v>4807</v>
      </c>
      <c r="G2944">
        <v>3</v>
      </c>
      <c r="H2944">
        <v>5.95</v>
      </c>
      <c r="K2944">
        <v>48613</v>
      </c>
      <c r="L2944">
        <v>24.56</v>
      </c>
      <c r="M2944">
        <v>75.44</v>
      </c>
    </row>
    <row r="2945" spans="6:13" x14ac:dyDescent="0.25">
      <c r="F2945" t="s">
        <v>4808</v>
      </c>
      <c r="G2945">
        <v>15</v>
      </c>
      <c r="H2945">
        <v>63.549999999999898</v>
      </c>
      <c r="K2945">
        <v>5021</v>
      </c>
      <c r="L2945">
        <v>26.32</v>
      </c>
      <c r="M2945">
        <v>73.680000000000007</v>
      </c>
    </row>
    <row r="2946" spans="6:13" x14ac:dyDescent="0.25">
      <c r="F2946" t="s">
        <v>4809</v>
      </c>
      <c r="G2946">
        <v>2</v>
      </c>
      <c r="H2946">
        <v>26</v>
      </c>
      <c r="K2946">
        <v>54008</v>
      </c>
      <c r="L2946">
        <v>28.57</v>
      </c>
      <c r="M2946">
        <v>71.430000000000007</v>
      </c>
    </row>
    <row r="2947" spans="6:13" x14ac:dyDescent="0.25">
      <c r="F2947" t="s">
        <v>4810</v>
      </c>
      <c r="G2947">
        <v>11</v>
      </c>
      <c r="H2947">
        <v>38.5</v>
      </c>
      <c r="K2947">
        <v>56207</v>
      </c>
      <c r="L2947">
        <v>22.64</v>
      </c>
      <c r="M2947">
        <v>77.36</v>
      </c>
    </row>
    <row r="2948" spans="6:13" x14ac:dyDescent="0.25">
      <c r="F2948" t="s">
        <v>4811</v>
      </c>
      <c r="G2948">
        <v>10</v>
      </c>
      <c r="H2948">
        <v>63</v>
      </c>
      <c r="K2948">
        <v>57739</v>
      </c>
      <c r="L2948">
        <v>34.78</v>
      </c>
      <c r="M2948">
        <v>65.22</v>
      </c>
    </row>
    <row r="2949" spans="6:13" x14ac:dyDescent="0.25">
      <c r="F2949" t="s">
        <v>4812</v>
      </c>
      <c r="G2949">
        <v>8</v>
      </c>
      <c r="H2949">
        <v>56.5</v>
      </c>
      <c r="K2949">
        <v>57965</v>
      </c>
      <c r="L2949">
        <v>40.909999999999997</v>
      </c>
      <c r="M2949">
        <v>59.09</v>
      </c>
    </row>
    <row r="2950" spans="6:13" x14ac:dyDescent="0.25">
      <c r="F2950" t="s">
        <v>4813</v>
      </c>
      <c r="G2950">
        <v>6</v>
      </c>
      <c r="H2950">
        <v>39.5</v>
      </c>
      <c r="K2950">
        <v>60336</v>
      </c>
      <c r="L2950">
        <v>20</v>
      </c>
      <c r="M2950">
        <v>80</v>
      </c>
    </row>
    <row r="2951" spans="6:13" x14ac:dyDescent="0.25">
      <c r="F2951" t="s">
        <v>4814</v>
      </c>
      <c r="G2951">
        <v>2</v>
      </c>
      <c r="H2951">
        <v>13</v>
      </c>
      <c r="K2951">
        <v>60630</v>
      </c>
      <c r="L2951">
        <v>100</v>
      </c>
      <c r="M2951">
        <v>0</v>
      </c>
    </row>
    <row r="2952" spans="6:13" x14ac:dyDescent="0.25">
      <c r="F2952" t="s">
        <v>4815</v>
      </c>
      <c r="G2952">
        <v>7</v>
      </c>
      <c r="H2952">
        <v>28</v>
      </c>
      <c r="K2952">
        <v>63222</v>
      </c>
      <c r="L2952">
        <v>28.57</v>
      </c>
      <c r="M2952">
        <v>71.430000000000007</v>
      </c>
    </row>
    <row r="2953" spans="6:13" x14ac:dyDescent="0.25">
      <c r="F2953" t="s">
        <v>4816</v>
      </c>
      <c r="G2953">
        <v>7</v>
      </c>
      <c r="H2953">
        <v>33</v>
      </c>
      <c r="K2953">
        <v>66174</v>
      </c>
      <c r="L2953">
        <v>71.430000000000007</v>
      </c>
      <c r="M2953">
        <v>28.57</v>
      </c>
    </row>
    <row r="2954" spans="6:13" x14ac:dyDescent="0.25">
      <c r="F2954" t="s">
        <v>4817</v>
      </c>
      <c r="G2954">
        <v>2</v>
      </c>
      <c r="H2954">
        <v>8</v>
      </c>
      <c r="K2954">
        <v>68038</v>
      </c>
      <c r="L2954">
        <v>44.44</v>
      </c>
      <c r="M2954">
        <v>55.56</v>
      </c>
    </row>
    <row r="2955" spans="6:13" x14ac:dyDescent="0.25">
      <c r="F2955" t="s">
        <v>1940</v>
      </c>
      <c r="G2955">
        <v>5</v>
      </c>
      <c r="H2955">
        <v>26</v>
      </c>
      <c r="K2955">
        <v>7063</v>
      </c>
      <c r="L2955">
        <v>35.71</v>
      </c>
      <c r="M2955">
        <v>64.290000000000006</v>
      </c>
    </row>
    <row r="2956" spans="6:13" x14ac:dyDescent="0.25">
      <c r="F2956" t="s">
        <v>1941</v>
      </c>
      <c r="G2956">
        <v>11</v>
      </c>
      <c r="H2956">
        <v>76</v>
      </c>
      <c r="K2956">
        <v>1360</v>
      </c>
      <c r="L2956">
        <v>25</v>
      </c>
      <c r="M2956">
        <v>75</v>
      </c>
    </row>
    <row r="2957" spans="6:13" x14ac:dyDescent="0.25">
      <c r="F2957" t="s">
        <v>4818</v>
      </c>
      <c r="G2957">
        <v>4</v>
      </c>
      <c r="H2957">
        <v>9.8000000000000007</v>
      </c>
      <c r="K2957">
        <v>1404</v>
      </c>
      <c r="L2957">
        <v>66.67</v>
      </c>
      <c r="M2957">
        <v>33.33</v>
      </c>
    </row>
    <row r="2958" spans="6:13" x14ac:dyDescent="0.25">
      <c r="F2958" t="s">
        <v>4819</v>
      </c>
      <c r="G2958">
        <v>9</v>
      </c>
      <c r="H2958">
        <v>38</v>
      </c>
      <c r="K2958">
        <v>15895</v>
      </c>
      <c r="L2958">
        <v>41.67</v>
      </c>
      <c r="M2958">
        <v>58.33</v>
      </c>
    </row>
    <row r="2959" spans="6:13" x14ac:dyDescent="0.25">
      <c r="F2959" t="s">
        <v>4820</v>
      </c>
      <c r="G2959">
        <v>6</v>
      </c>
      <c r="H2959">
        <v>24</v>
      </c>
      <c r="K2959">
        <v>17001</v>
      </c>
      <c r="L2959">
        <v>20</v>
      </c>
      <c r="M2959">
        <v>80</v>
      </c>
    </row>
    <row r="2960" spans="6:13" x14ac:dyDescent="0.25">
      <c r="F2960" t="s">
        <v>4821</v>
      </c>
      <c r="G2960">
        <v>2</v>
      </c>
      <c r="H2960">
        <v>7</v>
      </c>
      <c r="K2960">
        <v>17160</v>
      </c>
      <c r="L2960">
        <v>36.36</v>
      </c>
      <c r="M2960">
        <v>63.64</v>
      </c>
    </row>
    <row r="2961" spans="6:13" x14ac:dyDescent="0.25">
      <c r="F2961" t="s">
        <v>4822</v>
      </c>
      <c r="G2961">
        <v>3</v>
      </c>
      <c r="H2961">
        <v>19.5</v>
      </c>
      <c r="K2961">
        <v>17562</v>
      </c>
      <c r="L2961">
        <v>35.29</v>
      </c>
      <c r="M2961">
        <v>64.709999999999994</v>
      </c>
    </row>
    <row r="2962" spans="6:13" x14ac:dyDescent="0.25">
      <c r="F2962" t="s">
        <v>4823</v>
      </c>
      <c r="G2962">
        <v>5</v>
      </c>
      <c r="H2962">
        <v>15</v>
      </c>
      <c r="K2962">
        <v>2037</v>
      </c>
      <c r="L2962">
        <v>33.33</v>
      </c>
      <c r="M2962">
        <v>66.67</v>
      </c>
    </row>
    <row r="2963" spans="6:13" x14ac:dyDescent="0.25">
      <c r="F2963" t="s">
        <v>4824</v>
      </c>
      <c r="G2963">
        <v>4</v>
      </c>
      <c r="H2963">
        <v>27</v>
      </c>
      <c r="K2963">
        <v>22808</v>
      </c>
      <c r="L2963">
        <v>45.45</v>
      </c>
      <c r="M2963">
        <v>54.55</v>
      </c>
    </row>
    <row r="2964" spans="6:13" x14ac:dyDescent="0.25">
      <c r="F2964" t="s">
        <v>4825</v>
      </c>
      <c r="G2964">
        <v>11</v>
      </c>
      <c r="H2964">
        <v>41</v>
      </c>
      <c r="K2964">
        <v>22810</v>
      </c>
      <c r="L2964">
        <v>12.5</v>
      </c>
      <c r="M2964">
        <v>87.5</v>
      </c>
    </row>
    <row r="2965" spans="6:13" x14ac:dyDescent="0.25">
      <c r="F2965" t="s">
        <v>4826</v>
      </c>
      <c r="G2965">
        <v>1</v>
      </c>
      <c r="H2965">
        <v>12</v>
      </c>
      <c r="K2965">
        <v>27973</v>
      </c>
      <c r="L2965">
        <v>25.81</v>
      </c>
      <c r="M2965">
        <v>74.19</v>
      </c>
    </row>
    <row r="2966" spans="6:13" x14ac:dyDescent="0.25">
      <c r="F2966" t="s">
        <v>1942</v>
      </c>
      <c r="G2966">
        <v>3</v>
      </c>
      <c r="H2966">
        <v>29.899999999999899</v>
      </c>
      <c r="K2966">
        <v>38112</v>
      </c>
      <c r="L2966">
        <v>31.25</v>
      </c>
      <c r="M2966">
        <v>68.75</v>
      </c>
    </row>
    <row r="2967" spans="6:13" x14ac:dyDescent="0.25">
      <c r="F2967" t="s">
        <v>4827</v>
      </c>
      <c r="G2967">
        <v>1</v>
      </c>
      <c r="H2967">
        <v>6</v>
      </c>
      <c r="K2967">
        <v>49835</v>
      </c>
      <c r="L2967">
        <v>29.63</v>
      </c>
      <c r="M2967">
        <v>70.37</v>
      </c>
    </row>
    <row r="2968" spans="6:13" x14ac:dyDescent="0.25">
      <c r="F2968" t="s">
        <v>4828</v>
      </c>
      <c r="G2968">
        <v>2</v>
      </c>
      <c r="H2968">
        <v>22</v>
      </c>
      <c r="K2968">
        <v>55960</v>
      </c>
      <c r="L2968">
        <v>50</v>
      </c>
      <c r="M2968">
        <v>50</v>
      </c>
    </row>
    <row r="2969" spans="6:13" x14ac:dyDescent="0.25">
      <c r="F2969" t="s">
        <v>4829</v>
      </c>
      <c r="G2969">
        <v>3</v>
      </c>
      <c r="H2969">
        <v>9.5</v>
      </c>
      <c r="K2969">
        <v>56823</v>
      </c>
      <c r="L2969">
        <v>0</v>
      </c>
      <c r="M2969">
        <v>100</v>
      </c>
    </row>
    <row r="2970" spans="6:13" x14ac:dyDescent="0.25">
      <c r="F2970" t="s">
        <v>4830</v>
      </c>
      <c r="G2970">
        <v>8</v>
      </c>
      <c r="H2970">
        <v>54.3</v>
      </c>
      <c r="K2970">
        <v>63245</v>
      </c>
      <c r="L2970">
        <v>36.840000000000003</v>
      </c>
      <c r="M2970">
        <v>63.16</v>
      </c>
    </row>
    <row r="2971" spans="6:13" x14ac:dyDescent="0.25">
      <c r="F2971" t="s">
        <v>4831</v>
      </c>
      <c r="G2971">
        <v>10</v>
      </c>
      <c r="H2971">
        <v>46.379999999999903</v>
      </c>
      <c r="K2971">
        <v>75686</v>
      </c>
      <c r="L2971">
        <v>50</v>
      </c>
      <c r="M2971">
        <v>50</v>
      </c>
    </row>
    <row r="2972" spans="6:13" x14ac:dyDescent="0.25">
      <c r="F2972" t="s">
        <v>4832</v>
      </c>
      <c r="G2972">
        <v>2</v>
      </c>
      <c r="H2972">
        <v>12</v>
      </c>
      <c r="K2972">
        <v>87545</v>
      </c>
      <c r="L2972">
        <v>33.33</v>
      </c>
      <c r="M2972">
        <v>66.67</v>
      </c>
    </row>
    <row r="2973" spans="6:13" x14ac:dyDescent="0.25">
      <c r="F2973" t="s">
        <v>4833</v>
      </c>
      <c r="G2973">
        <v>2</v>
      </c>
      <c r="H2973">
        <v>8</v>
      </c>
      <c r="K2973">
        <v>18302</v>
      </c>
      <c r="L2973">
        <v>27.27</v>
      </c>
      <c r="M2973">
        <v>72.73</v>
      </c>
    </row>
    <row r="2974" spans="6:13" x14ac:dyDescent="0.25">
      <c r="F2974" t="s">
        <v>1943</v>
      </c>
      <c r="G2974">
        <v>4</v>
      </c>
      <c r="H2974">
        <v>22.75</v>
      </c>
      <c r="K2974">
        <v>38376</v>
      </c>
      <c r="L2974">
        <v>42.86</v>
      </c>
      <c r="M2974">
        <v>57.14</v>
      </c>
    </row>
    <row r="2975" spans="6:13" x14ac:dyDescent="0.25">
      <c r="F2975" t="s">
        <v>4834</v>
      </c>
      <c r="G2975">
        <v>6</v>
      </c>
      <c r="H2975">
        <v>34</v>
      </c>
      <c r="K2975">
        <v>28139</v>
      </c>
      <c r="L2975">
        <v>63.64</v>
      </c>
      <c r="M2975">
        <v>36.36</v>
      </c>
    </row>
    <row r="2976" spans="6:13" x14ac:dyDescent="0.25">
      <c r="F2976" t="s">
        <v>4835</v>
      </c>
      <c r="G2976">
        <v>2</v>
      </c>
      <c r="H2976">
        <v>16</v>
      </c>
      <c r="K2976">
        <v>20083</v>
      </c>
      <c r="L2976">
        <v>9.09</v>
      </c>
      <c r="M2976">
        <v>90.91</v>
      </c>
    </row>
    <row r="2977" spans="6:13" x14ac:dyDescent="0.25">
      <c r="F2977" t="s">
        <v>4836</v>
      </c>
      <c r="G2977">
        <v>18</v>
      </c>
      <c r="H2977">
        <v>107.5</v>
      </c>
      <c r="K2977">
        <v>22901</v>
      </c>
      <c r="L2977">
        <v>44.44</v>
      </c>
      <c r="M2977">
        <v>55.56</v>
      </c>
    </row>
    <row r="2978" spans="6:13" x14ac:dyDescent="0.25">
      <c r="F2978" t="s">
        <v>4837</v>
      </c>
      <c r="G2978">
        <v>10</v>
      </c>
      <c r="H2978">
        <v>55</v>
      </c>
      <c r="K2978">
        <v>22969</v>
      </c>
      <c r="L2978">
        <v>30.3</v>
      </c>
      <c r="M2978">
        <v>69.7</v>
      </c>
    </row>
    <row r="2979" spans="6:13" x14ac:dyDescent="0.25">
      <c r="F2979" t="s">
        <v>4838</v>
      </c>
      <c r="G2979">
        <v>3</v>
      </c>
      <c r="H2979">
        <v>9</v>
      </c>
      <c r="K2979">
        <v>22591</v>
      </c>
      <c r="L2979">
        <v>8.33</v>
      </c>
      <c r="M2979">
        <v>91.67</v>
      </c>
    </row>
    <row r="2980" spans="6:13" x14ac:dyDescent="0.25">
      <c r="F2980" t="s">
        <v>4839</v>
      </c>
      <c r="G2980">
        <v>3</v>
      </c>
      <c r="H2980">
        <v>18.5</v>
      </c>
      <c r="K2980">
        <v>22995</v>
      </c>
      <c r="L2980">
        <v>30</v>
      </c>
      <c r="M2980">
        <v>70</v>
      </c>
    </row>
    <row r="2981" spans="6:13" x14ac:dyDescent="0.25">
      <c r="F2981" t="s">
        <v>4840</v>
      </c>
      <c r="G2981">
        <v>9</v>
      </c>
      <c r="H2981">
        <v>68.5</v>
      </c>
      <c r="K2981">
        <v>29061</v>
      </c>
      <c r="L2981">
        <v>21.28</v>
      </c>
      <c r="M2981">
        <v>78.72</v>
      </c>
    </row>
    <row r="2982" spans="6:13" x14ac:dyDescent="0.25">
      <c r="F2982" t="s">
        <v>4841</v>
      </c>
      <c r="G2982">
        <v>5</v>
      </c>
      <c r="H2982">
        <v>40</v>
      </c>
      <c r="K2982">
        <v>29768</v>
      </c>
      <c r="L2982">
        <v>16.420000000000002</v>
      </c>
      <c r="M2982">
        <v>83.58</v>
      </c>
    </row>
    <row r="2983" spans="6:13" x14ac:dyDescent="0.25">
      <c r="F2983" t="s">
        <v>4842</v>
      </c>
      <c r="G2983">
        <v>8</v>
      </c>
      <c r="H2983">
        <v>41.4</v>
      </c>
      <c r="K2983">
        <v>15988</v>
      </c>
      <c r="L2983">
        <v>18.88</v>
      </c>
      <c r="M2983">
        <v>81.12</v>
      </c>
    </row>
    <row r="2984" spans="6:13" x14ac:dyDescent="0.25">
      <c r="F2984" t="s">
        <v>4843</v>
      </c>
      <c r="G2984">
        <v>2</v>
      </c>
      <c r="H2984">
        <v>5.5</v>
      </c>
      <c r="K2984">
        <v>99723</v>
      </c>
      <c r="L2984">
        <v>23.61</v>
      </c>
      <c r="M2984">
        <v>76.39</v>
      </c>
    </row>
    <row r="2985" spans="6:13" x14ac:dyDescent="0.25">
      <c r="F2985" t="s">
        <v>4844</v>
      </c>
      <c r="G2985">
        <v>11</v>
      </c>
      <c r="H2985">
        <v>53</v>
      </c>
      <c r="K2985">
        <v>28858</v>
      </c>
      <c r="L2985">
        <v>8.33</v>
      </c>
      <c r="M2985">
        <v>91.67</v>
      </c>
    </row>
    <row r="2986" spans="6:13" x14ac:dyDescent="0.25">
      <c r="F2986" t="s">
        <v>4845</v>
      </c>
      <c r="G2986">
        <v>21</v>
      </c>
      <c r="H2986">
        <v>119.5</v>
      </c>
      <c r="K2986">
        <v>20015</v>
      </c>
      <c r="L2986">
        <v>13.89</v>
      </c>
      <c r="M2986">
        <v>86.11</v>
      </c>
    </row>
    <row r="2987" spans="6:13" x14ac:dyDescent="0.25">
      <c r="F2987" t="s">
        <v>4846</v>
      </c>
      <c r="G2987">
        <v>19</v>
      </c>
      <c r="H2987">
        <v>98.5</v>
      </c>
      <c r="K2987">
        <v>99812</v>
      </c>
      <c r="L2987">
        <v>7.89</v>
      </c>
      <c r="M2987">
        <v>92.11</v>
      </c>
    </row>
    <row r="2988" spans="6:13" x14ac:dyDescent="0.25">
      <c r="F2988" t="s">
        <v>1944</v>
      </c>
      <c r="G2988">
        <v>6</v>
      </c>
      <c r="H2988">
        <v>39</v>
      </c>
      <c r="K2988">
        <v>99854</v>
      </c>
      <c r="L2988">
        <v>9.68</v>
      </c>
      <c r="M2988">
        <v>90.32</v>
      </c>
    </row>
    <row r="2989" spans="6:13" x14ac:dyDescent="0.25">
      <c r="F2989" t="s">
        <v>4847</v>
      </c>
      <c r="G2989">
        <v>4</v>
      </c>
      <c r="H2989">
        <v>19</v>
      </c>
      <c r="K2989">
        <v>29245</v>
      </c>
      <c r="L2989">
        <v>22.22</v>
      </c>
      <c r="M2989">
        <v>77.78</v>
      </c>
    </row>
    <row r="2990" spans="6:13" x14ac:dyDescent="0.25">
      <c r="F2990" t="s">
        <v>1945</v>
      </c>
      <c r="G2990">
        <v>26</v>
      </c>
      <c r="H2990">
        <v>94.3</v>
      </c>
      <c r="K2990">
        <v>23516</v>
      </c>
      <c r="L2990">
        <v>29.63</v>
      </c>
      <c r="M2990">
        <v>70.37</v>
      </c>
    </row>
    <row r="2991" spans="6:13" x14ac:dyDescent="0.25">
      <c r="F2991" t="s">
        <v>4848</v>
      </c>
      <c r="G2991">
        <v>11</v>
      </c>
      <c r="H2991">
        <v>75.5</v>
      </c>
      <c r="K2991">
        <v>8082</v>
      </c>
      <c r="L2991">
        <v>33.33</v>
      </c>
      <c r="M2991">
        <v>66.67</v>
      </c>
    </row>
    <row r="2992" spans="6:13" x14ac:dyDescent="0.25">
      <c r="F2992" t="s">
        <v>4849</v>
      </c>
      <c r="G2992">
        <v>3</v>
      </c>
      <c r="H2992">
        <v>10</v>
      </c>
      <c r="K2992">
        <v>86458</v>
      </c>
      <c r="L2992">
        <v>42.86</v>
      </c>
      <c r="M2992">
        <v>57.14</v>
      </c>
    </row>
    <row r="2993" spans="6:8" x14ac:dyDescent="0.25">
      <c r="F2993" t="s">
        <v>514</v>
      </c>
      <c r="G2993">
        <v>3</v>
      </c>
      <c r="H2993">
        <v>27</v>
      </c>
    </row>
    <row r="2994" spans="6:8" x14ac:dyDescent="0.25">
      <c r="F2994" t="s">
        <v>4850</v>
      </c>
      <c r="G2994">
        <v>12</v>
      </c>
      <c r="H2994">
        <v>46</v>
      </c>
    </row>
    <row r="2995" spans="6:8" x14ac:dyDescent="0.25">
      <c r="F2995" t="s">
        <v>4851</v>
      </c>
      <c r="G2995">
        <v>1</v>
      </c>
      <c r="H2995">
        <v>13</v>
      </c>
    </row>
    <row r="2996" spans="6:8" x14ac:dyDescent="0.25">
      <c r="F2996" t="s">
        <v>1946</v>
      </c>
      <c r="G2996">
        <v>3</v>
      </c>
      <c r="H2996">
        <v>32</v>
      </c>
    </row>
    <row r="2997" spans="6:8" x14ac:dyDescent="0.25">
      <c r="F2997" t="s">
        <v>4852</v>
      </c>
      <c r="G2997">
        <v>7</v>
      </c>
      <c r="H2997">
        <v>17.25</v>
      </c>
    </row>
    <row r="2998" spans="6:8" x14ac:dyDescent="0.25">
      <c r="F2998" t="s">
        <v>4853</v>
      </c>
      <c r="G2998">
        <v>3</v>
      </c>
      <c r="H2998">
        <v>19.8</v>
      </c>
    </row>
    <row r="2999" spans="6:8" x14ac:dyDescent="0.25">
      <c r="F2999" t="s">
        <v>4854</v>
      </c>
      <c r="G2999">
        <v>5</v>
      </c>
      <c r="H2999">
        <v>40</v>
      </c>
    </row>
    <row r="3000" spans="6:8" x14ac:dyDescent="0.25">
      <c r="F3000" t="s">
        <v>515</v>
      </c>
      <c r="G3000">
        <v>3</v>
      </c>
      <c r="H3000">
        <v>18.899999999999999</v>
      </c>
    </row>
    <row r="3001" spans="6:8" x14ac:dyDescent="0.25">
      <c r="F3001" t="s">
        <v>1947</v>
      </c>
      <c r="G3001">
        <v>9</v>
      </c>
      <c r="H3001">
        <v>33.799999999999997</v>
      </c>
    </row>
    <row r="3002" spans="6:8" x14ac:dyDescent="0.25">
      <c r="F3002" t="s">
        <v>4855</v>
      </c>
      <c r="G3002">
        <v>7</v>
      </c>
      <c r="H3002">
        <v>30.8</v>
      </c>
    </row>
    <row r="3003" spans="6:8" x14ac:dyDescent="0.25">
      <c r="F3003" t="s">
        <v>4856</v>
      </c>
      <c r="G3003">
        <v>15</v>
      </c>
      <c r="H3003">
        <v>61</v>
      </c>
    </row>
    <row r="3004" spans="6:8" x14ac:dyDescent="0.25">
      <c r="F3004" t="s">
        <v>516</v>
      </c>
      <c r="G3004">
        <v>8</v>
      </c>
      <c r="H3004">
        <v>37</v>
      </c>
    </row>
    <row r="3005" spans="6:8" x14ac:dyDescent="0.25">
      <c r="F3005" t="s">
        <v>1948</v>
      </c>
      <c r="G3005">
        <v>1</v>
      </c>
      <c r="H3005">
        <v>10</v>
      </c>
    </row>
    <row r="3006" spans="6:8" x14ac:dyDescent="0.25">
      <c r="F3006" t="s">
        <v>4857</v>
      </c>
      <c r="G3006">
        <v>1</v>
      </c>
      <c r="H3006">
        <v>17</v>
      </c>
    </row>
    <row r="3007" spans="6:8" x14ac:dyDescent="0.25">
      <c r="F3007" t="s">
        <v>1949</v>
      </c>
      <c r="G3007">
        <v>3</v>
      </c>
      <c r="H3007">
        <v>26</v>
      </c>
    </row>
    <row r="3008" spans="6:8" x14ac:dyDescent="0.25">
      <c r="F3008" t="s">
        <v>4858</v>
      </c>
      <c r="G3008">
        <v>8</v>
      </c>
      <c r="H3008">
        <v>40</v>
      </c>
    </row>
    <row r="3009" spans="6:8" x14ac:dyDescent="0.25">
      <c r="F3009" t="s">
        <v>1950</v>
      </c>
      <c r="G3009">
        <v>14</v>
      </c>
      <c r="H3009">
        <v>103.299999999999</v>
      </c>
    </row>
    <row r="3010" spans="6:8" x14ac:dyDescent="0.25">
      <c r="F3010" t="s">
        <v>4859</v>
      </c>
      <c r="G3010">
        <v>12</v>
      </c>
      <c r="H3010">
        <v>51</v>
      </c>
    </row>
    <row r="3011" spans="6:8" x14ac:dyDescent="0.25">
      <c r="F3011" t="s">
        <v>4860</v>
      </c>
      <c r="G3011">
        <v>4</v>
      </c>
      <c r="H3011">
        <v>9.5</v>
      </c>
    </row>
    <row r="3012" spans="6:8" x14ac:dyDescent="0.25">
      <c r="F3012" t="s">
        <v>4861</v>
      </c>
      <c r="G3012">
        <v>7</v>
      </c>
      <c r="H3012">
        <v>52.5</v>
      </c>
    </row>
    <row r="3013" spans="6:8" x14ac:dyDescent="0.25">
      <c r="F3013" t="s">
        <v>4862</v>
      </c>
      <c r="G3013">
        <v>17</v>
      </c>
      <c r="H3013">
        <v>70.95</v>
      </c>
    </row>
    <row r="3014" spans="6:8" x14ac:dyDescent="0.25">
      <c r="F3014" t="s">
        <v>4863</v>
      </c>
      <c r="G3014">
        <v>1</v>
      </c>
      <c r="H3014">
        <v>3</v>
      </c>
    </row>
    <row r="3015" spans="6:8" x14ac:dyDescent="0.25">
      <c r="F3015" t="s">
        <v>4864</v>
      </c>
      <c r="G3015">
        <v>4</v>
      </c>
      <c r="H3015">
        <v>27</v>
      </c>
    </row>
    <row r="3016" spans="6:8" x14ac:dyDescent="0.25">
      <c r="F3016" t="s">
        <v>1951</v>
      </c>
      <c r="G3016">
        <v>13</v>
      </c>
      <c r="H3016">
        <v>92</v>
      </c>
    </row>
    <row r="3017" spans="6:8" x14ac:dyDescent="0.25">
      <c r="F3017" t="s">
        <v>4865</v>
      </c>
      <c r="G3017">
        <v>1</v>
      </c>
      <c r="H3017">
        <v>3.5</v>
      </c>
    </row>
    <row r="3018" spans="6:8" x14ac:dyDescent="0.25">
      <c r="F3018" t="s">
        <v>4866</v>
      </c>
      <c r="G3018">
        <v>10</v>
      </c>
      <c r="H3018">
        <v>52.8</v>
      </c>
    </row>
    <row r="3019" spans="6:8" x14ac:dyDescent="0.25">
      <c r="F3019" t="s">
        <v>4867</v>
      </c>
      <c r="G3019">
        <v>10</v>
      </c>
      <c r="H3019">
        <v>16</v>
      </c>
    </row>
    <row r="3020" spans="6:8" x14ac:dyDescent="0.25">
      <c r="F3020" t="s">
        <v>4868</v>
      </c>
      <c r="G3020">
        <v>3</v>
      </c>
      <c r="H3020">
        <v>15</v>
      </c>
    </row>
    <row r="3021" spans="6:8" x14ac:dyDescent="0.25">
      <c r="F3021" t="s">
        <v>4869</v>
      </c>
      <c r="G3021">
        <v>4</v>
      </c>
      <c r="H3021">
        <v>20.8</v>
      </c>
    </row>
    <row r="3022" spans="6:8" x14ac:dyDescent="0.25">
      <c r="F3022" t="s">
        <v>517</v>
      </c>
      <c r="G3022">
        <v>4</v>
      </c>
      <c r="H3022">
        <v>23</v>
      </c>
    </row>
    <row r="3023" spans="6:8" x14ac:dyDescent="0.25">
      <c r="F3023" t="s">
        <v>4870</v>
      </c>
      <c r="G3023">
        <v>4</v>
      </c>
      <c r="H3023">
        <v>16.5</v>
      </c>
    </row>
    <row r="3024" spans="6:8" x14ac:dyDescent="0.25">
      <c r="F3024" t="s">
        <v>4871</v>
      </c>
      <c r="G3024">
        <v>1</v>
      </c>
      <c r="H3024">
        <v>10</v>
      </c>
    </row>
    <row r="3025" spans="6:8" x14ac:dyDescent="0.25">
      <c r="F3025" t="s">
        <v>4872</v>
      </c>
      <c r="G3025">
        <v>4</v>
      </c>
      <c r="H3025">
        <v>26</v>
      </c>
    </row>
    <row r="3026" spans="6:8" x14ac:dyDescent="0.25">
      <c r="F3026" t="s">
        <v>4873</v>
      </c>
      <c r="G3026">
        <v>6</v>
      </c>
      <c r="H3026">
        <v>40.5</v>
      </c>
    </row>
    <row r="3027" spans="6:8" x14ac:dyDescent="0.25">
      <c r="F3027" t="s">
        <v>4874</v>
      </c>
      <c r="G3027">
        <v>3</v>
      </c>
      <c r="H3027">
        <v>24</v>
      </c>
    </row>
    <row r="3028" spans="6:8" x14ac:dyDescent="0.25">
      <c r="F3028" t="s">
        <v>4875</v>
      </c>
      <c r="G3028">
        <v>1</v>
      </c>
      <c r="H3028">
        <v>13</v>
      </c>
    </row>
    <row r="3029" spans="6:8" x14ac:dyDescent="0.25">
      <c r="F3029" t="s">
        <v>4876</v>
      </c>
      <c r="G3029">
        <v>4</v>
      </c>
      <c r="H3029">
        <v>19</v>
      </c>
    </row>
    <row r="3030" spans="6:8" x14ac:dyDescent="0.25">
      <c r="F3030" t="s">
        <v>4877</v>
      </c>
      <c r="G3030">
        <v>3</v>
      </c>
      <c r="H3030">
        <v>30</v>
      </c>
    </row>
    <row r="3031" spans="6:8" x14ac:dyDescent="0.25">
      <c r="F3031" t="s">
        <v>4878</v>
      </c>
      <c r="G3031">
        <v>11</v>
      </c>
      <c r="H3031">
        <v>46.99</v>
      </c>
    </row>
    <row r="3032" spans="6:8" x14ac:dyDescent="0.25">
      <c r="F3032" t="s">
        <v>4879</v>
      </c>
      <c r="G3032">
        <v>16</v>
      </c>
      <c r="H3032">
        <v>50.799999999999898</v>
      </c>
    </row>
    <row r="3033" spans="6:8" x14ac:dyDescent="0.25">
      <c r="F3033" t="s">
        <v>4880</v>
      </c>
      <c r="G3033">
        <v>3</v>
      </c>
      <c r="H3033">
        <v>34</v>
      </c>
    </row>
    <row r="3034" spans="6:8" x14ac:dyDescent="0.25">
      <c r="F3034" t="s">
        <v>4881</v>
      </c>
      <c r="G3034">
        <v>1</v>
      </c>
      <c r="H3034">
        <v>2.5</v>
      </c>
    </row>
    <row r="3035" spans="6:8" x14ac:dyDescent="0.25">
      <c r="F3035" t="s">
        <v>4882</v>
      </c>
      <c r="G3035">
        <v>2</v>
      </c>
      <c r="H3035">
        <v>11</v>
      </c>
    </row>
    <row r="3036" spans="6:8" x14ac:dyDescent="0.25">
      <c r="F3036" t="s">
        <v>4883</v>
      </c>
      <c r="G3036">
        <v>12</v>
      </c>
      <c r="H3036">
        <v>63.5</v>
      </c>
    </row>
    <row r="3037" spans="6:8" x14ac:dyDescent="0.25">
      <c r="F3037" t="s">
        <v>4884</v>
      </c>
      <c r="G3037">
        <v>1</v>
      </c>
      <c r="H3037">
        <v>2.5</v>
      </c>
    </row>
    <row r="3038" spans="6:8" x14ac:dyDescent="0.25">
      <c r="F3038" t="s">
        <v>4885</v>
      </c>
      <c r="G3038">
        <v>11</v>
      </c>
      <c r="H3038">
        <v>54</v>
      </c>
    </row>
    <row r="3039" spans="6:8" x14ac:dyDescent="0.25">
      <c r="F3039" t="s">
        <v>1952</v>
      </c>
      <c r="G3039">
        <v>9</v>
      </c>
      <c r="H3039">
        <v>52</v>
      </c>
    </row>
    <row r="3040" spans="6:8" x14ac:dyDescent="0.25">
      <c r="F3040" t="s">
        <v>4886</v>
      </c>
      <c r="G3040">
        <v>2</v>
      </c>
      <c r="H3040">
        <v>5</v>
      </c>
    </row>
    <row r="3041" spans="6:8" x14ac:dyDescent="0.25">
      <c r="F3041" t="s">
        <v>4887</v>
      </c>
      <c r="G3041">
        <v>1</v>
      </c>
      <c r="H3041">
        <v>13</v>
      </c>
    </row>
    <row r="3042" spans="6:8" x14ac:dyDescent="0.25">
      <c r="F3042" t="s">
        <v>4888</v>
      </c>
      <c r="G3042">
        <v>4</v>
      </c>
      <c r="H3042">
        <v>24.9</v>
      </c>
    </row>
    <row r="3043" spans="6:8" x14ac:dyDescent="0.25">
      <c r="F3043" t="s">
        <v>4889</v>
      </c>
      <c r="G3043">
        <v>5</v>
      </c>
      <c r="H3043">
        <v>38.5</v>
      </c>
    </row>
    <row r="3044" spans="6:8" x14ac:dyDescent="0.25">
      <c r="F3044" t="s">
        <v>4890</v>
      </c>
      <c r="G3044">
        <v>9</v>
      </c>
      <c r="H3044">
        <v>48.5</v>
      </c>
    </row>
    <row r="3045" spans="6:8" x14ac:dyDescent="0.25">
      <c r="F3045" t="s">
        <v>4891</v>
      </c>
      <c r="G3045">
        <v>1</v>
      </c>
      <c r="H3045">
        <v>7.5</v>
      </c>
    </row>
    <row r="3046" spans="6:8" x14ac:dyDescent="0.25">
      <c r="F3046" t="s">
        <v>4892</v>
      </c>
      <c r="G3046">
        <v>2</v>
      </c>
      <c r="H3046">
        <v>14</v>
      </c>
    </row>
    <row r="3047" spans="6:8" x14ac:dyDescent="0.25">
      <c r="F3047" t="s">
        <v>4893</v>
      </c>
      <c r="G3047">
        <v>13</v>
      </c>
      <c r="H3047">
        <v>41.6</v>
      </c>
    </row>
    <row r="3048" spans="6:8" x14ac:dyDescent="0.25">
      <c r="F3048" t="s">
        <v>4894</v>
      </c>
      <c r="G3048">
        <v>3</v>
      </c>
      <c r="H3048">
        <v>16.75</v>
      </c>
    </row>
    <row r="3049" spans="6:8" x14ac:dyDescent="0.25">
      <c r="F3049" t="s">
        <v>4895</v>
      </c>
      <c r="G3049">
        <v>1</v>
      </c>
      <c r="H3049">
        <v>5</v>
      </c>
    </row>
    <row r="3050" spans="6:8" x14ac:dyDescent="0.25">
      <c r="F3050" t="s">
        <v>4896</v>
      </c>
      <c r="G3050">
        <v>22</v>
      </c>
      <c r="H3050">
        <v>103</v>
      </c>
    </row>
    <row r="3051" spans="6:8" x14ac:dyDescent="0.25">
      <c r="F3051" t="s">
        <v>4897</v>
      </c>
      <c r="G3051">
        <v>1</v>
      </c>
      <c r="H3051">
        <v>4</v>
      </c>
    </row>
    <row r="3052" spans="6:8" x14ac:dyDescent="0.25">
      <c r="F3052" t="s">
        <v>4898</v>
      </c>
      <c r="G3052">
        <v>1</v>
      </c>
      <c r="H3052">
        <v>20</v>
      </c>
    </row>
    <row r="3053" spans="6:8" x14ac:dyDescent="0.25">
      <c r="F3053" t="s">
        <v>4899</v>
      </c>
      <c r="G3053">
        <v>4</v>
      </c>
      <c r="H3053">
        <v>20</v>
      </c>
    </row>
    <row r="3054" spans="6:8" x14ac:dyDescent="0.25">
      <c r="F3054" t="s">
        <v>4900</v>
      </c>
      <c r="G3054">
        <v>2</v>
      </c>
      <c r="H3054">
        <v>9</v>
      </c>
    </row>
    <row r="3055" spans="6:8" x14ac:dyDescent="0.25">
      <c r="F3055" t="s">
        <v>4901</v>
      </c>
      <c r="G3055">
        <v>3</v>
      </c>
      <c r="H3055">
        <v>15</v>
      </c>
    </row>
    <row r="3056" spans="6:8" x14ac:dyDescent="0.25">
      <c r="F3056" t="s">
        <v>4902</v>
      </c>
      <c r="G3056">
        <v>3</v>
      </c>
      <c r="H3056">
        <v>25</v>
      </c>
    </row>
    <row r="3057" spans="6:8" x14ac:dyDescent="0.25">
      <c r="F3057" t="s">
        <v>4903</v>
      </c>
      <c r="G3057">
        <v>4</v>
      </c>
      <c r="H3057">
        <v>8</v>
      </c>
    </row>
    <row r="3058" spans="6:8" x14ac:dyDescent="0.25">
      <c r="F3058" t="s">
        <v>4904</v>
      </c>
      <c r="G3058">
        <v>5</v>
      </c>
      <c r="H3058">
        <v>14.66</v>
      </c>
    </row>
    <row r="3059" spans="6:8" x14ac:dyDescent="0.25">
      <c r="F3059" t="s">
        <v>518</v>
      </c>
      <c r="G3059">
        <v>37</v>
      </c>
      <c r="H3059">
        <v>151.69999999999899</v>
      </c>
    </row>
    <row r="3060" spans="6:8" x14ac:dyDescent="0.25">
      <c r="F3060" t="s">
        <v>4905</v>
      </c>
      <c r="G3060">
        <v>9</v>
      </c>
      <c r="H3060">
        <v>45.5</v>
      </c>
    </row>
    <row r="3061" spans="6:8" x14ac:dyDescent="0.25">
      <c r="F3061" t="s">
        <v>4906</v>
      </c>
      <c r="G3061">
        <v>1</v>
      </c>
      <c r="H3061">
        <v>12</v>
      </c>
    </row>
    <row r="3062" spans="6:8" x14ac:dyDescent="0.25">
      <c r="F3062" t="s">
        <v>519</v>
      </c>
      <c r="G3062">
        <v>5</v>
      </c>
      <c r="H3062">
        <v>47</v>
      </c>
    </row>
    <row r="3063" spans="6:8" x14ac:dyDescent="0.25">
      <c r="F3063" t="s">
        <v>1953</v>
      </c>
      <c r="G3063">
        <v>8</v>
      </c>
      <c r="H3063">
        <v>52.5</v>
      </c>
    </row>
    <row r="3064" spans="6:8" x14ac:dyDescent="0.25">
      <c r="F3064" t="s">
        <v>4907</v>
      </c>
      <c r="G3064">
        <v>6</v>
      </c>
      <c r="H3064">
        <v>34.25</v>
      </c>
    </row>
    <row r="3065" spans="6:8" x14ac:dyDescent="0.25">
      <c r="F3065" t="s">
        <v>4908</v>
      </c>
      <c r="G3065">
        <v>4</v>
      </c>
      <c r="H3065">
        <v>42</v>
      </c>
    </row>
    <row r="3066" spans="6:8" x14ac:dyDescent="0.25">
      <c r="F3066" t="s">
        <v>4909</v>
      </c>
      <c r="G3066">
        <v>2</v>
      </c>
      <c r="H3066">
        <v>4</v>
      </c>
    </row>
    <row r="3067" spans="6:8" x14ac:dyDescent="0.25">
      <c r="F3067" t="s">
        <v>4910</v>
      </c>
      <c r="G3067">
        <v>15</v>
      </c>
      <c r="H3067">
        <v>61.399999999999899</v>
      </c>
    </row>
    <row r="3068" spans="6:8" x14ac:dyDescent="0.25">
      <c r="F3068" t="s">
        <v>4911</v>
      </c>
      <c r="G3068">
        <v>4</v>
      </c>
      <c r="H3068">
        <v>10.75</v>
      </c>
    </row>
    <row r="3069" spans="6:8" x14ac:dyDescent="0.25">
      <c r="F3069" t="s">
        <v>4912</v>
      </c>
      <c r="G3069">
        <v>1</v>
      </c>
      <c r="H3069">
        <v>7</v>
      </c>
    </row>
    <row r="3070" spans="6:8" x14ac:dyDescent="0.25">
      <c r="F3070" t="s">
        <v>4913</v>
      </c>
      <c r="G3070">
        <v>1</v>
      </c>
      <c r="H3070">
        <v>8</v>
      </c>
    </row>
    <row r="3071" spans="6:8" x14ac:dyDescent="0.25">
      <c r="F3071" t="s">
        <v>4914</v>
      </c>
      <c r="G3071">
        <v>11</v>
      </c>
      <c r="H3071">
        <v>62.7</v>
      </c>
    </row>
    <row r="3072" spans="6:8" x14ac:dyDescent="0.25">
      <c r="F3072" t="s">
        <v>4915</v>
      </c>
      <c r="G3072">
        <v>13</v>
      </c>
      <c r="H3072">
        <v>56.5</v>
      </c>
    </row>
    <row r="3073" spans="6:8" x14ac:dyDescent="0.25">
      <c r="F3073" t="s">
        <v>4916</v>
      </c>
      <c r="G3073">
        <v>12</v>
      </c>
      <c r="H3073">
        <v>68</v>
      </c>
    </row>
    <row r="3074" spans="6:8" x14ac:dyDescent="0.25">
      <c r="F3074" t="s">
        <v>4917</v>
      </c>
      <c r="G3074">
        <v>5</v>
      </c>
      <c r="H3074">
        <v>20.3</v>
      </c>
    </row>
    <row r="3075" spans="6:8" x14ac:dyDescent="0.25">
      <c r="F3075" t="s">
        <v>4918</v>
      </c>
      <c r="G3075">
        <v>3</v>
      </c>
      <c r="H3075">
        <v>12.479999999999899</v>
      </c>
    </row>
    <row r="3076" spans="6:8" x14ac:dyDescent="0.25">
      <c r="F3076" t="s">
        <v>4919</v>
      </c>
      <c r="G3076">
        <v>2</v>
      </c>
      <c r="H3076">
        <v>5</v>
      </c>
    </row>
    <row r="3077" spans="6:8" x14ac:dyDescent="0.25">
      <c r="F3077" t="s">
        <v>1954</v>
      </c>
      <c r="G3077">
        <v>5</v>
      </c>
      <c r="H3077">
        <v>21.29</v>
      </c>
    </row>
    <row r="3078" spans="6:8" x14ac:dyDescent="0.25">
      <c r="F3078" t="s">
        <v>4920</v>
      </c>
      <c r="G3078">
        <v>2</v>
      </c>
      <c r="H3078">
        <v>9</v>
      </c>
    </row>
    <row r="3079" spans="6:8" x14ac:dyDescent="0.25">
      <c r="F3079" t="s">
        <v>4921</v>
      </c>
      <c r="G3079">
        <v>2</v>
      </c>
      <c r="H3079">
        <v>12</v>
      </c>
    </row>
    <row r="3080" spans="6:8" x14ac:dyDescent="0.25">
      <c r="F3080" t="s">
        <v>1955</v>
      </c>
      <c r="G3080">
        <v>7</v>
      </c>
      <c r="H3080">
        <v>26.75</v>
      </c>
    </row>
    <row r="3081" spans="6:8" x14ac:dyDescent="0.25">
      <c r="F3081" t="s">
        <v>4922</v>
      </c>
      <c r="G3081">
        <v>3</v>
      </c>
      <c r="H3081">
        <v>21</v>
      </c>
    </row>
    <row r="3082" spans="6:8" x14ac:dyDescent="0.25">
      <c r="F3082" t="s">
        <v>4923</v>
      </c>
      <c r="G3082">
        <v>1</v>
      </c>
      <c r="H3082">
        <v>3</v>
      </c>
    </row>
    <row r="3083" spans="6:8" x14ac:dyDescent="0.25">
      <c r="F3083" t="s">
        <v>4924</v>
      </c>
      <c r="G3083">
        <v>19</v>
      </c>
      <c r="H3083">
        <v>97</v>
      </c>
    </row>
    <row r="3084" spans="6:8" x14ac:dyDescent="0.25">
      <c r="F3084" t="s">
        <v>4925</v>
      </c>
      <c r="G3084">
        <v>1</v>
      </c>
      <c r="H3084">
        <v>4</v>
      </c>
    </row>
    <row r="3085" spans="6:8" x14ac:dyDescent="0.25">
      <c r="F3085" t="s">
        <v>4926</v>
      </c>
      <c r="G3085">
        <v>12</v>
      </c>
      <c r="H3085">
        <v>50.5</v>
      </c>
    </row>
    <row r="3086" spans="6:8" x14ac:dyDescent="0.25">
      <c r="F3086" t="s">
        <v>4927</v>
      </c>
      <c r="G3086">
        <v>3</v>
      </c>
      <c r="H3086">
        <v>9</v>
      </c>
    </row>
    <row r="3087" spans="6:8" x14ac:dyDescent="0.25">
      <c r="F3087" t="s">
        <v>4928</v>
      </c>
      <c r="G3087">
        <v>7</v>
      </c>
      <c r="H3087">
        <v>55</v>
      </c>
    </row>
    <row r="3088" spans="6:8" x14ac:dyDescent="0.25">
      <c r="F3088" t="s">
        <v>1956</v>
      </c>
      <c r="G3088">
        <v>10</v>
      </c>
      <c r="H3088">
        <v>50</v>
      </c>
    </row>
    <row r="3089" spans="6:8" x14ac:dyDescent="0.25">
      <c r="F3089" t="s">
        <v>4929</v>
      </c>
      <c r="G3089">
        <v>11</v>
      </c>
      <c r="H3089">
        <v>29</v>
      </c>
    </row>
    <row r="3090" spans="6:8" x14ac:dyDescent="0.25">
      <c r="F3090" t="s">
        <v>4930</v>
      </c>
      <c r="G3090">
        <v>3</v>
      </c>
      <c r="H3090">
        <v>6.3</v>
      </c>
    </row>
    <row r="3091" spans="6:8" x14ac:dyDescent="0.25">
      <c r="F3091" t="s">
        <v>4931</v>
      </c>
      <c r="G3091">
        <v>1</v>
      </c>
      <c r="H3091">
        <v>4</v>
      </c>
    </row>
    <row r="3092" spans="6:8" x14ac:dyDescent="0.25">
      <c r="F3092" t="s">
        <v>520</v>
      </c>
      <c r="G3092">
        <v>7</v>
      </c>
      <c r="H3092">
        <v>42.4</v>
      </c>
    </row>
    <row r="3093" spans="6:8" x14ac:dyDescent="0.25">
      <c r="F3093" t="s">
        <v>4932</v>
      </c>
      <c r="G3093">
        <v>8</v>
      </c>
      <c r="H3093">
        <v>27.5</v>
      </c>
    </row>
    <row r="3094" spans="6:8" x14ac:dyDescent="0.25">
      <c r="F3094" t="s">
        <v>4933</v>
      </c>
      <c r="G3094">
        <v>11</v>
      </c>
      <c r="H3094">
        <v>26</v>
      </c>
    </row>
    <row r="3095" spans="6:8" x14ac:dyDescent="0.25">
      <c r="F3095" t="s">
        <v>4934</v>
      </c>
      <c r="G3095">
        <v>8</v>
      </c>
      <c r="H3095">
        <v>41</v>
      </c>
    </row>
    <row r="3096" spans="6:8" x14ac:dyDescent="0.25">
      <c r="F3096" t="s">
        <v>4935</v>
      </c>
      <c r="G3096">
        <v>2</v>
      </c>
      <c r="H3096">
        <v>8.5</v>
      </c>
    </row>
    <row r="3097" spans="6:8" x14ac:dyDescent="0.25">
      <c r="F3097" t="s">
        <v>4936</v>
      </c>
      <c r="G3097">
        <v>11</v>
      </c>
      <c r="H3097">
        <v>30.5</v>
      </c>
    </row>
    <row r="3098" spans="6:8" x14ac:dyDescent="0.25">
      <c r="F3098" t="s">
        <v>4937</v>
      </c>
      <c r="G3098">
        <v>2</v>
      </c>
      <c r="H3098">
        <v>5</v>
      </c>
    </row>
    <row r="3099" spans="6:8" x14ac:dyDescent="0.25">
      <c r="F3099" t="s">
        <v>4938</v>
      </c>
      <c r="G3099">
        <v>7</v>
      </c>
      <c r="H3099">
        <v>29.5</v>
      </c>
    </row>
    <row r="3100" spans="6:8" x14ac:dyDescent="0.25">
      <c r="F3100" t="s">
        <v>4939</v>
      </c>
      <c r="G3100">
        <v>5</v>
      </c>
      <c r="H3100">
        <v>28.4</v>
      </c>
    </row>
    <row r="3101" spans="6:8" x14ac:dyDescent="0.25">
      <c r="F3101" t="s">
        <v>4940</v>
      </c>
      <c r="G3101">
        <v>1</v>
      </c>
      <c r="H3101">
        <v>3</v>
      </c>
    </row>
    <row r="3102" spans="6:8" x14ac:dyDescent="0.25">
      <c r="F3102" t="s">
        <v>1957</v>
      </c>
      <c r="G3102">
        <v>5</v>
      </c>
      <c r="H3102">
        <v>52</v>
      </c>
    </row>
    <row r="3103" spans="6:8" x14ac:dyDescent="0.25">
      <c r="F3103" t="s">
        <v>4941</v>
      </c>
      <c r="G3103">
        <v>1</v>
      </c>
      <c r="H3103">
        <v>4</v>
      </c>
    </row>
    <row r="3104" spans="6:8" x14ac:dyDescent="0.25">
      <c r="F3104" t="s">
        <v>4942</v>
      </c>
      <c r="G3104">
        <v>6</v>
      </c>
      <c r="H3104">
        <v>37.9</v>
      </c>
    </row>
    <row r="3105" spans="6:8" x14ac:dyDescent="0.25">
      <c r="F3105" t="s">
        <v>4943</v>
      </c>
      <c r="G3105">
        <v>5</v>
      </c>
      <c r="H3105">
        <v>14.5</v>
      </c>
    </row>
    <row r="3106" spans="6:8" x14ac:dyDescent="0.25">
      <c r="F3106" t="s">
        <v>4944</v>
      </c>
      <c r="G3106">
        <v>6</v>
      </c>
      <c r="H3106">
        <v>32</v>
      </c>
    </row>
    <row r="3107" spans="6:8" x14ac:dyDescent="0.25">
      <c r="F3107" t="s">
        <v>4945</v>
      </c>
      <c r="G3107">
        <v>6</v>
      </c>
      <c r="H3107">
        <v>52</v>
      </c>
    </row>
    <row r="3108" spans="6:8" x14ac:dyDescent="0.25">
      <c r="F3108" t="s">
        <v>1958</v>
      </c>
      <c r="G3108">
        <v>3</v>
      </c>
      <c r="H3108">
        <v>30</v>
      </c>
    </row>
    <row r="3109" spans="6:8" x14ac:dyDescent="0.25">
      <c r="F3109" t="s">
        <v>4946</v>
      </c>
      <c r="G3109">
        <v>6</v>
      </c>
      <c r="H3109">
        <v>11.9</v>
      </c>
    </row>
    <row r="3110" spans="6:8" x14ac:dyDescent="0.25">
      <c r="F3110" t="s">
        <v>4947</v>
      </c>
      <c r="G3110">
        <v>1</v>
      </c>
      <c r="H3110">
        <v>3</v>
      </c>
    </row>
    <row r="3111" spans="6:8" x14ac:dyDescent="0.25">
      <c r="F3111" t="s">
        <v>4948</v>
      </c>
      <c r="G3111">
        <v>6</v>
      </c>
      <c r="H3111">
        <v>22.599999999999898</v>
      </c>
    </row>
    <row r="3112" spans="6:8" x14ac:dyDescent="0.25">
      <c r="F3112" t="s">
        <v>4949</v>
      </c>
      <c r="G3112">
        <v>5</v>
      </c>
      <c r="H3112">
        <v>18.5</v>
      </c>
    </row>
    <row r="3113" spans="6:8" x14ac:dyDescent="0.25">
      <c r="F3113" t="s">
        <v>4950</v>
      </c>
      <c r="G3113">
        <v>10</v>
      </c>
      <c r="H3113">
        <v>42.899999999999899</v>
      </c>
    </row>
    <row r="3114" spans="6:8" x14ac:dyDescent="0.25">
      <c r="F3114" t="s">
        <v>4951</v>
      </c>
      <c r="G3114">
        <v>5</v>
      </c>
      <c r="H3114">
        <v>20.5</v>
      </c>
    </row>
    <row r="3115" spans="6:8" x14ac:dyDescent="0.25">
      <c r="F3115" t="s">
        <v>4952</v>
      </c>
      <c r="G3115">
        <v>1</v>
      </c>
      <c r="H3115">
        <v>3</v>
      </c>
    </row>
    <row r="3116" spans="6:8" x14ac:dyDescent="0.25">
      <c r="F3116" t="s">
        <v>4953</v>
      </c>
      <c r="G3116">
        <v>19</v>
      </c>
      <c r="H3116">
        <v>128.5</v>
      </c>
    </row>
    <row r="3117" spans="6:8" x14ac:dyDescent="0.25">
      <c r="F3117" t="s">
        <v>4954</v>
      </c>
      <c r="G3117">
        <v>3</v>
      </c>
      <c r="H3117">
        <v>12</v>
      </c>
    </row>
    <row r="3118" spans="6:8" x14ac:dyDescent="0.25">
      <c r="F3118" t="s">
        <v>4955</v>
      </c>
      <c r="G3118">
        <v>2</v>
      </c>
      <c r="H3118">
        <v>8</v>
      </c>
    </row>
    <row r="3119" spans="6:8" x14ac:dyDescent="0.25">
      <c r="F3119" t="s">
        <v>4956</v>
      </c>
      <c r="G3119">
        <v>3</v>
      </c>
      <c r="H3119">
        <v>33</v>
      </c>
    </row>
    <row r="3120" spans="6:8" x14ac:dyDescent="0.25">
      <c r="F3120" t="s">
        <v>4957</v>
      </c>
      <c r="G3120">
        <v>1</v>
      </c>
      <c r="H3120">
        <v>10</v>
      </c>
    </row>
    <row r="3121" spans="6:8" x14ac:dyDescent="0.25">
      <c r="F3121" t="s">
        <v>4958</v>
      </c>
      <c r="G3121">
        <v>8</v>
      </c>
      <c r="H3121">
        <v>37</v>
      </c>
    </row>
    <row r="3122" spans="6:8" x14ac:dyDescent="0.25">
      <c r="F3122" t="s">
        <v>4959</v>
      </c>
      <c r="G3122">
        <v>17</v>
      </c>
      <c r="H3122">
        <v>69.799999999999898</v>
      </c>
    </row>
    <row r="3123" spans="6:8" x14ac:dyDescent="0.25">
      <c r="F3123" t="s">
        <v>4960</v>
      </c>
      <c r="G3123">
        <v>2</v>
      </c>
      <c r="H3123">
        <v>16</v>
      </c>
    </row>
    <row r="3124" spans="6:8" x14ac:dyDescent="0.25">
      <c r="F3124" t="s">
        <v>4961</v>
      </c>
      <c r="G3124">
        <v>7</v>
      </c>
      <c r="H3124">
        <v>40</v>
      </c>
    </row>
    <row r="3125" spans="6:8" x14ac:dyDescent="0.25">
      <c r="F3125" t="s">
        <v>4962</v>
      </c>
      <c r="G3125">
        <v>1</v>
      </c>
      <c r="H3125">
        <v>13</v>
      </c>
    </row>
    <row r="3126" spans="6:8" x14ac:dyDescent="0.25">
      <c r="F3126" t="s">
        <v>4963</v>
      </c>
      <c r="G3126">
        <v>3</v>
      </c>
      <c r="H3126">
        <v>21</v>
      </c>
    </row>
    <row r="3127" spans="6:8" x14ac:dyDescent="0.25">
      <c r="F3127" t="s">
        <v>4964</v>
      </c>
      <c r="G3127">
        <v>3</v>
      </c>
      <c r="H3127">
        <v>16</v>
      </c>
    </row>
    <row r="3128" spans="6:8" x14ac:dyDescent="0.25">
      <c r="F3128" t="s">
        <v>521</v>
      </c>
      <c r="G3128">
        <v>11</v>
      </c>
      <c r="H3128">
        <v>96</v>
      </c>
    </row>
    <row r="3129" spans="6:8" x14ac:dyDescent="0.25">
      <c r="F3129" t="s">
        <v>4965</v>
      </c>
      <c r="G3129">
        <v>1</v>
      </c>
      <c r="H3129">
        <v>7</v>
      </c>
    </row>
    <row r="3130" spans="6:8" x14ac:dyDescent="0.25">
      <c r="F3130" t="s">
        <v>4966</v>
      </c>
      <c r="G3130">
        <v>1</v>
      </c>
      <c r="H3130">
        <v>2.5</v>
      </c>
    </row>
    <row r="3131" spans="6:8" x14ac:dyDescent="0.25">
      <c r="F3131" t="s">
        <v>4967</v>
      </c>
      <c r="G3131">
        <v>1</v>
      </c>
      <c r="H3131">
        <v>3.5</v>
      </c>
    </row>
    <row r="3132" spans="6:8" x14ac:dyDescent="0.25">
      <c r="F3132" t="s">
        <v>4968</v>
      </c>
      <c r="G3132">
        <v>2</v>
      </c>
      <c r="H3132">
        <v>6.6</v>
      </c>
    </row>
    <row r="3133" spans="6:8" x14ac:dyDescent="0.25">
      <c r="F3133" t="s">
        <v>4969</v>
      </c>
      <c r="G3133">
        <v>2</v>
      </c>
      <c r="H3133">
        <v>20</v>
      </c>
    </row>
    <row r="3134" spans="6:8" x14ac:dyDescent="0.25">
      <c r="F3134" t="s">
        <v>4970</v>
      </c>
      <c r="G3134">
        <v>10</v>
      </c>
      <c r="H3134">
        <v>51.8</v>
      </c>
    </row>
    <row r="3135" spans="6:8" x14ac:dyDescent="0.25">
      <c r="F3135" t="s">
        <v>4971</v>
      </c>
      <c r="G3135">
        <v>2</v>
      </c>
      <c r="H3135">
        <v>10</v>
      </c>
    </row>
    <row r="3136" spans="6:8" x14ac:dyDescent="0.25">
      <c r="F3136" t="s">
        <v>4972</v>
      </c>
      <c r="G3136">
        <v>1</v>
      </c>
      <c r="H3136">
        <v>1</v>
      </c>
    </row>
    <row r="3137" spans="6:8" x14ac:dyDescent="0.25">
      <c r="F3137" t="s">
        <v>1959</v>
      </c>
      <c r="G3137">
        <v>4</v>
      </c>
      <c r="H3137">
        <v>23</v>
      </c>
    </row>
    <row r="3138" spans="6:8" x14ac:dyDescent="0.25">
      <c r="F3138" t="s">
        <v>4973</v>
      </c>
      <c r="G3138">
        <v>7</v>
      </c>
      <c r="H3138">
        <v>33.5</v>
      </c>
    </row>
    <row r="3139" spans="6:8" x14ac:dyDescent="0.25">
      <c r="F3139" t="s">
        <v>4974</v>
      </c>
      <c r="G3139">
        <v>1</v>
      </c>
      <c r="H3139">
        <v>4</v>
      </c>
    </row>
    <row r="3140" spans="6:8" x14ac:dyDescent="0.25">
      <c r="F3140" t="s">
        <v>4975</v>
      </c>
      <c r="G3140">
        <v>3</v>
      </c>
      <c r="H3140">
        <v>17</v>
      </c>
    </row>
    <row r="3141" spans="6:8" x14ac:dyDescent="0.25">
      <c r="F3141" t="s">
        <v>1960</v>
      </c>
      <c r="G3141">
        <v>2</v>
      </c>
      <c r="H3141">
        <v>16</v>
      </c>
    </row>
    <row r="3142" spans="6:8" x14ac:dyDescent="0.25">
      <c r="F3142" t="s">
        <v>4976</v>
      </c>
      <c r="G3142">
        <v>5</v>
      </c>
      <c r="H3142">
        <v>21.5</v>
      </c>
    </row>
    <row r="3143" spans="6:8" x14ac:dyDescent="0.25">
      <c r="F3143" t="s">
        <v>4977</v>
      </c>
      <c r="G3143">
        <v>4</v>
      </c>
      <c r="H3143">
        <v>14</v>
      </c>
    </row>
    <row r="3144" spans="6:8" x14ac:dyDescent="0.25">
      <c r="F3144" t="s">
        <v>4978</v>
      </c>
      <c r="G3144">
        <v>1</v>
      </c>
      <c r="H3144">
        <v>6</v>
      </c>
    </row>
    <row r="3145" spans="6:8" x14ac:dyDescent="0.25">
      <c r="F3145" t="s">
        <v>4979</v>
      </c>
      <c r="G3145">
        <v>1</v>
      </c>
      <c r="H3145">
        <v>6</v>
      </c>
    </row>
    <row r="3146" spans="6:8" x14ac:dyDescent="0.25">
      <c r="F3146" t="s">
        <v>4980</v>
      </c>
      <c r="G3146">
        <v>2</v>
      </c>
      <c r="H3146">
        <v>18</v>
      </c>
    </row>
    <row r="3147" spans="6:8" x14ac:dyDescent="0.25">
      <c r="F3147" t="s">
        <v>4981</v>
      </c>
      <c r="G3147">
        <v>2</v>
      </c>
      <c r="H3147">
        <v>22</v>
      </c>
    </row>
    <row r="3148" spans="6:8" x14ac:dyDescent="0.25">
      <c r="F3148" t="s">
        <v>4982</v>
      </c>
      <c r="G3148">
        <v>19</v>
      </c>
      <c r="H3148">
        <v>104.299999999999</v>
      </c>
    </row>
    <row r="3149" spans="6:8" x14ac:dyDescent="0.25">
      <c r="F3149" t="s">
        <v>4983</v>
      </c>
      <c r="G3149">
        <v>10</v>
      </c>
      <c r="H3149">
        <v>39</v>
      </c>
    </row>
    <row r="3150" spans="6:8" x14ac:dyDescent="0.25">
      <c r="F3150" t="s">
        <v>4984</v>
      </c>
      <c r="G3150">
        <v>9</v>
      </c>
      <c r="H3150">
        <v>48</v>
      </c>
    </row>
    <row r="3151" spans="6:8" x14ac:dyDescent="0.25">
      <c r="F3151" t="s">
        <v>4985</v>
      </c>
      <c r="G3151">
        <v>5</v>
      </c>
      <c r="H3151">
        <v>31</v>
      </c>
    </row>
    <row r="3152" spans="6:8" x14ac:dyDescent="0.25">
      <c r="F3152" t="s">
        <v>4986</v>
      </c>
      <c r="G3152">
        <v>1</v>
      </c>
      <c r="H3152">
        <v>5</v>
      </c>
    </row>
    <row r="3153" spans="6:8" x14ac:dyDescent="0.25">
      <c r="F3153" t="s">
        <v>4987</v>
      </c>
      <c r="G3153">
        <v>1</v>
      </c>
      <c r="H3153">
        <v>2.5</v>
      </c>
    </row>
    <row r="3154" spans="6:8" x14ac:dyDescent="0.25">
      <c r="F3154" t="s">
        <v>4988</v>
      </c>
      <c r="G3154">
        <v>15</v>
      </c>
      <c r="H3154">
        <v>105.9</v>
      </c>
    </row>
    <row r="3155" spans="6:8" x14ac:dyDescent="0.25">
      <c r="F3155" t="s">
        <v>4989</v>
      </c>
      <c r="G3155">
        <v>11</v>
      </c>
      <c r="H3155">
        <v>66.289999999999907</v>
      </c>
    </row>
    <row r="3156" spans="6:8" x14ac:dyDescent="0.25">
      <c r="F3156" t="s">
        <v>4990</v>
      </c>
      <c r="G3156">
        <v>5</v>
      </c>
      <c r="H3156">
        <v>18.5</v>
      </c>
    </row>
    <row r="3157" spans="6:8" x14ac:dyDescent="0.25">
      <c r="F3157" t="s">
        <v>4991</v>
      </c>
      <c r="G3157">
        <v>6</v>
      </c>
      <c r="H3157">
        <v>35</v>
      </c>
    </row>
    <row r="3158" spans="6:8" x14ac:dyDescent="0.25">
      <c r="F3158" t="s">
        <v>4992</v>
      </c>
      <c r="G3158">
        <v>21</v>
      </c>
      <c r="H3158">
        <v>52</v>
      </c>
    </row>
    <row r="3159" spans="6:8" x14ac:dyDescent="0.25">
      <c r="F3159" t="s">
        <v>4993</v>
      </c>
      <c r="G3159">
        <v>3</v>
      </c>
      <c r="H3159">
        <v>21</v>
      </c>
    </row>
    <row r="3160" spans="6:8" x14ac:dyDescent="0.25">
      <c r="F3160" t="s">
        <v>4994</v>
      </c>
      <c r="G3160">
        <v>4</v>
      </c>
      <c r="H3160">
        <v>28</v>
      </c>
    </row>
    <row r="3161" spans="6:8" x14ac:dyDescent="0.25">
      <c r="F3161" t="s">
        <v>4995</v>
      </c>
      <c r="G3161">
        <v>32</v>
      </c>
      <c r="H3161">
        <v>167.5</v>
      </c>
    </row>
    <row r="3162" spans="6:8" x14ac:dyDescent="0.25">
      <c r="F3162" t="s">
        <v>4996</v>
      </c>
      <c r="G3162">
        <v>2</v>
      </c>
      <c r="H3162">
        <v>10</v>
      </c>
    </row>
    <row r="3163" spans="6:8" x14ac:dyDescent="0.25">
      <c r="F3163" t="s">
        <v>4997</v>
      </c>
      <c r="G3163">
        <v>4</v>
      </c>
      <c r="H3163">
        <v>10</v>
      </c>
    </row>
    <row r="3164" spans="6:8" x14ac:dyDescent="0.25">
      <c r="F3164" t="s">
        <v>4998</v>
      </c>
      <c r="G3164">
        <v>26</v>
      </c>
      <c r="H3164">
        <v>204.5</v>
      </c>
    </row>
    <row r="3165" spans="6:8" x14ac:dyDescent="0.25">
      <c r="F3165" t="s">
        <v>4999</v>
      </c>
      <c r="G3165">
        <v>2</v>
      </c>
      <c r="H3165">
        <v>11</v>
      </c>
    </row>
    <row r="3166" spans="6:8" x14ac:dyDescent="0.25">
      <c r="F3166" t="s">
        <v>5000</v>
      </c>
      <c r="G3166">
        <v>1</v>
      </c>
      <c r="H3166">
        <v>3</v>
      </c>
    </row>
    <row r="3167" spans="6:8" x14ac:dyDescent="0.25">
      <c r="F3167" t="s">
        <v>5001</v>
      </c>
      <c r="G3167">
        <v>1</v>
      </c>
      <c r="H3167">
        <v>3.5</v>
      </c>
    </row>
    <row r="3168" spans="6:8" x14ac:dyDescent="0.25">
      <c r="F3168" t="s">
        <v>5002</v>
      </c>
      <c r="G3168">
        <v>4</v>
      </c>
      <c r="H3168">
        <v>44</v>
      </c>
    </row>
    <row r="3169" spans="6:8" x14ac:dyDescent="0.25">
      <c r="F3169" t="s">
        <v>5003</v>
      </c>
      <c r="G3169">
        <v>3</v>
      </c>
      <c r="H3169">
        <v>11.3</v>
      </c>
    </row>
    <row r="3170" spans="6:8" x14ac:dyDescent="0.25">
      <c r="F3170" t="s">
        <v>5004</v>
      </c>
      <c r="G3170">
        <v>3</v>
      </c>
      <c r="H3170">
        <v>11</v>
      </c>
    </row>
    <row r="3171" spans="6:8" x14ac:dyDescent="0.25">
      <c r="F3171" t="s">
        <v>5005</v>
      </c>
      <c r="G3171">
        <v>15</v>
      </c>
      <c r="H3171">
        <v>65.299999999999898</v>
      </c>
    </row>
    <row r="3172" spans="6:8" x14ac:dyDescent="0.25">
      <c r="F3172" t="s">
        <v>5006</v>
      </c>
      <c r="G3172">
        <v>2</v>
      </c>
      <c r="H3172">
        <v>15</v>
      </c>
    </row>
    <row r="3173" spans="6:8" x14ac:dyDescent="0.25">
      <c r="F3173" t="s">
        <v>5007</v>
      </c>
      <c r="G3173">
        <v>7</v>
      </c>
      <c r="H3173">
        <v>53</v>
      </c>
    </row>
    <row r="3174" spans="6:8" x14ac:dyDescent="0.25">
      <c r="F3174" t="s">
        <v>5008</v>
      </c>
      <c r="G3174">
        <v>2</v>
      </c>
      <c r="H3174">
        <v>7.5</v>
      </c>
    </row>
    <row r="3175" spans="6:8" x14ac:dyDescent="0.25">
      <c r="F3175" t="s">
        <v>5009</v>
      </c>
      <c r="G3175">
        <v>3</v>
      </c>
      <c r="H3175">
        <v>3.5</v>
      </c>
    </row>
    <row r="3176" spans="6:8" x14ac:dyDescent="0.25">
      <c r="F3176" t="s">
        <v>1961</v>
      </c>
      <c r="G3176">
        <v>3</v>
      </c>
      <c r="H3176">
        <v>39</v>
      </c>
    </row>
    <row r="3177" spans="6:8" x14ac:dyDescent="0.25">
      <c r="F3177" t="s">
        <v>5010</v>
      </c>
      <c r="G3177">
        <v>3</v>
      </c>
      <c r="H3177">
        <v>19</v>
      </c>
    </row>
    <row r="3178" spans="6:8" x14ac:dyDescent="0.25">
      <c r="F3178" t="s">
        <v>1962</v>
      </c>
      <c r="G3178">
        <v>21</v>
      </c>
      <c r="H3178">
        <v>86.5</v>
      </c>
    </row>
    <row r="3179" spans="6:8" x14ac:dyDescent="0.25">
      <c r="F3179" t="s">
        <v>5011</v>
      </c>
      <c r="G3179">
        <v>1</v>
      </c>
      <c r="H3179">
        <v>8</v>
      </c>
    </row>
    <row r="3180" spans="6:8" x14ac:dyDescent="0.25">
      <c r="F3180" t="s">
        <v>5012</v>
      </c>
      <c r="G3180">
        <v>1</v>
      </c>
      <c r="H3180">
        <v>9</v>
      </c>
    </row>
    <row r="3181" spans="6:8" x14ac:dyDescent="0.25">
      <c r="F3181" t="s">
        <v>5013</v>
      </c>
      <c r="G3181">
        <v>1</v>
      </c>
      <c r="H3181">
        <v>13</v>
      </c>
    </row>
    <row r="3182" spans="6:8" x14ac:dyDescent="0.25">
      <c r="F3182" t="s">
        <v>5014</v>
      </c>
      <c r="G3182">
        <v>8</v>
      </c>
      <c r="H3182">
        <v>62</v>
      </c>
    </row>
    <row r="3183" spans="6:8" x14ac:dyDescent="0.25">
      <c r="F3183" t="s">
        <v>5015</v>
      </c>
      <c r="G3183">
        <v>13</v>
      </c>
      <c r="H3183">
        <v>35.99</v>
      </c>
    </row>
    <row r="3184" spans="6:8" x14ac:dyDescent="0.25">
      <c r="F3184" t="s">
        <v>5016</v>
      </c>
      <c r="G3184">
        <v>3</v>
      </c>
      <c r="H3184">
        <v>30</v>
      </c>
    </row>
    <row r="3185" spans="6:8" x14ac:dyDescent="0.25">
      <c r="F3185" t="s">
        <v>5017</v>
      </c>
      <c r="G3185">
        <v>5</v>
      </c>
      <c r="H3185">
        <v>37</v>
      </c>
    </row>
    <row r="3186" spans="6:8" x14ac:dyDescent="0.25">
      <c r="F3186" t="s">
        <v>5018</v>
      </c>
      <c r="G3186">
        <v>5</v>
      </c>
      <c r="H3186">
        <v>23.3</v>
      </c>
    </row>
    <row r="3187" spans="6:8" x14ac:dyDescent="0.25">
      <c r="F3187" t="s">
        <v>5019</v>
      </c>
      <c r="G3187">
        <v>4</v>
      </c>
      <c r="H3187">
        <v>36</v>
      </c>
    </row>
    <row r="3188" spans="6:8" x14ac:dyDescent="0.25">
      <c r="F3188" t="s">
        <v>5020</v>
      </c>
      <c r="G3188">
        <v>1</v>
      </c>
      <c r="H3188">
        <v>12</v>
      </c>
    </row>
    <row r="3189" spans="6:8" x14ac:dyDescent="0.25">
      <c r="F3189" t="s">
        <v>1963</v>
      </c>
      <c r="G3189">
        <v>3</v>
      </c>
      <c r="H3189">
        <v>18</v>
      </c>
    </row>
    <row r="3190" spans="6:8" x14ac:dyDescent="0.25">
      <c r="F3190" t="s">
        <v>5021</v>
      </c>
      <c r="G3190">
        <v>2</v>
      </c>
      <c r="H3190">
        <v>3</v>
      </c>
    </row>
    <row r="3191" spans="6:8" x14ac:dyDescent="0.25">
      <c r="F3191" t="s">
        <v>1964</v>
      </c>
      <c r="G3191">
        <v>3</v>
      </c>
      <c r="H3191">
        <v>26.99</v>
      </c>
    </row>
    <row r="3192" spans="6:8" x14ac:dyDescent="0.25">
      <c r="F3192" t="s">
        <v>5022</v>
      </c>
      <c r="G3192">
        <v>1</v>
      </c>
      <c r="H3192">
        <v>2</v>
      </c>
    </row>
    <row r="3193" spans="6:8" x14ac:dyDescent="0.25">
      <c r="F3193" t="s">
        <v>5023</v>
      </c>
      <c r="G3193">
        <v>4</v>
      </c>
      <c r="H3193">
        <v>18.5</v>
      </c>
    </row>
    <row r="3194" spans="6:8" x14ac:dyDescent="0.25">
      <c r="F3194" t="s">
        <v>5024</v>
      </c>
      <c r="G3194">
        <v>20</v>
      </c>
      <c r="H3194">
        <v>102</v>
      </c>
    </row>
    <row r="3195" spans="6:8" x14ac:dyDescent="0.25">
      <c r="F3195" t="s">
        <v>1965</v>
      </c>
      <c r="G3195">
        <v>3</v>
      </c>
      <c r="H3195">
        <v>28</v>
      </c>
    </row>
    <row r="3196" spans="6:8" x14ac:dyDescent="0.25">
      <c r="F3196" t="s">
        <v>5025</v>
      </c>
      <c r="G3196">
        <v>4</v>
      </c>
      <c r="H3196">
        <v>42</v>
      </c>
    </row>
    <row r="3197" spans="6:8" x14ac:dyDescent="0.25">
      <c r="F3197" t="s">
        <v>5026</v>
      </c>
      <c r="G3197">
        <v>2</v>
      </c>
      <c r="H3197">
        <v>5.5</v>
      </c>
    </row>
    <row r="3198" spans="6:8" x14ac:dyDescent="0.25">
      <c r="F3198" t="s">
        <v>5027</v>
      </c>
      <c r="G3198">
        <v>2</v>
      </c>
      <c r="H3198">
        <v>6</v>
      </c>
    </row>
    <row r="3199" spans="6:8" x14ac:dyDescent="0.25">
      <c r="F3199" t="s">
        <v>5028</v>
      </c>
      <c r="G3199">
        <v>6</v>
      </c>
      <c r="H3199">
        <v>20.3</v>
      </c>
    </row>
    <row r="3200" spans="6:8" x14ac:dyDescent="0.25">
      <c r="F3200" t="s">
        <v>5029</v>
      </c>
      <c r="G3200">
        <v>1</v>
      </c>
      <c r="H3200">
        <v>8</v>
      </c>
    </row>
    <row r="3201" spans="6:8" x14ac:dyDescent="0.25">
      <c r="F3201" t="s">
        <v>5030</v>
      </c>
      <c r="G3201">
        <v>4</v>
      </c>
      <c r="H3201">
        <v>27</v>
      </c>
    </row>
    <row r="3202" spans="6:8" x14ac:dyDescent="0.25">
      <c r="F3202" t="s">
        <v>5031</v>
      </c>
      <c r="G3202">
        <v>10</v>
      </c>
      <c r="H3202">
        <v>75</v>
      </c>
    </row>
    <row r="3203" spans="6:8" x14ac:dyDescent="0.25">
      <c r="F3203" t="s">
        <v>5032</v>
      </c>
      <c r="G3203">
        <v>1</v>
      </c>
      <c r="H3203">
        <v>2.5</v>
      </c>
    </row>
    <row r="3204" spans="6:8" x14ac:dyDescent="0.25">
      <c r="F3204" t="s">
        <v>5033</v>
      </c>
      <c r="G3204">
        <v>2</v>
      </c>
      <c r="H3204">
        <v>12</v>
      </c>
    </row>
    <row r="3205" spans="6:8" x14ac:dyDescent="0.25">
      <c r="F3205" t="s">
        <v>5034</v>
      </c>
      <c r="G3205">
        <v>7</v>
      </c>
      <c r="H3205">
        <v>43</v>
      </c>
    </row>
    <row r="3206" spans="6:8" x14ac:dyDescent="0.25">
      <c r="F3206" t="s">
        <v>5035</v>
      </c>
      <c r="G3206">
        <v>2</v>
      </c>
      <c r="H3206">
        <v>6.5</v>
      </c>
    </row>
    <row r="3207" spans="6:8" x14ac:dyDescent="0.25">
      <c r="F3207" t="s">
        <v>5036</v>
      </c>
      <c r="G3207">
        <v>4</v>
      </c>
      <c r="H3207">
        <v>14.5</v>
      </c>
    </row>
    <row r="3208" spans="6:8" x14ac:dyDescent="0.25">
      <c r="F3208" t="s">
        <v>5037</v>
      </c>
      <c r="G3208">
        <v>1</v>
      </c>
      <c r="H3208">
        <v>6.9</v>
      </c>
    </row>
    <row r="3209" spans="6:8" x14ac:dyDescent="0.25">
      <c r="F3209" t="s">
        <v>5038</v>
      </c>
      <c r="G3209">
        <v>12</v>
      </c>
      <c r="H3209">
        <v>46</v>
      </c>
    </row>
    <row r="3210" spans="6:8" x14ac:dyDescent="0.25">
      <c r="F3210" t="s">
        <v>5039</v>
      </c>
      <c r="G3210">
        <v>1</v>
      </c>
      <c r="H3210">
        <v>8</v>
      </c>
    </row>
    <row r="3211" spans="6:8" x14ac:dyDescent="0.25">
      <c r="F3211" t="s">
        <v>5040</v>
      </c>
      <c r="G3211">
        <v>3</v>
      </c>
      <c r="H3211">
        <v>22</v>
      </c>
    </row>
    <row r="3212" spans="6:8" x14ac:dyDescent="0.25">
      <c r="F3212" t="s">
        <v>1966</v>
      </c>
      <c r="G3212">
        <v>5</v>
      </c>
      <c r="H3212">
        <v>42</v>
      </c>
    </row>
    <row r="3213" spans="6:8" x14ac:dyDescent="0.25">
      <c r="F3213" t="s">
        <v>5041</v>
      </c>
      <c r="G3213">
        <v>1</v>
      </c>
      <c r="H3213">
        <v>9</v>
      </c>
    </row>
    <row r="3214" spans="6:8" x14ac:dyDescent="0.25">
      <c r="F3214" t="s">
        <v>1967</v>
      </c>
      <c r="G3214">
        <v>7</v>
      </c>
      <c r="H3214">
        <v>44</v>
      </c>
    </row>
    <row r="3215" spans="6:8" x14ac:dyDescent="0.25">
      <c r="F3215" t="s">
        <v>5042</v>
      </c>
      <c r="G3215">
        <v>1</v>
      </c>
      <c r="H3215">
        <v>5</v>
      </c>
    </row>
    <row r="3216" spans="6:8" x14ac:dyDescent="0.25">
      <c r="F3216" t="s">
        <v>5043</v>
      </c>
      <c r="G3216">
        <v>6</v>
      </c>
      <c r="H3216">
        <v>22.849999999999898</v>
      </c>
    </row>
    <row r="3217" spans="6:8" x14ac:dyDescent="0.25">
      <c r="F3217" t="s">
        <v>5044</v>
      </c>
      <c r="G3217">
        <v>2</v>
      </c>
      <c r="H3217">
        <v>12</v>
      </c>
    </row>
    <row r="3218" spans="6:8" x14ac:dyDescent="0.25">
      <c r="F3218" t="s">
        <v>1968</v>
      </c>
      <c r="G3218">
        <v>1</v>
      </c>
      <c r="H3218">
        <v>11</v>
      </c>
    </row>
    <row r="3219" spans="6:8" x14ac:dyDescent="0.25">
      <c r="F3219" t="s">
        <v>5045</v>
      </c>
      <c r="G3219">
        <v>1</v>
      </c>
      <c r="H3219">
        <v>8</v>
      </c>
    </row>
    <row r="3220" spans="6:8" x14ac:dyDescent="0.25">
      <c r="F3220" t="s">
        <v>5046</v>
      </c>
      <c r="G3220">
        <v>2</v>
      </c>
      <c r="H3220">
        <v>9</v>
      </c>
    </row>
    <row r="3221" spans="6:8" x14ac:dyDescent="0.25">
      <c r="F3221" t="s">
        <v>5047</v>
      </c>
      <c r="G3221">
        <v>5</v>
      </c>
      <c r="H3221">
        <v>23</v>
      </c>
    </row>
    <row r="3222" spans="6:8" x14ac:dyDescent="0.25">
      <c r="F3222" t="s">
        <v>1969</v>
      </c>
      <c r="G3222">
        <v>18</v>
      </c>
      <c r="H3222">
        <v>88</v>
      </c>
    </row>
    <row r="3223" spans="6:8" x14ac:dyDescent="0.25">
      <c r="F3223" t="s">
        <v>1970</v>
      </c>
      <c r="G3223">
        <v>1</v>
      </c>
      <c r="H3223">
        <v>19</v>
      </c>
    </row>
    <row r="3224" spans="6:8" x14ac:dyDescent="0.25">
      <c r="F3224" t="s">
        <v>5048</v>
      </c>
      <c r="G3224">
        <v>3</v>
      </c>
      <c r="H3224">
        <v>7</v>
      </c>
    </row>
    <row r="3225" spans="6:8" x14ac:dyDescent="0.25">
      <c r="F3225" t="s">
        <v>5049</v>
      </c>
      <c r="G3225">
        <v>4</v>
      </c>
      <c r="H3225">
        <v>14.5</v>
      </c>
    </row>
    <row r="3226" spans="6:8" x14ac:dyDescent="0.25">
      <c r="F3226" t="s">
        <v>5050</v>
      </c>
      <c r="G3226">
        <v>1</v>
      </c>
      <c r="H3226">
        <v>8</v>
      </c>
    </row>
    <row r="3227" spans="6:8" x14ac:dyDescent="0.25">
      <c r="F3227" t="s">
        <v>1971</v>
      </c>
      <c r="G3227">
        <v>17</v>
      </c>
      <c r="H3227">
        <v>101</v>
      </c>
    </row>
    <row r="3228" spans="6:8" x14ac:dyDescent="0.25">
      <c r="F3228" t="s">
        <v>5051</v>
      </c>
      <c r="G3228">
        <v>2</v>
      </c>
      <c r="H3228">
        <v>8</v>
      </c>
    </row>
    <row r="3229" spans="6:8" x14ac:dyDescent="0.25">
      <c r="F3229" t="s">
        <v>5052</v>
      </c>
      <c r="G3229">
        <v>2</v>
      </c>
      <c r="H3229">
        <v>23</v>
      </c>
    </row>
    <row r="3230" spans="6:8" x14ac:dyDescent="0.25">
      <c r="F3230" t="s">
        <v>5053</v>
      </c>
      <c r="G3230">
        <v>6</v>
      </c>
      <c r="H3230">
        <v>40.5</v>
      </c>
    </row>
    <row r="3231" spans="6:8" x14ac:dyDescent="0.25">
      <c r="F3231" t="s">
        <v>5054</v>
      </c>
      <c r="G3231">
        <v>1</v>
      </c>
      <c r="H3231">
        <v>1</v>
      </c>
    </row>
    <row r="3232" spans="6:8" x14ac:dyDescent="0.25">
      <c r="F3232" t="s">
        <v>5055</v>
      </c>
      <c r="G3232">
        <v>2</v>
      </c>
      <c r="H3232">
        <v>14</v>
      </c>
    </row>
    <row r="3233" spans="6:8" x14ac:dyDescent="0.25">
      <c r="F3233" t="s">
        <v>5056</v>
      </c>
      <c r="G3233">
        <v>2</v>
      </c>
      <c r="H3233">
        <v>22</v>
      </c>
    </row>
    <row r="3234" spans="6:8" x14ac:dyDescent="0.25">
      <c r="F3234" t="s">
        <v>5057</v>
      </c>
      <c r="G3234">
        <v>1</v>
      </c>
      <c r="H3234">
        <v>10</v>
      </c>
    </row>
    <row r="3235" spans="6:8" x14ac:dyDescent="0.25">
      <c r="F3235" t="s">
        <v>5058</v>
      </c>
      <c r="G3235">
        <v>1</v>
      </c>
      <c r="H3235">
        <v>16</v>
      </c>
    </row>
    <row r="3236" spans="6:8" x14ac:dyDescent="0.25">
      <c r="F3236" t="s">
        <v>1973</v>
      </c>
      <c r="G3236">
        <v>3</v>
      </c>
      <c r="H3236">
        <v>19</v>
      </c>
    </row>
    <row r="3237" spans="6:8" x14ac:dyDescent="0.25">
      <c r="F3237" t="s">
        <v>5059</v>
      </c>
      <c r="G3237">
        <v>5</v>
      </c>
      <c r="H3237">
        <v>42.5</v>
      </c>
    </row>
    <row r="3238" spans="6:8" x14ac:dyDescent="0.25">
      <c r="F3238" t="s">
        <v>5060</v>
      </c>
      <c r="G3238">
        <v>2</v>
      </c>
      <c r="H3238">
        <v>7</v>
      </c>
    </row>
    <row r="3239" spans="6:8" x14ac:dyDescent="0.25">
      <c r="F3239" t="s">
        <v>5061</v>
      </c>
      <c r="G3239">
        <v>12</v>
      </c>
      <c r="H3239">
        <v>92</v>
      </c>
    </row>
    <row r="3240" spans="6:8" x14ac:dyDescent="0.25">
      <c r="F3240" t="s">
        <v>5062</v>
      </c>
      <c r="G3240">
        <v>1</v>
      </c>
      <c r="H3240">
        <v>5</v>
      </c>
    </row>
    <row r="3241" spans="6:8" x14ac:dyDescent="0.25">
      <c r="F3241" t="s">
        <v>5063</v>
      </c>
      <c r="G3241">
        <v>6</v>
      </c>
      <c r="H3241">
        <v>43.5</v>
      </c>
    </row>
    <row r="3242" spans="6:8" x14ac:dyDescent="0.25">
      <c r="F3242" t="s">
        <v>5064</v>
      </c>
      <c r="G3242">
        <v>14</v>
      </c>
      <c r="H3242">
        <v>70</v>
      </c>
    </row>
    <row r="3243" spans="6:8" x14ac:dyDescent="0.25">
      <c r="F3243" t="s">
        <v>5065</v>
      </c>
      <c r="G3243">
        <v>3</v>
      </c>
      <c r="H3243">
        <v>7.5</v>
      </c>
    </row>
    <row r="3244" spans="6:8" x14ac:dyDescent="0.25">
      <c r="F3244" t="s">
        <v>5066</v>
      </c>
      <c r="G3244">
        <v>1</v>
      </c>
      <c r="H3244">
        <v>9</v>
      </c>
    </row>
    <row r="3245" spans="6:8" x14ac:dyDescent="0.25">
      <c r="F3245" t="s">
        <v>5067</v>
      </c>
      <c r="G3245">
        <v>4</v>
      </c>
      <c r="H3245">
        <v>40.299999999999997</v>
      </c>
    </row>
    <row r="3246" spans="6:8" x14ac:dyDescent="0.25">
      <c r="F3246" t="s">
        <v>5068</v>
      </c>
      <c r="G3246">
        <v>3</v>
      </c>
      <c r="H3246">
        <v>30</v>
      </c>
    </row>
    <row r="3247" spans="6:8" x14ac:dyDescent="0.25">
      <c r="F3247" t="s">
        <v>1974</v>
      </c>
      <c r="G3247">
        <v>5</v>
      </c>
      <c r="H3247">
        <v>32.5</v>
      </c>
    </row>
    <row r="3248" spans="6:8" x14ac:dyDescent="0.25">
      <c r="F3248" t="s">
        <v>522</v>
      </c>
      <c r="G3248">
        <v>13</v>
      </c>
      <c r="H3248">
        <v>75</v>
      </c>
    </row>
    <row r="3249" spans="6:8" x14ac:dyDescent="0.25">
      <c r="F3249" t="s">
        <v>523</v>
      </c>
      <c r="G3249">
        <v>3</v>
      </c>
      <c r="H3249">
        <v>41</v>
      </c>
    </row>
    <row r="3250" spans="6:8" x14ac:dyDescent="0.25">
      <c r="F3250" t="s">
        <v>5069</v>
      </c>
      <c r="G3250">
        <v>3</v>
      </c>
      <c r="H3250">
        <v>20</v>
      </c>
    </row>
    <row r="3251" spans="6:8" x14ac:dyDescent="0.25">
      <c r="F3251" t="s">
        <v>5070</v>
      </c>
      <c r="G3251">
        <v>7</v>
      </c>
      <c r="H3251">
        <v>39.9</v>
      </c>
    </row>
    <row r="3252" spans="6:8" x14ac:dyDescent="0.25">
      <c r="F3252" t="s">
        <v>1975</v>
      </c>
      <c r="G3252">
        <v>3</v>
      </c>
      <c r="H3252">
        <v>16</v>
      </c>
    </row>
    <row r="3253" spans="6:8" x14ac:dyDescent="0.25">
      <c r="F3253" t="s">
        <v>5071</v>
      </c>
      <c r="G3253">
        <v>1</v>
      </c>
      <c r="H3253">
        <v>8</v>
      </c>
    </row>
    <row r="3254" spans="6:8" x14ac:dyDescent="0.25">
      <c r="F3254" t="s">
        <v>5072</v>
      </c>
      <c r="G3254">
        <v>3</v>
      </c>
      <c r="H3254">
        <v>26</v>
      </c>
    </row>
    <row r="3255" spans="6:8" x14ac:dyDescent="0.25">
      <c r="F3255" t="s">
        <v>5073</v>
      </c>
      <c r="G3255">
        <v>10</v>
      </c>
      <c r="H3255">
        <v>48.44</v>
      </c>
    </row>
    <row r="3256" spans="6:8" x14ac:dyDescent="0.25">
      <c r="F3256" t="s">
        <v>5074</v>
      </c>
      <c r="G3256">
        <v>5</v>
      </c>
      <c r="H3256">
        <v>19.5</v>
      </c>
    </row>
    <row r="3257" spans="6:8" x14ac:dyDescent="0.25">
      <c r="F3257" t="s">
        <v>524</v>
      </c>
      <c r="G3257">
        <v>11</v>
      </c>
      <c r="H3257">
        <v>77.5</v>
      </c>
    </row>
    <row r="3258" spans="6:8" x14ac:dyDescent="0.25">
      <c r="F3258" t="s">
        <v>5075</v>
      </c>
      <c r="G3258">
        <v>6</v>
      </c>
      <c r="H3258">
        <v>28</v>
      </c>
    </row>
    <row r="3259" spans="6:8" x14ac:dyDescent="0.25">
      <c r="F3259" t="s">
        <v>1976</v>
      </c>
      <c r="G3259">
        <v>9</v>
      </c>
      <c r="H3259">
        <v>44</v>
      </c>
    </row>
    <row r="3260" spans="6:8" x14ac:dyDescent="0.25">
      <c r="F3260" t="s">
        <v>5076</v>
      </c>
      <c r="G3260">
        <v>3</v>
      </c>
      <c r="H3260">
        <v>16</v>
      </c>
    </row>
    <row r="3261" spans="6:8" x14ac:dyDescent="0.25">
      <c r="F3261" t="s">
        <v>5077</v>
      </c>
      <c r="G3261">
        <v>8</v>
      </c>
      <c r="H3261">
        <v>28.099999999999898</v>
      </c>
    </row>
    <row r="3262" spans="6:8" x14ac:dyDescent="0.25">
      <c r="F3262" t="s">
        <v>5078</v>
      </c>
      <c r="G3262">
        <v>6</v>
      </c>
      <c r="H3262">
        <v>32.799999999999997</v>
      </c>
    </row>
    <row r="3263" spans="6:8" x14ac:dyDescent="0.25">
      <c r="F3263" t="s">
        <v>5079</v>
      </c>
      <c r="G3263">
        <v>1</v>
      </c>
      <c r="H3263">
        <v>3</v>
      </c>
    </row>
    <row r="3264" spans="6:8" x14ac:dyDescent="0.25">
      <c r="F3264" t="s">
        <v>5080</v>
      </c>
      <c r="G3264">
        <v>1</v>
      </c>
      <c r="H3264">
        <v>8</v>
      </c>
    </row>
    <row r="3265" spans="6:8" x14ac:dyDescent="0.25">
      <c r="F3265" t="s">
        <v>1977</v>
      </c>
      <c r="G3265">
        <v>11</v>
      </c>
      <c r="H3265">
        <v>57</v>
      </c>
    </row>
    <row r="3266" spans="6:8" x14ac:dyDescent="0.25">
      <c r="F3266" t="s">
        <v>5081</v>
      </c>
      <c r="G3266">
        <v>1</v>
      </c>
      <c r="H3266">
        <v>10</v>
      </c>
    </row>
    <row r="3267" spans="6:8" x14ac:dyDescent="0.25">
      <c r="F3267" t="s">
        <v>5082</v>
      </c>
      <c r="G3267">
        <v>1</v>
      </c>
      <c r="H3267">
        <v>0.99</v>
      </c>
    </row>
    <row r="3268" spans="6:8" x14ac:dyDescent="0.25">
      <c r="F3268" t="s">
        <v>5083</v>
      </c>
      <c r="G3268">
        <v>2</v>
      </c>
      <c r="H3268">
        <v>13.9</v>
      </c>
    </row>
    <row r="3269" spans="6:8" x14ac:dyDescent="0.25">
      <c r="F3269" t="s">
        <v>5084</v>
      </c>
      <c r="G3269">
        <v>4</v>
      </c>
      <c r="H3269">
        <v>10</v>
      </c>
    </row>
    <row r="3270" spans="6:8" x14ac:dyDescent="0.25">
      <c r="F3270" t="s">
        <v>5085</v>
      </c>
      <c r="G3270">
        <v>3</v>
      </c>
      <c r="H3270">
        <v>4.95</v>
      </c>
    </row>
    <row r="3271" spans="6:8" x14ac:dyDescent="0.25">
      <c r="F3271" t="s">
        <v>5086</v>
      </c>
      <c r="G3271">
        <v>2</v>
      </c>
      <c r="H3271">
        <v>7</v>
      </c>
    </row>
    <row r="3272" spans="6:8" x14ac:dyDescent="0.25">
      <c r="F3272" t="s">
        <v>5087</v>
      </c>
      <c r="G3272">
        <v>3</v>
      </c>
      <c r="H3272">
        <v>16</v>
      </c>
    </row>
    <row r="3273" spans="6:8" x14ac:dyDescent="0.25">
      <c r="F3273" t="s">
        <v>5088</v>
      </c>
      <c r="G3273">
        <v>1</v>
      </c>
      <c r="H3273">
        <v>10</v>
      </c>
    </row>
    <row r="3274" spans="6:8" x14ac:dyDescent="0.25">
      <c r="F3274" t="s">
        <v>1978</v>
      </c>
      <c r="G3274">
        <v>2</v>
      </c>
      <c r="H3274">
        <v>11</v>
      </c>
    </row>
    <row r="3275" spans="6:8" x14ac:dyDescent="0.25">
      <c r="F3275" t="s">
        <v>5089</v>
      </c>
      <c r="G3275">
        <v>1</v>
      </c>
      <c r="H3275">
        <v>2.5</v>
      </c>
    </row>
    <row r="3276" spans="6:8" x14ac:dyDescent="0.25">
      <c r="F3276" t="s">
        <v>5090</v>
      </c>
      <c r="G3276">
        <v>5</v>
      </c>
      <c r="H3276">
        <v>38.5</v>
      </c>
    </row>
    <row r="3277" spans="6:8" x14ac:dyDescent="0.25">
      <c r="F3277" t="s">
        <v>5091</v>
      </c>
      <c r="G3277">
        <v>5</v>
      </c>
      <c r="H3277">
        <v>35</v>
      </c>
    </row>
    <row r="3278" spans="6:8" x14ac:dyDescent="0.25">
      <c r="F3278" t="s">
        <v>5092</v>
      </c>
      <c r="G3278">
        <v>3</v>
      </c>
      <c r="H3278">
        <v>14</v>
      </c>
    </row>
    <row r="3279" spans="6:8" x14ac:dyDescent="0.25">
      <c r="F3279" t="s">
        <v>5093</v>
      </c>
      <c r="G3279">
        <v>1</v>
      </c>
      <c r="H3279">
        <v>5</v>
      </c>
    </row>
    <row r="3280" spans="6:8" x14ac:dyDescent="0.25">
      <c r="F3280" t="s">
        <v>5094</v>
      </c>
      <c r="G3280">
        <v>1</v>
      </c>
      <c r="H3280">
        <v>11</v>
      </c>
    </row>
    <row r="3281" spans="6:8" x14ac:dyDescent="0.25">
      <c r="F3281" t="s">
        <v>1979</v>
      </c>
      <c r="G3281">
        <v>9</v>
      </c>
      <c r="H3281">
        <v>39</v>
      </c>
    </row>
    <row r="3282" spans="6:8" x14ac:dyDescent="0.25">
      <c r="F3282" t="s">
        <v>5095</v>
      </c>
      <c r="G3282">
        <v>11</v>
      </c>
      <c r="H3282">
        <v>57.5</v>
      </c>
    </row>
    <row r="3283" spans="6:8" x14ac:dyDescent="0.25">
      <c r="F3283" t="s">
        <v>1980</v>
      </c>
      <c r="G3283">
        <v>3</v>
      </c>
      <c r="H3283">
        <v>17.55</v>
      </c>
    </row>
    <row r="3284" spans="6:8" x14ac:dyDescent="0.25">
      <c r="F3284" t="s">
        <v>5096</v>
      </c>
      <c r="G3284">
        <v>23</v>
      </c>
      <c r="H3284">
        <v>77.75</v>
      </c>
    </row>
    <row r="3285" spans="6:8" x14ac:dyDescent="0.25">
      <c r="F3285" t="s">
        <v>5097</v>
      </c>
      <c r="G3285">
        <v>1</v>
      </c>
      <c r="H3285">
        <v>2</v>
      </c>
    </row>
    <row r="3286" spans="6:8" x14ac:dyDescent="0.25">
      <c r="F3286" t="s">
        <v>5098</v>
      </c>
      <c r="G3286">
        <v>5</v>
      </c>
      <c r="H3286">
        <v>21</v>
      </c>
    </row>
    <row r="3287" spans="6:8" x14ac:dyDescent="0.25">
      <c r="F3287" t="s">
        <v>5099</v>
      </c>
      <c r="G3287">
        <v>2</v>
      </c>
      <c r="H3287">
        <v>6.5</v>
      </c>
    </row>
    <row r="3288" spans="6:8" x14ac:dyDescent="0.25">
      <c r="F3288" t="s">
        <v>5100</v>
      </c>
      <c r="G3288">
        <v>1</v>
      </c>
      <c r="H3288">
        <v>7</v>
      </c>
    </row>
    <row r="3289" spans="6:8" x14ac:dyDescent="0.25">
      <c r="F3289" t="s">
        <v>5101</v>
      </c>
      <c r="G3289">
        <v>2</v>
      </c>
      <c r="H3289">
        <v>13</v>
      </c>
    </row>
    <row r="3290" spans="6:8" x14ac:dyDescent="0.25">
      <c r="F3290" t="s">
        <v>5102</v>
      </c>
      <c r="G3290">
        <v>12</v>
      </c>
      <c r="H3290">
        <v>66.899999999999906</v>
      </c>
    </row>
    <row r="3291" spans="6:8" x14ac:dyDescent="0.25">
      <c r="F3291" t="s">
        <v>5103</v>
      </c>
      <c r="G3291">
        <v>11</v>
      </c>
      <c r="H3291">
        <v>35.779999999999902</v>
      </c>
    </row>
    <row r="3292" spans="6:8" x14ac:dyDescent="0.25">
      <c r="F3292" t="s">
        <v>5104</v>
      </c>
      <c r="G3292">
        <v>9</v>
      </c>
      <c r="H3292">
        <v>46.25</v>
      </c>
    </row>
    <row r="3293" spans="6:8" x14ac:dyDescent="0.25">
      <c r="F3293" t="s">
        <v>1981</v>
      </c>
      <c r="G3293">
        <v>2</v>
      </c>
      <c r="H3293">
        <v>16</v>
      </c>
    </row>
    <row r="3294" spans="6:8" x14ac:dyDescent="0.25">
      <c r="F3294" t="s">
        <v>1982</v>
      </c>
      <c r="G3294">
        <v>12</v>
      </c>
      <c r="H3294">
        <v>41.29</v>
      </c>
    </row>
    <row r="3295" spans="6:8" x14ac:dyDescent="0.25">
      <c r="F3295" t="s">
        <v>5105</v>
      </c>
      <c r="G3295">
        <v>5</v>
      </c>
      <c r="H3295">
        <v>28.5</v>
      </c>
    </row>
    <row r="3296" spans="6:8" x14ac:dyDescent="0.25">
      <c r="F3296" t="s">
        <v>5106</v>
      </c>
      <c r="G3296">
        <v>3</v>
      </c>
      <c r="H3296">
        <v>15</v>
      </c>
    </row>
    <row r="3297" spans="6:8" x14ac:dyDescent="0.25">
      <c r="F3297" t="s">
        <v>5107</v>
      </c>
      <c r="G3297">
        <v>3</v>
      </c>
      <c r="H3297">
        <v>13.5</v>
      </c>
    </row>
    <row r="3298" spans="6:8" x14ac:dyDescent="0.25">
      <c r="F3298" t="s">
        <v>1983</v>
      </c>
      <c r="G3298">
        <v>11</v>
      </c>
      <c r="H3298">
        <v>113</v>
      </c>
    </row>
    <row r="3299" spans="6:8" x14ac:dyDescent="0.25">
      <c r="F3299" t="s">
        <v>5108</v>
      </c>
      <c r="G3299">
        <v>1</v>
      </c>
      <c r="H3299">
        <v>8</v>
      </c>
    </row>
    <row r="3300" spans="6:8" x14ac:dyDescent="0.25">
      <c r="F3300" t="s">
        <v>5109</v>
      </c>
      <c r="G3300">
        <v>8</v>
      </c>
      <c r="H3300">
        <v>31.2899999999999</v>
      </c>
    </row>
    <row r="3301" spans="6:8" x14ac:dyDescent="0.25">
      <c r="F3301" t="s">
        <v>5110</v>
      </c>
      <c r="G3301">
        <v>1</v>
      </c>
      <c r="H3301">
        <v>1</v>
      </c>
    </row>
    <row r="3302" spans="6:8" x14ac:dyDescent="0.25">
      <c r="F3302" t="s">
        <v>5111</v>
      </c>
      <c r="G3302">
        <v>3</v>
      </c>
      <c r="H3302">
        <v>11</v>
      </c>
    </row>
    <row r="3303" spans="6:8" x14ac:dyDescent="0.25">
      <c r="F3303" t="s">
        <v>5112</v>
      </c>
      <c r="G3303">
        <v>3</v>
      </c>
      <c r="H3303">
        <v>23.899999999999899</v>
      </c>
    </row>
    <row r="3304" spans="6:8" x14ac:dyDescent="0.25">
      <c r="F3304" t="s">
        <v>5113</v>
      </c>
      <c r="G3304">
        <v>6</v>
      </c>
      <c r="H3304">
        <v>20</v>
      </c>
    </row>
    <row r="3305" spans="6:8" x14ac:dyDescent="0.25">
      <c r="F3305" t="s">
        <v>5114</v>
      </c>
      <c r="G3305">
        <v>10</v>
      </c>
      <c r="H3305">
        <v>88.75</v>
      </c>
    </row>
    <row r="3306" spans="6:8" x14ac:dyDescent="0.25">
      <c r="F3306" t="s">
        <v>5115</v>
      </c>
      <c r="G3306">
        <v>2</v>
      </c>
      <c r="H3306">
        <v>12</v>
      </c>
    </row>
    <row r="3307" spans="6:8" x14ac:dyDescent="0.25">
      <c r="F3307" t="s">
        <v>5116</v>
      </c>
      <c r="G3307">
        <v>2</v>
      </c>
      <c r="H3307">
        <v>12</v>
      </c>
    </row>
    <row r="3308" spans="6:8" x14ac:dyDescent="0.25">
      <c r="F3308" t="s">
        <v>5117</v>
      </c>
      <c r="G3308">
        <v>2</v>
      </c>
      <c r="H3308">
        <v>10</v>
      </c>
    </row>
    <row r="3309" spans="6:8" x14ac:dyDescent="0.25">
      <c r="F3309" t="s">
        <v>5118</v>
      </c>
      <c r="G3309">
        <v>1</v>
      </c>
      <c r="H3309">
        <v>1.5</v>
      </c>
    </row>
    <row r="3310" spans="6:8" x14ac:dyDescent="0.25">
      <c r="F3310" t="s">
        <v>5119</v>
      </c>
      <c r="G3310">
        <v>6</v>
      </c>
      <c r="H3310">
        <v>24</v>
      </c>
    </row>
    <row r="3311" spans="6:8" x14ac:dyDescent="0.25">
      <c r="F3311" t="s">
        <v>5120</v>
      </c>
      <c r="G3311">
        <v>1</v>
      </c>
      <c r="H3311">
        <v>8</v>
      </c>
    </row>
    <row r="3312" spans="6:8" x14ac:dyDescent="0.25">
      <c r="F3312" t="s">
        <v>5121</v>
      </c>
      <c r="G3312">
        <v>2</v>
      </c>
      <c r="H3312">
        <v>16</v>
      </c>
    </row>
    <row r="3313" spans="6:8" x14ac:dyDescent="0.25">
      <c r="F3313" t="s">
        <v>5122</v>
      </c>
      <c r="G3313">
        <v>1</v>
      </c>
      <c r="H3313">
        <v>5</v>
      </c>
    </row>
    <row r="3314" spans="6:8" x14ac:dyDescent="0.25">
      <c r="F3314" t="s">
        <v>5123</v>
      </c>
      <c r="G3314">
        <v>6</v>
      </c>
      <c r="H3314">
        <v>26</v>
      </c>
    </row>
    <row r="3315" spans="6:8" x14ac:dyDescent="0.25">
      <c r="F3315" t="s">
        <v>5124</v>
      </c>
      <c r="G3315">
        <v>10</v>
      </c>
      <c r="H3315">
        <v>43</v>
      </c>
    </row>
    <row r="3316" spans="6:8" x14ac:dyDescent="0.25">
      <c r="F3316" t="s">
        <v>5125</v>
      </c>
      <c r="G3316">
        <v>1</v>
      </c>
      <c r="H3316">
        <v>17</v>
      </c>
    </row>
    <row r="3317" spans="6:8" x14ac:dyDescent="0.25">
      <c r="F3317" t="s">
        <v>5126</v>
      </c>
      <c r="G3317">
        <v>2</v>
      </c>
      <c r="H3317">
        <v>14.5</v>
      </c>
    </row>
    <row r="3318" spans="6:8" x14ac:dyDescent="0.25">
      <c r="F3318" t="s">
        <v>5127</v>
      </c>
      <c r="G3318">
        <v>14</v>
      </c>
      <c r="H3318">
        <v>76.989999999999995</v>
      </c>
    </row>
    <row r="3319" spans="6:8" x14ac:dyDescent="0.25">
      <c r="F3319" t="s">
        <v>5128</v>
      </c>
      <c r="G3319">
        <v>23</v>
      </c>
      <c r="H3319">
        <v>131</v>
      </c>
    </row>
    <row r="3320" spans="6:8" x14ac:dyDescent="0.25">
      <c r="F3320" t="s">
        <v>5129</v>
      </c>
      <c r="G3320">
        <v>3</v>
      </c>
      <c r="H3320">
        <v>9.3000000000000007</v>
      </c>
    </row>
    <row r="3321" spans="6:8" x14ac:dyDescent="0.25">
      <c r="F3321" t="s">
        <v>5130</v>
      </c>
      <c r="G3321">
        <v>1</v>
      </c>
      <c r="H3321">
        <v>15</v>
      </c>
    </row>
    <row r="3322" spans="6:8" x14ac:dyDescent="0.25">
      <c r="F3322" t="s">
        <v>5131</v>
      </c>
      <c r="G3322">
        <v>15</v>
      </c>
      <c r="H3322">
        <v>86</v>
      </c>
    </row>
    <row r="3323" spans="6:8" x14ac:dyDescent="0.25">
      <c r="F3323" t="s">
        <v>5132</v>
      </c>
      <c r="G3323">
        <v>1</v>
      </c>
      <c r="H3323">
        <v>4</v>
      </c>
    </row>
    <row r="3324" spans="6:8" x14ac:dyDescent="0.25">
      <c r="F3324" t="s">
        <v>5133</v>
      </c>
      <c r="G3324">
        <v>2</v>
      </c>
      <c r="H3324">
        <v>16</v>
      </c>
    </row>
    <row r="3325" spans="6:8" x14ac:dyDescent="0.25">
      <c r="F3325" t="s">
        <v>5134</v>
      </c>
      <c r="G3325">
        <v>2</v>
      </c>
      <c r="H3325">
        <v>17</v>
      </c>
    </row>
    <row r="3326" spans="6:8" x14ac:dyDescent="0.25">
      <c r="F3326" t="s">
        <v>5135</v>
      </c>
      <c r="G3326">
        <v>1</v>
      </c>
      <c r="H3326">
        <v>5</v>
      </c>
    </row>
    <row r="3327" spans="6:8" x14ac:dyDescent="0.25">
      <c r="F3327" t="s">
        <v>5136</v>
      </c>
      <c r="G3327">
        <v>3</v>
      </c>
      <c r="H3327">
        <v>11</v>
      </c>
    </row>
    <row r="3328" spans="6:8" x14ac:dyDescent="0.25">
      <c r="F3328" t="s">
        <v>5137</v>
      </c>
      <c r="G3328">
        <v>1</v>
      </c>
      <c r="H3328">
        <v>2</v>
      </c>
    </row>
    <row r="3329" spans="6:8" x14ac:dyDescent="0.25">
      <c r="F3329" t="s">
        <v>5138</v>
      </c>
      <c r="G3329">
        <v>8</v>
      </c>
      <c r="H3329">
        <v>65.5</v>
      </c>
    </row>
    <row r="3330" spans="6:8" x14ac:dyDescent="0.25">
      <c r="F3330" t="s">
        <v>5139</v>
      </c>
      <c r="G3330">
        <v>1</v>
      </c>
      <c r="H3330">
        <v>13</v>
      </c>
    </row>
    <row r="3331" spans="6:8" x14ac:dyDescent="0.25">
      <c r="F3331" t="s">
        <v>5140</v>
      </c>
      <c r="G3331">
        <v>1</v>
      </c>
      <c r="H3331">
        <v>1.5</v>
      </c>
    </row>
    <row r="3332" spans="6:8" x14ac:dyDescent="0.25">
      <c r="F3332" t="s">
        <v>5141</v>
      </c>
      <c r="G3332">
        <v>2</v>
      </c>
      <c r="H3332">
        <v>12</v>
      </c>
    </row>
    <row r="3333" spans="6:8" x14ac:dyDescent="0.25">
      <c r="F3333" t="s">
        <v>5142</v>
      </c>
      <c r="G3333">
        <v>3</v>
      </c>
      <c r="H3333">
        <v>12.9</v>
      </c>
    </row>
    <row r="3334" spans="6:8" x14ac:dyDescent="0.25">
      <c r="F3334" t="s">
        <v>1984</v>
      </c>
      <c r="G3334">
        <v>6</v>
      </c>
      <c r="H3334">
        <v>38</v>
      </c>
    </row>
    <row r="3335" spans="6:8" x14ac:dyDescent="0.25">
      <c r="F3335" t="s">
        <v>525</v>
      </c>
      <c r="G3335">
        <v>5</v>
      </c>
      <c r="H3335">
        <v>41.5</v>
      </c>
    </row>
    <row r="3336" spans="6:8" x14ac:dyDescent="0.25">
      <c r="F3336" t="s">
        <v>5143</v>
      </c>
      <c r="G3336">
        <v>13</v>
      </c>
      <c r="H3336">
        <v>76.5</v>
      </c>
    </row>
    <row r="3337" spans="6:8" x14ac:dyDescent="0.25">
      <c r="F3337" t="s">
        <v>5144</v>
      </c>
      <c r="G3337">
        <v>8</v>
      </c>
      <c r="H3337">
        <v>33.799999999999997</v>
      </c>
    </row>
    <row r="3338" spans="6:8" x14ac:dyDescent="0.25">
      <c r="F3338" t="s">
        <v>5145</v>
      </c>
      <c r="G3338">
        <v>3</v>
      </c>
      <c r="H3338">
        <v>9</v>
      </c>
    </row>
    <row r="3339" spans="6:8" x14ac:dyDescent="0.25">
      <c r="F3339" t="s">
        <v>5146</v>
      </c>
      <c r="G3339">
        <v>2</v>
      </c>
      <c r="H3339">
        <v>23</v>
      </c>
    </row>
    <row r="3340" spans="6:8" x14ac:dyDescent="0.25">
      <c r="F3340" t="s">
        <v>5147</v>
      </c>
      <c r="G3340">
        <v>11</v>
      </c>
      <c r="H3340">
        <v>28.5</v>
      </c>
    </row>
    <row r="3341" spans="6:8" x14ac:dyDescent="0.25">
      <c r="F3341" t="s">
        <v>5148</v>
      </c>
      <c r="G3341">
        <v>9</v>
      </c>
      <c r="H3341">
        <v>12.5</v>
      </c>
    </row>
    <row r="3342" spans="6:8" x14ac:dyDescent="0.25">
      <c r="F3342" t="s">
        <v>5149</v>
      </c>
      <c r="G3342">
        <v>2</v>
      </c>
      <c r="H3342">
        <v>5</v>
      </c>
    </row>
    <row r="3343" spans="6:8" x14ac:dyDescent="0.25">
      <c r="F3343" t="s">
        <v>5150</v>
      </c>
      <c r="G3343">
        <v>6</v>
      </c>
      <c r="H3343">
        <v>19.799999999999901</v>
      </c>
    </row>
    <row r="3344" spans="6:8" x14ac:dyDescent="0.25">
      <c r="F3344" t="s">
        <v>5151</v>
      </c>
      <c r="G3344">
        <v>6</v>
      </c>
      <c r="H3344">
        <v>29.5</v>
      </c>
    </row>
    <row r="3345" spans="6:8" x14ac:dyDescent="0.25">
      <c r="F3345" t="s">
        <v>5152</v>
      </c>
      <c r="G3345">
        <v>1</v>
      </c>
      <c r="H3345">
        <v>5</v>
      </c>
    </row>
    <row r="3346" spans="6:8" x14ac:dyDescent="0.25">
      <c r="F3346" t="s">
        <v>5153</v>
      </c>
      <c r="G3346">
        <v>5</v>
      </c>
      <c r="H3346">
        <v>46</v>
      </c>
    </row>
    <row r="3347" spans="6:8" x14ac:dyDescent="0.25">
      <c r="F3347" t="s">
        <v>1985</v>
      </c>
      <c r="G3347">
        <v>3</v>
      </c>
      <c r="H3347">
        <v>14</v>
      </c>
    </row>
    <row r="3348" spans="6:8" x14ac:dyDescent="0.25">
      <c r="F3348" t="s">
        <v>5154</v>
      </c>
      <c r="G3348">
        <v>7</v>
      </c>
      <c r="H3348">
        <v>32.5</v>
      </c>
    </row>
    <row r="3349" spans="6:8" x14ac:dyDescent="0.25">
      <c r="F3349" t="s">
        <v>5155</v>
      </c>
      <c r="G3349">
        <v>12</v>
      </c>
      <c r="H3349">
        <v>19.249999999999901</v>
      </c>
    </row>
    <row r="3350" spans="6:8" x14ac:dyDescent="0.25">
      <c r="F3350" t="s">
        <v>5156</v>
      </c>
      <c r="G3350">
        <v>6</v>
      </c>
      <c r="H3350">
        <v>39</v>
      </c>
    </row>
    <row r="3351" spans="6:8" x14ac:dyDescent="0.25">
      <c r="F3351" t="s">
        <v>5157</v>
      </c>
      <c r="G3351">
        <v>13</v>
      </c>
      <c r="H3351">
        <v>46</v>
      </c>
    </row>
    <row r="3352" spans="6:8" x14ac:dyDescent="0.25">
      <c r="F3352" t="s">
        <v>5158</v>
      </c>
      <c r="G3352">
        <v>8</v>
      </c>
      <c r="H3352">
        <v>36</v>
      </c>
    </row>
    <row r="3353" spans="6:8" x14ac:dyDescent="0.25">
      <c r="F3353" t="s">
        <v>5159</v>
      </c>
      <c r="G3353">
        <v>3</v>
      </c>
      <c r="H3353">
        <v>11.5</v>
      </c>
    </row>
    <row r="3354" spans="6:8" x14ac:dyDescent="0.25">
      <c r="F3354" t="s">
        <v>5160</v>
      </c>
      <c r="G3354">
        <v>5</v>
      </c>
      <c r="H3354">
        <v>20</v>
      </c>
    </row>
    <row r="3355" spans="6:8" x14ac:dyDescent="0.25">
      <c r="F3355" t="s">
        <v>5161</v>
      </c>
      <c r="G3355">
        <v>8</v>
      </c>
      <c r="H3355">
        <v>42.5</v>
      </c>
    </row>
    <row r="3356" spans="6:8" x14ac:dyDescent="0.25">
      <c r="F3356" t="s">
        <v>5162</v>
      </c>
      <c r="G3356">
        <v>1</v>
      </c>
      <c r="H3356">
        <v>5</v>
      </c>
    </row>
    <row r="3357" spans="6:8" x14ac:dyDescent="0.25">
      <c r="F3357" t="s">
        <v>5163</v>
      </c>
      <c r="G3357">
        <v>1</v>
      </c>
      <c r="H3357">
        <v>9</v>
      </c>
    </row>
    <row r="3358" spans="6:8" x14ac:dyDescent="0.25">
      <c r="F3358" t="s">
        <v>5164</v>
      </c>
      <c r="G3358">
        <v>4</v>
      </c>
      <c r="H3358">
        <v>8.5</v>
      </c>
    </row>
    <row r="3359" spans="6:8" x14ac:dyDescent="0.25">
      <c r="F3359" t="s">
        <v>5165</v>
      </c>
      <c r="G3359">
        <v>5</v>
      </c>
      <c r="H3359">
        <v>10</v>
      </c>
    </row>
    <row r="3360" spans="6:8" x14ac:dyDescent="0.25">
      <c r="F3360" t="s">
        <v>5166</v>
      </c>
      <c r="G3360">
        <v>1</v>
      </c>
      <c r="H3360">
        <v>7</v>
      </c>
    </row>
    <row r="3361" spans="6:8" x14ac:dyDescent="0.25">
      <c r="F3361" t="s">
        <v>5167</v>
      </c>
      <c r="G3361">
        <v>4</v>
      </c>
      <c r="H3361">
        <v>16</v>
      </c>
    </row>
    <row r="3362" spans="6:8" x14ac:dyDescent="0.25">
      <c r="F3362" t="s">
        <v>1986</v>
      </c>
      <c r="G3362">
        <v>9</v>
      </c>
      <c r="H3362">
        <v>55</v>
      </c>
    </row>
    <row r="3363" spans="6:8" x14ac:dyDescent="0.25">
      <c r="F3363" t="s">
        <v>1987</v>
      </c>
      <c r="G3363">
        <v>12</v>
      </c>
      <c r="H3363">
        <v>57.45</v>
      </c>
    </row>
    <row r="3364" spans="6:8" x14ac:dyDescent="0.25">
      <c r="F3364" t="s">
        <v>5168</v>
      </c>
      <c r="G3364">
        <v>2</v>
      </c>
      <c r="H3364">
        <v>5.5</v>
      </c>
    </row>
    <row r="3365" spans="6:8" x14ac:dyDescent="0.25">
      <c r="F3365" t="s">
        <v>5169</v>
      </c>
      <c r="G3365">
        <v>16</v>
      </c>
      <c r="H3365">
        <v>39</v>
      </c>
    </row>
    <row r="3366" spans="6:8" x14ac:dyDescent="0.25">
      <c r="F3366" t="s">
        <v>5170</v>
      </c>
      <c r="G3366">
        <v>2</v>
      </c>
      <c r="H3366">
        <v>16</v>
      </c>
    </row>
    <row r="3367" spans="6:8" x14ac:dyDescent="0.25">
      <c r="F3367" t="s">
        <v>1988</v>
      </c>
      <c r="G3367">
        <v>4</v>
      </c>
      <c r="H3367">
        <v>40.5</v>
      </c>
    </row>
    <row r="3368" spans="6:8" x14ac:dyDescent="0.25">
      <c r="F3368" t="s">
        <v>5171</v>
      </c>
      <c r="G3368">
        <v>2</v>
      </c>
      <c r="H3368">
        <v>7.5</v>
      </c>
    </row>
    <row r="3369" spans="6:8" x14ac:dyDescent="0.25">
      <c r="F3369" t="s">
        <v>5172</v>
      </c>
      <c r="G3369">
        <v>2</v>
      </c>
      <c r="H3369">
        <v>14</v>
      </c>
    </row>
    <row r="3370" spans="6:8" x14ac:dyDescent="0.25">
      <c r="F3370" t="s">
        <v>5173</v>
      </c>
      <c r="G3370">
        <v>1</v>
      </c>
      <c r="H3370">
        <v>3.5</v>
      </c>
    </row>
    <row r="3371" spans="6:8" x14ac:dyDescent="0.25">
      <c r="F3371" t="s">
        <v>5174</v>
      </c>
      <c r="G3371">
        <v>2</v>
      </c>
      <c r="H3371">
        <v>19</v>
      </c>
    </row>
    <row r="3372" spans="6:8" x14ac:dyDescent="0.25">
      <c r="F3372" t="s">
        <v>5175</v>
      </c>
      <c r="G3372">
        <v>3</v>
      </c>
      <c r="H3372">
        <v>23.5</v>
      </c>
    </row>
    <row r="3373" spans="6:8" x14ac:dyDescent="0.25">
      <c r="F3373" t="s">
        <v>5176</v>
      </c>
      <c r="G3373">
        <v>8</v>
      </c>
      <c r="H3373">
        <v>19</v>
      </c>
    </row>
    <row r="3374" spans="6:8" x14ac:dyDescent="0.25">
      <c r="F3374" t="s">
        <v>5177</v>
      </c>
      <c r="G3374">
        <v>4</v>
      </c>
      <c r="H3374">
        <v>10.5</v>
      </c>
    </row>
    <row r="3375" spans="6:8" x14ac:dyDescent="0.25">
      <c r="F3375" t="s">
        <v>5178</v>
      </c>
      <c r="G3375">
        <v>4</v>
      </c>
      <c r="H3375">
        <v>18</v>
      </c>
    </row>
    <row r="3376" spans="6:8" x14ac:dyDescent="0.25">
      <c r="F3376" t="s">
        <v>5179</v>
      </c>
      <c r="G3376">
        <v>4</v>
      </c>
      <c r="H3376">
        <v>17</v>
      </c>
    </row>
    <row r="3377" spans="6:8" x14ac:dyDescent="0.25">
      <c r="F3377" t="s">
        <v>5180</v>
      </c>
      <c r="G3377">
        <v>9</v>
      </c>
      <c r="H3377">
        <v>72</v>
      </c>
    </row>
    <row r="3378" spans="6:8" x14ac:dyDescent="0.25">
      <c r="F3378" t="s">
        <v>5181</v>
      </c>
      <c r="G3378">
        <v>1</v>
      </c>
      <c r="H3378">
        <v>13</v>
      </c>
    </row>
    <row r="3379" spans="6:8" x14ac:dyDescent="0.25">
      <c r="F3379" t="s">
        <v>5182</v>
      </c>
      <c r="G3379">
        <v>6</v>
      </c>
      <c r="H3379">
        <v>40</v>
      </c>
    </row>
    <row r="3380" spans="6:8" x14ac:dyDescent="0.25">
      <c r="F3380" t="s">
        <v>5183</v>
      </c>
      <c r="G3380">
        <v>2</v>
      </c>
      <c r="H3380">
        <v>17</v>
      </c>
    </row>
    <row r="3381" spans="6:8" x14ac:dyDescent="0.25">
      <c r="F3381" t="s">
        <v>526</v>
      </c>
      <c r="G3381">
        <v>12</v>
      </c>
      <c r="H3381">
        <v>82</v>
      </c>
    </row>
    <row r="3382" spans="6:8" x14ac:dyDescent="0.25">
      <c r="F3382" t="s">
        <v>1989</v>
      </c>
      <c r="G3382">
        <v>5</v>
      </c>
      <c r="H3382">
        <v>46.5</v>
      </c>
    </row>
    <row r="3383" spans="6:8" x14ac:dyDescent="0.25">
      <c r="F3383" t="s">
        <v>5184</v>
      </c>
      <c r="G3383">
        <v>3</v>
      </c>
      <c r="H3383">
        <v>10</v>
      </c>
    </row>
    <row r="3384" spans="6:8" x14ac:dyDescent="0.25">
      <c r="F3384" t="s">
        <v>5185</v>
      </c>
      <c r="G3384">
        <v>2</v>
      </c>
      <c r="H3384">
        <v>6</v>
      </c>
    </row>
    <row r="3385" spans="6:8" x14ac:dyDescent="0.25">
      <c r="F3385" t="s">
        <v>1990</v>
      </c>
      <c r="G3385">
        <v>7</v>
      </c>
      <c r="H3385">
        <v>43</v>
      </c>
    </row>
    <row r="3386" spans="6:8" x14ac:dyDescent="0.25">
      <c r="F3386" t="s">
        <v>5186</v>
      </c>
      <c r="G3386">
        <v>2</v>
      </c>
      <c r="H3386">
        <v>16</v>
      </c>
    </row>
    <row r="3387" spans="6:8" x14ac:dyDescent="0.25">
      <c r="F3387" t="s">
        <v>1991</v>
      </c>
      <c r="G3387">
        <v>2</v>
      </c>
      <c r="H3387">
        <v>15</v>
      </c>
    </row>
    <row r="3388" spans="6:8" x14ac:dyDescent="0.25">
      <c r="F3388" t="s">
        <v>5187</v>
      </c>
      <c r="G3388">
        <v>3</v>
      </c>
      <c r="H3388">
        <v>9</v>
      </c>
    </row>
    <row r="3389" spans="6:8" x14ac:dyDescent="0.25">
      <c r="F3389" t="s">
        <v>5188</v>
      </c>
      <c r="G3389">
        <v>1</v>
      </c>
      <c r="H3389">
        <v>5</v>
      </c>
    </row>
    <row r="3390" spans="6:8" x14ac:dyDescent="0.25">
      <c r="F3390" t="s">
        <v>5189</v>
      </c>
      <c r="G3390">
        <v>5</v>
      </c>
      <c r="H3390">
        <v>41</v>
      </c>
    </row>
    <row r="3391" spans="6:8" x14ac:dyDescent="0.25">
      <c r="F3391" t="s">
        <v>5190</v>
      </c>
      <c r="G3391">
        <v>3</v>
      </c>
      <c r="H3391">
        <v>11</v>
      </c>
    </row>
    <row r="3392" spans="6:8" x14ac:dyDescent="0.25">
      <c r="F3392" t="s">
        <v>5191</v>
      </c>
      <c r="G3392">
        <v>1</v>
      </c>
      <c r="H3392">
        <v>1</v>
      </c>
    </row>
    <row r="3393" spans="6:8" x14ac:dyDescent="0.25">
      <c r="F3393" t="s">
        <v>1992</v>
      </c>
      <c r="G3393">
        <v>1</v>
      </c>
      <c r="H3393">
        <v>11</v>
      </c>
    </row>
    <row r="3394" spans="6:8" x14ac:dyDescent="0.25">
      <c r="F3394" t="s">
        <v>5192</v>
      </c>
      <c r="G3394">
        <v>2</v>
      </c>
      <c r="H3394">
        <v>21</v>
      </c>
    </row>
    <row r="3395" spans="6:8" x14ac:dyDescent="0.25">
      <c r="F3395" t="s">
        <v>5193</v>
      </c>
      <c r="G3395">
        <v>1</v>
      </c>
      <c r="H3395">
        <v>8</v>
      </c>
    </row>
    <row r="3396" spans="6:8" x14ac:dyDescent="0.25">
      <c r="F3396" t="s">
        <v>5194</v>
      </c>
      <c r="G3396">
        <v>4</v>
      </c>
      <c r="H3396">
        <v>8</v>
      </c>
    </row>
    <row r="3397" spans="6:8" x14ac:dyDescent="0.25">
      <c r="F3397" t="s">
        <v>1993</v>
      </c>
      <c r="G3397">
        <v>6</v>
      </c>
      <c r="H3397">
        <v>48</v>
      </c>
    </row>
    <row r="3398" spans="6:8" x14ac:dyDescent="0.25">
      <c r="F3398" t="s">
        <v>5195</v>
      </c>
      <c r="G3398">
        <v>1</v>
      </c>
      <c r="H3398">
        <v>9</v>
      </c>
    </row>
    <row r="3399" spans="6:8" x14ac:dyDescent="0.25">
      <c r="F3399" t="s">
        <v>5196</v>
      </c>
      <c r="G3399">
        <v>10</v>
      </c>
      <c r="H3399">
        <v>77</v>
      </c>
    </row>
    <row r="3400" spans="6:8" x14ac:dyDescent="0.25">
      <c r="F3400" t="s">
        <v>5197</v>
      </c>
      <c r="G3400">
        <v>5</v>
      </c>
      <c r="H3400">
        <v>16</v>
      </c>
    </row>
    <row r="3401" spans="6:8" x14ac:dyDescent="0.25">
      <c r="F3401" t="s">
        <v>5198</v>
      </c>
      <c r="G3401">
        <v>3</v>
      </c>
      <c r="H3401">
        <v>25</v>
      </c>
    </row>
    <row r="3402" spans="6:8" x14ac:dyDescent="0.25">
      <c r="F3402" t="s">
        <v>5199</v>
      </c>
      <c r="G3402">
        <v>7</v>
      </c>
      <c r="H3402">
        <v>32</v>
      </c>
    </row>
    <row r="3403" spans="6:8" x14ac:dyDescent="0.25">
      <c r="F3403" t="s">
        <v>5200</v>
      </c>
      <c r="G3403">
        <v>1</v>
      </c>
      <c r="H3403">
        <v>3</v>
      </c>
    </row>
    <row r="3404" spans="6:8" x14ac:dyDescent="0.25">
      <c r="F3404" t="s">
        <v>5201</v>
      </c>
      <c r="G3404">
        <v>6</v>
      </c>
      <c r="H3404">
        <v>23</v>
      </c>
    </row>
    <row r="3405" spans="6:8" x14ac:dyDescent="0.25">
      <c r="F3405" t="s">
        <v>5202</v>
      </c>
      <c r="G3405">
        <v>3</v>
      </c>
      <c r="H3405">
        <v>5.5</v>
      </c>
    </row>
    <row r="3406" spans="6:8" x14ac:dyDescent="0.25">
      <c r="F3406" t="s">
        <v>5203</v>
      </c>
      <c r="G3406">
        <v>39</v>
      </c>
      <c r="H3406">
        <v>169.75</v>
      </c>
    </row>
    <row r="3407" spans="6:8" x14ac:dyDescent="0.25">
      <c r="F3407" t="s">
        <v>5204</v>
      </c>
      <c r="G3407">
        <v>3</v>
      </c>
      <c r="H3407">
        <v>16</v>
      </c>
    </row>
    <row r="3408" spans="6:8" x14ac:dyDescent="0.25">
      <c r="F3408" t="s">
        <v>5205</v>
      </c>
      <c r="G3408">
        <v>3</v>
      </c>
      <c r="H3408">
        <v>29</v>
      </c>
    </row>
    <row r="3409" spans="6:8" x14ac:dyDescent="0.25">
      <c r="F3409" t="s">
        <v>5206</v>
      </c>
      <c r="G3409">
        <v>7</v>
      </c>
      <c r="H3409">
        <v>26.849999999999898</v>
      </c>
    </row>
    <row r="3410" spans="6:8" x14ac:dyDescent="0.25">
      <c r="F3410" t="s">
        <v>5207</v>
      </c>
      <c r="G3410">
        <v>2</v>
      </c>
      <c r="H3410">
        <v>3.65</v>
      </c>
    </row>
    <row r="3411" spans="6:8" x14ac:dyDescent="0.25">
      <c r="F3411" t="s">
        <v>1994</v>
      </c>
      <c r="G3411">
        <v>3</v>
      </c>
      <c r="H3411">
        <v>30</v>
      </c>
    </row>
    <row r="3412" spans="6:8" x14ac:dyDescent="0.25">
      <c r="F3412" t="s">
        <v>1995</v>
      </c>
      <c r="G3412">
        <v>2</v>
      </c>
      <c r="H3412">
        <v>22</v>
      </c>
    </row>
    <row r="3413" spans="6:8" x14ac:dyDescent="0.25">
      <c r="F3413" t="s">
        <v>5208</v>
      </c>
      <c r="G3413">
        <v>2</v>
      </c>
      <c r="H3413">
        <v>8</v>
      </c>
    </row>
    <row r="3414" spans="6:8" x14ac:dyDescent="0.25">
      <c r="F3414" t="s">
        <v>5209</v>
      </c>
      <c r="G3414">
        <v>17</v>
      </c>
      <c r="H3414">
        <v>110</v>
      </c>
    </row>
    <row r="3415" spans="6:8" x14ac:dyDescent="0.25">
      <c r="F3415" t="s">
        <v>5210</v>
      </c>
      <c r="G3415">
        <v>2</v>
      </c>
      <c r="H3415">
        <v>18</v>
      </c>
    </row>
    <row r="3416" spans="6:8" x14ac:dyDescent="0.25">
      <c r="F3416" t="s">
        <v>5211</v>
      </c>
      <c r="G3416">
        <v>17</v>
      </c>
      <c r="H3416">
        <v>97.4</v>
      </c>
    </row>
    <row r="3417" spans="6:8" x14ac:dyDescent="0.25">
      <c r="F3417" t="s">
        <v>1996</v>
      </c>
      <c r="G3417">
        <v>8</v>
      </c>
      <c r="H3417">
        <v>36.25</v>
      </c>
    </row>
    <row r="3418" spans="6:8" x14ac:dyDescent="0.25">
      <c r="F3418" t="s">
        <v>5212</v>
      </c>
      <c r="G3418">
        <v>2</v>
      </c>
      <c r="H3418">
        <v>12</v>
      </c>
    </row>
    <row r="3419" spans="6:8" x14ac:dyDescent="0.25">
      <c r="F3419" t="s">
        <v>5213</v>
      </c>
      <c r="G3419">
        <v>12</v>
      </c>
      <c r="H3419">
        <v>57</v>
      </c>
    </row>
    <row r="3420" spans="6:8" x14ac:dyDescent="0.25">
      <c r="F3420" t="s">
        <v>5214</v>
      </c>
      <c r="G3420">
        <v>1</v>
      </c>
      <c r="H3420">
        <v>5</v>
      </c>
    </row>
    <row r="3421" spans="6:8" x14ac:dyDescent="0.25">
      <c r="F3421" t="s">
        <v>5215</v>
      </c>
      <c r="G3421">
        <v>7</v>
      </c>
      <c r="H3421">
        <v>45.3</v>
      </c>
    </row>
    <row r="3422" spans="6:8" x14ac:dyDescent="0.25">
      <c r="F3422" t="s">
        <v>5216</v>
      </c>
      <c r="G3422">
        <v>1</v>
      </c>
      <c r="H3422">
        <v>6</v>
      </c>
    </row>
    <row r="3423" spans="6:8" x14ac:dyDescent="0.25">
      <c r="F3423" t="s">
        <v>5217</v>
      </c>
      <c r="G3423">
        <v>1</v>
      </c>
      <c r="H3423">
        <v>5</v>
      </c>
    </row>
    <row r="3424" spans="6:8" x14ac:dyDescent="0.25">
      <c r="F3424" t="s">
        <v>5218</v>
      </c>
      <c r="G3424">
        <v>2</v>
      </c>
      <c r="H3424">
        <v>6</v>
      </c>
    </row>
    <row r="3425" spans="6:8" x14ac:dyDescent="0.25">
      <c r="F3425" t="s">
        <v>5219</v>
      </c>
      <c r="G3425">
        <v>2</v>
      </c>
      <c r="H3425">
        <v>6</v>
      </c>
    </row>
    <row r="3426" spans="6:8" x14ac:dyDescent="0.25">
      <c r="F3426" t="s">
        <v>5220</v>
      </c>
      <c r="G3426">
        <v>1</v>
      </c>
      <c r="H3426">
        <v>9</v>
      </c>
    </row>
    <row r="3427" spans="6:8" x14ac:dyDescent="0.25">
      <c r="F3427" t="s">
        <v>5221</v>
      </c>
      <c r="G3427">
        <v>3</v>
      </c>
      <c r="H3427">
        <v>28.5</v>
      </c>
    </row>
    <row r="3428" spans="6:8" x14ac:dyDescent="0.25">
      <c r="F3428" t="s">
        <v>5222</v>
      </c>
      <c r="G3428">
        <v>2</v>
      </c>
      <c r="H3428">
        <v>38</v>
      </c>
    </row>
    <row r="3429" spans="6:8" x14ac:dyDescent="0.25">
      <c r="F3429" t="s">
        <v>5223</v>
      </c>
      <c r="G3429">
        <v>1</v>
      </c>
      <c r="H3429">
        <v>21</v>
      </c>
    </row>
    <row r="3430" spans="6:8" x14ac:dyDescent="0.25">
      <c r="F3430" t="s">
        <v>5224</v>
      </c>
      <c r="G3430">
        <v>1</v>
      </c>
      <c r="H3430">
        <v>13</v>
      </c>
    </row>
    <row r="3431" spans="6:8" x14ac:dyDescent="0.25">
      <c r="F3431" t="s">
        <v>5225</v>
      </c>
      <c r="G3431">
        <v>5</v>
      </c>
      <c r="H3431">
        <v>10.95</v>
      </c>
    </row>
    <row r="3432" spans="6:8" x14ac:dyDescent="0.25">
      <c r="F3432" t="s">
        <v>5226</v>
      </c>
      <c r="G3432">
        <v>1</v>
      </c>
      <c r="H3432">
        <v>12</v>
      </c>
    </row>
    <row r="3433" spans="6:8" x14ac:dyDescent="0.25">
      <c r="F3433" t="s">
        <v>1997</v>
      </c>
      <c r="G3433">
        <v>32</v>
      </c>
      <c r="H3433">
        <v>268.5</v>
      </c>
    </row>
    <row r="3434" spans="6:8" x14ac:dyDescent="0.25">
      <c r="F3434" t="s">
        <v>5227</v>
      </c>
      <c r="G3434">
        <v>3</v>
      </c>
      <c r="H3434">
        <v>19.5</v>
      </c>
    </row>
    <row r="3435" spans="6:8" x14ac:dyDescent="0.25">
      <c r="F3435" t="s">
        <v>5228</v>
      </c>
      <c r="G3435">
        <v>3</v>
      </c>
      <c r="H3435">
        <v>10.5</v>
      </c>
    </row>
    <row r="3436" spans="6:8" x14ac:dyDescent="0.25">
      <c r="F3436" t="s">
        <v>5229</v>
      </c>
      <c r="G3436">
        <v>1</v>
      </c>
      <c r="H3436">
        <v>20</v>
      </c>
    </row>
    <row r="3437" spans="6:8" x14ac:dyDescent="0.25">
      <c r="F3437" t="s">
        <v>5230</v>
      </c>
      <c r="G3437">
        <v>6</v>
      </c>
      <c r="H3437">
        <v>43</v>
      </c>
    </row>
    <row r="3438" spans="6:8" x14ac:dyDescent="0.25">
      <c r="F3438" t="s">
        <v>5231</v>
      </c>
      <c r="G3438">
        <v>1</v>
      </c>
      <c r="H3438">
        <v>5</v>
      </c>
    </row>
    <row r="3439" spans="6:8" x14ac:dyDescent="0.25">
      <c r="F3439" t="s">
        <v>5232</v>
      </c>
      <c r="G3439">
        <v>1</v>
      </c>
      <c r="H3439">
        <v>3</v>
      </c>
    </row>
    <row r="3440" spans="6:8" x14ac:dyDescent="0.25">
      <c r="F3440" t="s">
        <v>5233</v>
      </c>
      <c r="G3440">
        <v>2</v>
      </c>
      <c r="H3440">
        <v>15</v>
      </c>
    </row>
    <row r="3441" spans="6:8" x14ac:dyDescent="0.25">
      <c r="F3441" t="s">
        <v>5234</v>
      </c>
      <c r="G3441">
        <v>3</v>
      </c>
      <c r="H3441">
        <v>9</v>
      </c>
    </row>
    <row r="3442" spans="6:8" x14ac:dyDescent="0.25">
      <c r="F3442" t="s">
        <v>5235</v>
      </c>
      <c r="G3442">
        <v>4</v>
      </c>
      <c r="H3442">
        <v>25.5</v>
      </c>
    </row>
    <row r="3443" spans="6:8" x14ac:dyDescent="0.25">
      <c r="F3443" t="s">
        <v>5236</v>
      </c>
      <c r="G3443">
        <v>1</v>
      </c>
      <c r="H3443">
        <v>10</v>
      </c>
    </row>
    <row r="3444" spans="6:8" x14ac:dyDescent="0.25">
      <c r="F3444" t="s">
        <v>5237</v>
      </c>
      <c r="G3444">
        <v>6</v>
      </c>
      <c r="H3444">
        <v>26.8</v>
      </c>
    </row>
    <row r="3445" spans="6:8" x14ac:dyDescent="0.25">
      <c r="F3445" t="s">
        <v>5238</v>
      </c>
      <c r="G3445">
        <v>5</v>
      </c>
      <c r="H3445">
        <v>48</v>
      </c>
    </row>
    <row r="3446" spans="6:8" x14ac:dyDescent="0.25">
      <c r="F3446" t="s">
        <v>527</v>
      </c>
      <c r="G3446">
        <v>5</v>
      </c>
      <c r="H3446">
        <v>37.25</v>
      </c>
    </row>
    <row r="3447" spans="6:8" x14ac:dyDescent="0.25">
      <c r="F3447" t="s">
        <v>5239</v>
      </c>
      <c r="G3447">
        <v>7</v>
      </c>
      <c r="H3447">
        <v>29.5</v>
      </c>
    </row>
    <row r="3448" spans="6:8" x14ac:dyDescent="0.25">
      <c r="F3448" t="s">
        <v>5240</v>
      </c>
      <c r="G3448">
        <v>1</v>
      </c>
      <c r="H3448">
        <v>1.5</v>
      </c>
    </row>
    <row r="3449" spans="6:8" x14ac:dyDescent="0.25">
      <c r="F3449" t="s">
        <v>5241</v>
      </c>
      <c r="G3449">
        <v>8</v>
      </c>
      <c r="H3449">
        <v>47.399999999999899</v>
      </c>
    </row>
    <row r="3450" spans="6:8" x14ac:dyDescent="0.25">
      <c r="F3450" t="s">
        <v>5242</v>
      </c>
      <c r="G3450">
        <v>4</v>
      </c>
      <c r="H3450">
        <v>15.95</v>
      </c>
    </row>
    <row r="3451" spans="6:8" x14ac:dyDescent="0.25">
      <c r="F3451" t="s">
        <v>5243</v>
      </c>
      <c r="G3451">
        <v>2</v>
      </c>
      <c r="H3451">
        <v>13</v>
      </c>
    </row>
    <row r="3452" spans="6:8" x14ac:dyDescent="0.25">
      <c r="F3452" t="s">
        <v>5244</v>
      </c>
      <c r="G3452">
        <v>2</v>
      </c>
      <c r="H3452">
        <v>13</v>
      </c>
    </row>
    <row r="3453" spans="6:8" x14ac:dyDescent="0.25">
      <c r="F3453" t="s">
        <v>5245</v>
      </c>
      <c r="G3453">
        <v>4</v>
      </c>
      <c r="H3453">
        <v>25</v>
      </c>
    </row>
    <row r="3454" spans="6:8" x14ac:dyDescent="0.25">
      <c r="F3454" t="s">
        <v>5246</v>
      </c>
      <c r="G3454">
        <v>3</v>
      </c>
      <c r="H3454">
        <v>12</v>
      </c>
    </row>
    <row r="3455" spans="6:8" x14ac:dyDescent="0.25">
      <c r="F3455" t="s">
        <v>5247</v>
      </c>
      <c r="G3455">
        <v>9</v>
      </c>
      <c r="H3455">
        <v>60</v>
      </c>
    </row>
    <row r="3456" spans="6:8" x14ac:dyDescent="0.25">
      <c r="F3456" t="s">
        <v>5248</v>
      </c>
      <c r="G3456">
        <v>11</v>
      </c>
      <c r="H3456">
        <v>45.5</v>
      </c>
    </row>
    <row r="3457" spans="6:8" x14ac:dyDescent="0.25">
      <c r="F3457" t="s">
        <v>5249</v>
      </c>
      <c r="G3457">
        <v>9</v>
      </c>
      <c r="H3457">
        <v>27.9</v>
      </c>
    </row>
    <row r="3458" spans="6:8" x14ac:dyDescent="0.25">
      <c r="F3458" t="s">
        <v>5250</v>
      </c>
      <c r="G3458">
        <v>2</v>
      </c>
      <c r="H3458">
        <v>23</v>
      </c>
    </row>
    <row r="3459" spans="6:8" x14ac:dyDescent="0.25">
      <c r="F3459" t="s">
        <v>5251</v>
      </c>
      <c r="G3459">
        <v>1</v>
      </c>
      <c r="H3459">
        <v>11</v>
      </c>
    </row>
    <row r="3460" spans="6:8" x14ac:dyDescent="0.25">
      <c r="F3460" t="s">
        <v>5252</v>
      </c>
      <c r="G3460">
        <v>5</v>
      </c>
      <c r="H3460">
        <v>32</v>
      </c>
    </row>
    <row r="3461" spans="6:8" x14ac:dyDescent="0.25">
      <c r="F3461" t="s">
        <v>1998</v>
      </c>
      <c r="G3461">
        <v>6</v>
      </c>
      <c r="H3461">
        <v>42.5</v>
      </c>
    </row>
    <row r="3462" spans="6:8" x14ac:dyDescent="0.25">
      <c r="F3462" t="s">
        <v>1999</v>
      </c>
      <c r="G3462">
        <v>5</v>
      </c>
      <c r="H3462">
        <v>34.5</v>
      </c>
    </row>
    <row r="3463" spans="6:8" x14ac:dyDescent="0.25">
      <c r="F3463" t="s">
        <v>5253</v>
      </c>
      <c r="G3463">
        <v>2</v>
      </c>
      <c r="H3463">
        <v>6.5</v>
      </c>
    </row>
    <row r="3464" spans="6:8" x14ac:dyDescent="0.25">
      <c r="F3464" t="s">
        <v>5254</v>
      </c>
      <c r="G3464">
        <v>2</v>
      </c>
      <c r="H3464">
        <v>17</v>
      </c>
    </row>
    <row r="3465" spans="6:8" x14ac:dyDescent="0.25">
      <c r="F3465" t="s">
        <v>5255</v>
      </c>
      <c r="G3465">
        <v>14</v>
      </c>
      <c r="H3465">
        <v>95</v>
      </c>
    </row>
    <row r="3466" spans="6:8" x14ac:dyDescent="0.25">
      <c r="F3466" t="s">
        <v>5256</v>
      </c>
      <c r="G3466">
        <v>13</v>
      </c>
      <c r="H3466">
        <v>60.25</v>
      </c>
    </row>
    <row r="3467" spans="6:8" x14ac:dyDescent="0.25">
      <c r="F3467" t="s">
        <v>5257</v>
      </c>
      <c r="G3467">
        <v>1</v>
      </c>
      <c r="H3467">
        <v>3</v>
      </c>
    </row>
    <row r="3468" spans="6:8" x14ac:dyDescent="0.25">
      <c r="F3468" t="s">
        <v>5258</v>
      </c>
      <c r="G3468">
        <v>1</v>
      </c>
      <c r="H3468">
        <v>16</v>
      </c>
    </row>
    <row r="3469" spans="6:8" x14ac:dyDescent="0.25">
      <c r="F3469" t="s">
        <v>2000</v>
      </c>
      <c r="G3469">
        <v>1</v>
      </c>
      <c r="H3469">
        <v>11</v>
      </c>
    </row>
    <row r="3470" spans="6:8" x14ac:dyDescent="0.25">
      <c r="F3470" t="s">
        <v>5259</v>
      </c>
      <c r="G3470">
        <v>3</v>
      </c>
      <c r="H3470">
        <v>9</v>
      </c>
    </row>
    <row r="3471" spans="6:8" x14ac:dyDescent="0.25">
      <c r="F3471" t="s">
        <v>5260</v>
      </c>
      <c r="G3471">
        <v>3</v>
      </c>
      <c r="H3471">
        <v>17.5</v>
      </c>
    </row>
    <row r="3472" spans="6:8" x14ac:dyDescent="0.25">
      <c r="F3472" t="s">
        <v>5261</v>
      </c>
      <c r="G3472">
        <v>6</v>
      </c>
      <c r="H3472">
        <v>41.5</v>
      </c>
    </row>
    <row r="3473" spans="6:8" x14ac:dyDescent="0.25">
      <c r="F3473" t="s">
        <v>5262</v>
      </c>
      <c r="G3473">
        <v>1</v>
      </c>
      <c r="H3473">
        <v>16</v>
      </c>
    </row>
    <row r="3474" spans="6:8" x14ac:dyDescent="0.25">
      <c r="F3474" t="s">
        <v>5263</v>
      </c>
      <c r="G3474">
        <v>4</v>
      </c>
      <c r="H3474">
        <v>19.5</v>
      </c>
    </row>
    <row r="3475" spans="6:8" x14ac:dyDescent="0.25">
      <c r="F3475" t="s">
        <v>5264</v>
      </c>
      <c r="G3475">
        <v>6</v>
      </c>
      <c r="H3475">
        <v>34</v>
      </c>
    </row>
    <row r="3476" spans="6:8" x14ac:dyDescent="0.25">
      <c r="F3476" t="s">
        <v>5265</v>
      </c>
      <c r="G3476">
        <v>3</v>
      </c>
      <c r="H3476">
        <v>16</v>
      </c>
    </row>
    <row r="3477" spans="6:8" x14ac:dyDescent="0.25">
      <c r="F3477" t="s">
        <v>5266</v>
      </c>
      <c r="G3477">
        <v>4</v>
      </c>
      <c r="H3477">
        <v>24</v>
      </c>
    </row>
    <row r="3478" spans="6:8" x14ac:dyDescent="0.25">
      <c r="F3478" t="s">
        <v>5267</v>
      </c>
      <c r="G3478">
        <v>3</v>
      </c>
      <c r="H3478">
        <v>18</v>
      </c>
    </row>
    <row r="3479" spans="6:8" x14ac:dyDescent="0.25">
      <c r="F3479" t="s">
        <v>5268</v>
      </c>
      <c r="G3479">
        <v>3</v>
      </c>
      <c r="H3479">
        <v>22.45</v>
      </c>
    </row>
    <row r="3480" spans="6:8" x14ac:dyDescent="0.25">
      <c r="F3480" t="s">
        <v>2001</v>
      </c>
      <c r="G3480">
        <v>8</v>
      </c>
      <c r="H3480">
        <v>64.5</v>
      </c>
    </row>
    <row r="3481" spans="6:8" x14ac:dyDescent="0.25">
      <c r="F3481" t="s">
        <v>5269</v>
      </c>
      <c r="G3481">
        <v>1</v>
      </c>
      <c r="H3481">
        <v>8</v>
      </c>
    </row>
    <row r="3482" spans="6:8" x14ac:dyDescent="0.25">
      <c r="F3482" t="s">
        <v>2002</v>
      </c>
      <c r="G3482">
        <v>10</v>
      </c>
      <c r="H3482">
        <v>71</v>
      </c>
    </row>
    <row r="3483" spans="6:8" x14ac:dyDescent="0.25">
      <c r="F3483" t="s">
        <v>2003</v>
      </c>
      <c r="G3483">
        <v>3</v>
      </c>
      <c r="H3483">
        <v>16</v>
      </c>
    </row>
    <row r="3484" spans="6:8" x14ac:dyDescent="0.25">
      <c r="F3484" t="s">
        <v>5270</v>
      </c>
      <c r="G3484">
        <v>5</v>
      </c>
      <c r="H3484">
        <v>26.9</v>
      </c>
    </row>
    <row r="3485" spans="6:8" x14ac:dyDescent="0.25">
      <c r="F3485" t="s">
        <v>2004</v>
      </c>
      <c r="G3485">
        <v>12</v>
      </c>
      <c r="H3485">
        <v>74.5</v>
      </c>
    </row>
    <row r="3486" spans="6:8" x14ac:dyDescent="0.25">
      <c r="F3486" t="s">
        <v>5271</v>
      </c>
      <c r="G3486">
        <v>6</v>
      </c>
      <c r="H3486">
        <v>21.5</v>
      </c>
    </row>
    <row r="3487" spans="6:8" x14ac:dyDescent="0.25">
      <c r="F3487" t="s">
        <v>5272</v>
      </c>
      <c r="G3487">
        <v>3</v>
      </c>
      <c r="H3487">
        <v>7.5</v>
      </c>
    </row>
    <row r="3488" spans="6:8" x14ac:dyDescent="0.25">
      <c r="F3488" t="s">
        <v>5273</v>
      </c>
      <c r="G3488">
        <v>2</v>
      </c>
      <c r="H3488">
        <v>4.8</v>
      </c>
    </row>
    <row r="3489" spans="6:8" x14ac:dyDescent="0.25">
      <c r="F3489" t="s">
        <v>2005</v>
      </c>
      <c r="G3489">
        <v>14</v>
      </c>
      <c r="H3489">
        <v>98.5</v>
      </c>
    </row>
    <row r="3490" spans="6:8" x14ac:dyDescent="0.25">
      <c r="F3490" t="s">
        <v>5274</v>
      </c>
      <c r="G3490">
        <v>2</v>
      </c>
      <c r="H3490">
        <v>7</v>
      </c>
    </row>
    <row r="3491" spans="6:8" x14ac:dyDescent="0.25">
      <c r="F3491" t="s">
        <v>5275</v>
      </c>
      <c r="G3491">
        <v>2</v>
      </c>
      <c r="H3491">
        <v>9</v>
      </c>
    </row>
    <row r="3492" spans="6:8" x14ac:dyDescent="0.25">
      <c r="F3492" t="s">
        <v>5276</v>
      </c>
      <c r="G3492">
        <v>3</v>
      </c>
      <c r="H3492">
        <v>16</v>
      </c>
    </row>
    <row r="3493" spans="6:8" x14ac:dyDescent="0.25">
      <c r="F3493" t="s">
        <v>5277</v>
      </c>
      <c r="G3493">
        <v>6</v>
      </c>
      <c r="H3493">
        <v>54</v>
      </c>
    </row>
    <row r="3494" spans="6:8" x14ac:dyDescent="0.25">
      <c r="F3494" t="s">
        <v>5278</v>
      </c>
      <c r="G3494">
        <v>1</v>
      </c>
      <c r="H3494">
        <v>5.37</v>
      </c>
    </row>
    <row r="3495" spans="6:8" x14ac:dyDescent="0.25">
      <c r="F3495" t="s">
        <v>5279</v>
      </c>
      <c r="G3495">
        <v>3</v>
      </c>
      <c r="H3495">
        <v>12.5</v>
      </c>
    </row>
    <row r="3496" spans="6:8" x14ac:dyDescent="0.25">
      <c r="F3496" t="s">
        <v>5280</v>
      </c>
      <c r="G3496">
        <v>1</v>
      </c>
      <c r="H3496">
        <v>1.5</v>
      </c>
    </row>
    <row r="3497" spans="6:8" x14ac:dyDescent="0.25">
      <c r="F3497" t="s">
        <v>5281</v>
      </c>
      <c r="G3497">
        <v>4</v>
      </c>
      <c r="H3497">
        <v>27.93</v>
      </c>
    </row>
    <row r="3498" spans="6:8" x14ac:dyDescent="0.25">
      <c r="F3498" t="s">
        <v>5282</v>
      </c>
      <c r="G3498">
        <v>4</v>
      </c>
      <c r="H3498">
        <v>10</v>
      </c>
    </row>
    <row r="3499" spans="6:8" x14ac:dyDescent="0.25">
      <c r="F3499" t="s">
        <v>5283</v>
      </c>
      <c r="G3499">
        <v>1</v>
      </c>
      <c r="H3499">
        <v>8</v>
      </c>
    </row>
    <row r="3500" spans="6:8" x14ac:dyDescent="0.25">
      <c r="F3500" t="s">
        <v>5284</v>
      </c>
      <c r="G3500">
        <v>3</v>
      </c>
      <c r="H3500">
        <v>22</v>
      </c>
    </row>
    <row r="3501" spans="6:8" x14ac:dyDescent="0.25">
      <c r="F3501" t="s">
        <v>5285</v>
      </c>
      <c r="G3501">
        <v>7</v>
      </c>
      <c r="H3501">
        <v>34</v>
      </c>
    </row>
    <row r="3502" spans="6:8" x14ac:dyDescent="0.25">
      <c r="F3502" t="s">
        <v>5286</v>
      </c>
      <c r="G3502">
        <v>2</v>
      </c>
      <c r="H3502">
        <v>5</v>
      </c>
    </row>
    <row r="3503" spans="6:8" x14ac:dyDescent="0.25">
      <c r="F3503" t="s">
        <v>5287</v>
      </c>
      <c r="G3503">
        <v>4</v>
      </c>
      <c r="H3503">
        <v>10.5</v>
      </c>
    </row>
    <row r="3504" spans="6:8" x14ac:dyDescent="0.25">
      <c r="F3504" t="s">
        <v>5288</v>
      </c>
      <c r="G3504">
        <v>1</v>
      </c>
      <c r="H3504">
        <v>2</v>
      </c>
    </row>
    <row r="3505" spans="6:8" x14ac:dyDescent="0.25">
      <c r="F3505" t="s">
        <v>5289</v>
      </c>
      <c r="G3505">
        <v>1</v>
      </c>
      <c r="H3505">
        <v>20</v>
      </c>
    </row>
    <row r="3506" spans="6:8" x14ac:dyDescent="0.25">
      <c r="F3506" t="s">
        <v>5290</v>
      </c>
      <c r="G3506">
        <v>2</v>
      </c>
      <c r="H3506">
        <v>9</v>
      </c>
    </row>
    <row r="3507" spans="6:8" x14ac:dyDescent="0.25">
      <c r="F3507" t="s">
        <v>5291</v>
      </c>
      <c r="G3507">
        <v>1</v>
      </c>
      <c r="H3507">
        <v>5</v>
      </c>
    </row>
    <row r="3508" spans="6:8" x14ac:dyDescent="0.25">
      <c r="F3508" t="s">
        <v>5292</v>
      </c>
      <c r="G3508">
        <v>3</v>
      </c>
      <c r="H3508">
        <v>7.8</v>
      </c>
    </row>
    <row r="3509" spans="6:8" x14ac:dyDescent="0.25">
      <c r="F3509" t="s">
        <v>2006</v>
      </c>
      <c r="G3509">
        <v>2</v>
      </c>
      <c r="H3509">
        <v>21</v>
      </c>
    </row>
    <row r="3510" spans="6:8" x14ac:dyDescent="0.25">
      <c r="F3510" t="s">
        <v>529</v>
      </c>
      <c r="G3510">
        <v>13</v>
      </c>
      <c r="H3510">
        <v>87</v>
      </c>
    </row>
    <row r="3511" spans="6:8" x14ac:dyDescent="0.25">
      <c r="F3511" t="s">
        <v>5293</v>
      </c>
      <c r="G3511">
        <v>13</v>
      </c>
      <c r="H3511">
        <v>43</v>
      </c>
    </row>
    <row r="3512" spans="6:8" x14ac:dyDescent="0.25">
      <c r="F3512" t="s">
        <v>5294</v>
      </c>
      <c r="G3512">
        <v>2</v>
      </c>
      <c r="H3512">
        <v>2</v>
      </c>
    </row>
    <row r="3513" spans="6:8" x14ac:dyDescent="0.25">
      <c r="F3513" t="s">
        <v>5295</v>
      </c>
      <c r="G3513">
        <v>51</v>
      </c>
      <c r="H3513">
        <v>284.5</v>
      </c>
    </row>
    <row r="3514" spans="6:8" x14ac:dyDescent="0.25">
      <c r="F3514" t="s">
        <v>5296</v>
      </c>
      <c r="G3514">
        <v>37</v>
      </c>
      <c r="H3514">
        <v>125.4</v>
      </c>
    </row>
    <row r="3515" spans="6:8" x14ac:dyDescent="0.25">
      <c r="F3515" t="s">
        <v>2007</v>
      </c>
      <c r="G3515">
        <v>2</v>
      </c>
      <c r="H3515">
        <v>14</v>
      </c>
    </row>
    <row r="3516" spans="6:8" x14ac:dyDescent="0.25">
      <c r="F3516" t="s">
        <v>5297</v>
      </c>
      <c r="G3516">
        <v>2</v>
      </c>
      <c r="H3516">
        <v>11</v>
      </c>
    </row>
    <row r="3517" spans="6:8" x14ac:dyDescent="0.25">
      <c r="F3517" t="s">
        <v>5298</v>
      </c>
      <c r="G3517">
        <v>6</v>
      </c>
      <c r="H3517">
        <v>21</v>
      </c>
    </row>
    <row r="3518" spans="6:8" x14ac:dyDescent="0.25">
      <c r="F3518" t="s">
        <v>5299</v>
      </c>
      <c r="G3518">
        <v>11</v>
      </c>
      <c r="H3518">
        <v>55</v>
      </c>
    </row>
    <row r="3519" spans="6:8" x14ac:dyDescent="0.25">
      <c r="F3519" t="s">
        <v>2008</v>
      </c>
      <c r="G3519">
        <v>33</v>
      </c>
      <c r="H3519">
        <v>233.39</v>
      </c>
    </row>
    <row r="3520" spans="6:8" x14ac:dyDescent="0.25">
      <c r="F3520" t="s">
        <v>5300</v>
      </c>
      <c r="G3520">
        <v>7</v>
      </c>
      <c r="H3520">
        <v>54.899999999999899</v>
      </c>
    </row>
    <row r="3521" spans="6:8" x14ac:dyDescent="0.25">
      <c r="F3521" t="s">
        <v>5301</v>
      </c>
      <c r="G3521">
        <v>10</v>
      </c>
      <c r="H3521">
        <v>60</v>
      </c>
    </row>
    <row r="3522" spans="6:8" x14ac:dyDescent="0.25">
      <c r="F3522" t="s">
        <v>5302</v>
      </c>
      <c r="G3522">
        <v>8</v>
      </c>
      <c r="H3522">
        <v>18.899999999999999</v>
      </c>
    </row>
    <row r="3523" spans="6:8" x14ac:dyDescent="0.25">
      <c r="F3523" t="s">
        <v>530</v>
      </c>
      <c r="G3523">
        <v>8</v>
      </c>
      <c r="H3523">
        <v>37.590000000000003</v>
      </c>
    </row>
    <row r="3524" spans="6:8" x14ac:dyDescent="0.25">
      <c r="F3524" t="s">
        <v>5303</v>
      </c>
      <c r="G3524">
        <v>7</v>
      </c>
      <c r="H3524">
        <v>41</v>
      </c>
    </row>
    <row r="3525" spans="6:8" x14ac:dyDescent="0.25">
      <c r="F3525" t="s">
        <v>5304</v>
      </c>
      <c r="G3525">
        <v>7</v>
      </c>
      <c r="H3525">
        <v>32</v>
      </c>
    </row>
    <row r="3526" spans="6:8" x14ac:dyDescent="0.25">
      <c r="F3526" t="s">
        <v>5305</v>
      </c>
      <c r="G3526">
        <v>3</v>
      </c>
      <c r="H3526">
        <v>11</v>
      </c>
    </row>
    <row r="3527" spans="6:8" x14ac:dyDescent="0.25">
      <c r="F3527" t="s">
        <v>5306</v>
      </c>
      <c r="G3527">
        <v>12</v>
      </c>
      <c r="H3527">
        <v>52.98</v>
      </c>
    </row>
    <row r="3528" spans="6:8" x14ac:dyDescent="0.25">
      <c r="F3528" t="s">
        <v>5307</v>
      </c>
      <c r="G3528">
        <v>13</v>
      </c>
      <c r="H3528">
        <v>86.5</v>
      </c>
    </row>
    <row r="3529" spans="6:8" x14ac:dyDescent="0.25">
      <c r="F3529" t="s">
        <v>5308</v>
      </c>
      <c r="G3529">
        <v>4</v>
      </c>
      <c r="H3529">
        <v>15</v>
      </c>
    </row>
    <row r="3530" spans="6:8" x14ac:dyDescent="0.25">
      <c r="F3530" t="s">
        <v>5309</v>
      </c>
      <c r="G3530">
        <v>4</v>
      </c>
      <c r="H3530">
        <v>25</v>
      </c>
    </row>
    <row r="3531" spans="6:8" x14ac:dyDescent="0.25">
      <c r="F3531" t="s">
        <v>2009</v>
      </c>
      <c r="G3531">
        <v>5</v>
      </c>
      <c r="H3531">
        <v>39</v>
      </c>
    </row>
    <row r="3532" spans="6:8" x14ac:dyDescent="0.25">
      <c r="F3532" t="s">
        <v>5310</v>
      </c>
      <c r="G3532">
        <v>2</v>
      </c>
      <c r="H3532">
        <v>7.45</v>
      </c>
    </row>
    <row r="3533" spans="6:8" x14ac:dyDescent="0.25">
      <c r="F3533" t="s">
        <v>5311</v>
      </c>
      <c r="G3533">
        <v>2</v>
      </c>
      <c r="H3533">
        <v>3</v>
      </c>
    </row>
    <row r="3534" spans="6:8" x14ac:dyDescent="0.25">
      <c r="F3534" t="s">
        <v>5312</v>
      </c>
      <c r="G3534">
        <v>3</v>
      </c>
      <c r="H3534">
        <v>24</v>
      </c>
    </row>
    <row r="3535" spans="6:8" x14ac:dyDescent="0.25">
      <c r="F3535" t="s">
        <v>5313</v>
      </c>
      <c r="G3535">
        <v>2</v>
      </c>
      <c r="H3535">
        <v>8</v>
      </c>
    </row>
    <row r="3536" spans="6:8" x14ac:dyDescent="0.25">
      <c r="F3536" t="s">
        <v>2010</v>
      </c>
      <c r="G3536">
        <v>8</v>
      </c>
      <c r="H3536">
        <v>38</v>
      </c>
    </row>
    <row r="3537" spans="6:8" x14ac:dyDescent="0.25">
      <c r="F3537" t="s">
        <v>5314</v>
      </c>
      <c r="G3537">
        <v>3</v>
      </c>
      <c r="H3537">
        <v>16</v>
      </c>
    </row>
    <row r="3538" spans="6:8" x14ac:dyDescent="0.25">
      <c r="F3538" t="s">
        <v>5315</v>
      </c>
      <c r="G3538">
        <v>28</v>
      </c>
      <c r="H3538">
        <v>114</v>
      </c>
    </row>
    <row r="3539" spans="6:8" x14ac:dyDescent="0.25">
      <c r="F3539" t="s">
        <v>5316</v>
      </c>
      <c r="G3539">
        <v>6</v>
      </c>
      <c r="H3539">
        <v>28.5</v>
      </c>
    </row>
    <row r="3540" spans="6:8" x14ac:dyDescent="0.25">
      <c r="F3540" t="s">
        <v>5317</v>
      </c>
      <c r="G3540">
        <v>18</v>
      </c>
      <c r="H3540">
        <v>118</v>
      </c>
    </row>
    <row r="3541" spans="6:8" x14ac:dyDescent="0.25">
      <c r="F3541" t="s">
        <v>2011</v>
      </c>
      <c r="G3541">
        <v>1</v>
      </c>
      <c r="H3541">
        <v>10</v>
      </c>
    </row>
    <row r="3542" spans="6:8" x14ac:dyDescent="0.25">
      <c r="F3542" t="s">
        <v>5318</v>
      </c>
      <c r="G3542">
        <v>4</v>
      </c>
      <c r="H3542">
        <v>23.5</v>
      </c>
    </row>
    <row r="3543" spans="6:8" x14ac:dyDescent="0.25">
      <c r="F3543" t="s">
        <v>5319</v>
      </c>
      <c r="G3543">
        <v>10</v>
      </c>
      <c r="H3543">
        <v>61.95</v>
      </c>
    </row>
    <row r="3544" spans="6:8" x14ac:dyDescent="0.25">
      <c r="F3544" t="s">
        <v>5320</v>
      </c>
      <c r="G3544">
        <v>5</v>
      </c>
      <c r="H3544">
        <v>11.5</v>
      </c>
    </row>
    <row r="3545" spans="6:8" x14ac:dyDescent="0.25">
      <c r="F3545" t="s">
        <v>2012</v>
      </c>
      <c r="G3545">
        <v>9</v>
      </c>
      <c r="H3545">
        <v>48.099999999999902</v>
      </c>
    </row>
    <row r="3546" spans="6:8" x14ac:dyDescent="0.25">
      <c r="F3546" t="s">
        <v>5321</v>
      </c>
      <c r="G3546">
        <v>2</v>
      </c>
      <c r="H3546">
        <v>4.25</v>
      </c>
    </row>
    <row r="3547" spans="6:8" x14ac:dyDescent="0.25">
      <c r="F3547" t="s">
        <v>5322</v>
      </c>
      <c r="G3547">
        <v>3</v>
      </c>
      <c r="H3547">
        <v>43</v>
      </c>
    </row>
    <row r="3548" spans="6:8" x14ac:dyDescent="0.25">
      <c r="F3548" t="s">
        <v>5323</v>
      </c>
      <c r="G3548">
        <v>15</v>
      </c>
      <c r="H3548">
        <v>97.99</v>
      </c>
    </row>
    <row r="3549" spans="6:8" x14ac:dyDescent="0.25">
      <c r="F3549" t="s">
        <v>5324</v>
      </c>
      <c r="G3549">
        <v>8</v>
      </c>
      <c r="H3549">
        <v>19.8</v>
      </c>
    </row>
    <row r="3550" spans="6:8" x14ac:dyDescent="0.25">
      <c r="F3550" t="s">
        <v>5325</v>
      </c>
      <c r="G3550">
        <v>3</v>
      </c>
      <c r="H3550">
        <v>11</v>
      </c>
    </row>
    <row r="3551" spans="6:8" x14ac:dyDescent="0.25">
      <c r="F3551" t="s">
        <v>5326</v>
      </c>
      <c r="G3551">
        <v>1</v>
      </c>
      <c r="H3551">
        <v>18</v>
      </c>
    </row>
    <row r="3552" spans="6:8" x14ac:dyDescent="0.25">
      <c r="F3552" t="s">
        <v>5327</v>
      </c>
      <c r="G3552">
        <v>2</v>
      </c>
      <c r="H3552">
        <v>3</v>
      </c>
    </row>
    <row r="3553" spans="6:8" x14ac:dyDescent="0.25">
      <c r="F3553" t="s">
        <v>531</v>
      </c>
      <c r="G3553">
        <v>15</v>
      </c>
      <c r="H3553">
        <v>60</v>
      </c>
    </row>
    <row r="3554" spans="6:8" x14ac:dyDescent="0.25">
      <c r="F3554" t="s">
        <v>5328</v>
      </c>
      <c r="G3554">
        <v>3</v>
      </c>
      <c r="H3554">
        <v>20.5</v>
      </c>
    </row>
    <row r="3555" spans="6:8" x14ac:dyDescent="0.25">
      <c r="F3555" t="s">
        <v>5329</v>
      </c>
      <c r="G3555">
        <v>4</v>
      </c>
      <c r="H3555">
        <v>11.57</v>
      </c>
    </row>
    <row r="3556" spans="6:8" x14ac:dyDescent="0.25">
      <c r="F3556" t="s">
        <v>5330</v>
      </c>
      <c r="G3556">
        <v>7</v>
      </c>
      <c r="H3556">
        <v>17</v>
      </c>
    </row>
    <row r="3557" spans="6:8" x14ac:dyDescent="0.25">
      <c r="F3557" t="s">
        <v>2013</v>
      </c>
      <c r="G3557">
        <v>4</v>
      </c>
      <c r="H3557">
        <v>29.5</v>
      </c>
    </row>
    <row r="3558" spans="6:8" x14ac:dyDescent="0.25">
      <c r="F3558" t="s">
        <v>5331</v>
      </c>
      <c r="G3558">
        <v>16</v>
      </c>
      <c r="H3558">
        <v>86.5</v>
      </c>
    </row>
    <row r="3559" spans="6:8" x14ac:dyDescent="0.25">
      <c r="F3559" t="s">
        <v>2015</v>
      </c>
      <c r="G3559">
        <v>2</v>
      </c>
      <c r="H3559">
        <v>9</v>
      </c>
    </row>
    <row r="3560" spans="6:8" x14ac:dyDescent="0.25">
      <c r="F3560" t="s">
        <v>5332</v>
      </c>
      <c r="G3560">
        <v>1</v>
      </c>
      <c r="H3560">
        <v>6</v>
      </c>
    </row>
    <row r="3561" spans="6:8" x14ac:dyDescent="0.25">
      <c r="F3561" t="s">
        <v>2016</v>
      </c>
      <c r="G3561">
        <v>4</v>
      </c>
      <c r="H3561">
        <v>36</v>
      </c>
    </row>
    <row r="3562" spans="6:8" x14ac:dyDescent="0.25">
      <c r="F3562" t="s">
        <v>5333</v>
      </c>
      <c r="G3562">
        <v>2</v>
      </c>
      <c r="H3562">
        <v>10.55</v>
      </c>
    </row>
    <row r="3563" spans="6:8" x14ac:dyDescent="0.25">
      <c r="F3563" t="s">
        <v>5334</v>
      </c>
      <c r="G3563">
        <v>7</v>
      </c>
      <c r="H3563">
        <v>31.4</v>
      </c>
    </row>
    <row r="3564" spans="6:8" x14ac:dyDescent="0.25">
      <c r="F3564" t="s">
        <v>5335</v>
      </c>
      <c r="G3564">
        <v>1</v>
      </c>
      <c r="H3564">
        <v>1.3</v>
      </c>
    </row>
    <row r="3565" spans="6:8" x14ac:dyDescent="0.25">
      <c r="F3565" t="s">
        <v>5336</v>
      </c>
      <c r="G3565">
        <v>3</v>
      </c>
      <c r="H3565">
        <v>8.5</v>
      </c>
    </row>
    <row r="3566" spans="6:8" x14ac:dyDescent="0.25">
      <c r="F3566" t="s">
        <v>5337</v>
      </c>
      <c r="G3566">
        <v>5</v>
      </c>
      <c r="H3566">
        <v>12.5</v>
      </c>
    </row>
    <row r="3567" spans="6:8" x14ac:dyDescent="0.25">
      <c r="F3567" t="s">
        <v>5338</v>
      </c>
      <c r="G3567">
        <v>2</v>
      </c>
      <c r="H3567">
        <v>13.49</v>
      </c>
    </row>
    <row r="3568" spans="6:8" x14ac:dyDescent="0.25">
      <c r="F3568" t="s">
        <v>2017</v>
      </c>
      <c r="G3568">
        <v>5</v>
      </c>
      <c r="H3568">
        <v>45</v>
      </c>
    </row>
    <row r="3569" spans="6:8" x14ac:dyDescent="0.25">
      <c r="F3569" t="s">
        <v>2018</v>
      </c>
      <c r="G3569">
        <v>14</v>
      </c>
      <c r="H3569">
        <v>84.5</v>
      </c>
    </row>
    <row r="3570" spans="6:8" x14ac:dyDescent="0.25">
      <c r="F3570" t="s">
        <v>5339</v>
      </c>
      <c r="G3570">
        <v>1</v>
      </c>
      <c r="H3570">
        <v>3</v>
      </c>
    </row>
    <row r="3571" spans="6:8" x14ac:dyDescent="0.25">
      <c r="F3571" t="s">
        <v>5340</v>
      </c>
      <c r="G3571">
        <v>11</v>
      </c>
      <c r="H3571">
        <v>62</v>
      </c>
    </row>
    <row r="3572" spans="6:8" x14ac:dyDescent="0.25">
      <c r="F3572" t="s">
        <v>2019</v>
      </c>
      <c r="G3572">
        <v>8</v>
      </c>
      <c r="H3572">
        <v>59.05</v>
      </c>
    </row>
    <row r="3573" spans="6:8" x14ac:dyDescent="0.25">
      <c r="F3573" t="s">
        <v>5341</v>
      </c>
      <c r="G3573">
        <v>10</v>
      </c>
      <c r="H3573">
        <v>52.399999999999899</v>
      </c>
    </row>
    <row r="3574" spans="6:8" x14ac:dyDescent="0.25">
      <c r="F3574" t="s">
        <v>5342</v>
      </c>
      <c r="G3574">
        <v>2</v>
      </c>
      <c r="H3574">
        <v>10</v>
      </c>
    </row>
    <row r="3575" spans="6:8" x14ac:dyDescent="0.25">
      <c r="F3575" t="s">
        <v>5343</v>
      </c>
      <c r="G3575">
        <v>5</v>
      </c>
      <c r="H3575">
        <v>16.5</v>
      </c>
    </row>
    <row r="3576" spans="6:8" x14ac:dyDescent="0.25">
      <c r="F3576" t="s">
        <v>2020</v>
      </c>
      <c r="G3576">
        <v>19</v>
      </c>
      <c r="H3576">
        <v>128</v>
      </c>
    </row>
    <row r="3577" spans="6:8" x14ac:dyDescent="0.25">
      <c r="F3577" t="s">
        <v>5344</v>
      </c>
      <c r="G3577">
        <v>2</v>
      </c>
      <c r="H3577">
        <v>11</v>
      </c>
    </row>
    <row r="3578" spans="6:8" x14ac:dyDescent="0.25">
      <c r="F3578" t="s">
        <v>5345</v>
      </c>
      <c r="G3578">
        <v>10</v>
      </c>
      <c r="H3578">
        <v>29.6999999999999</v>
      </c>
    </row>
    <row r="3579" spans="6:8" x14ac:dyDescent="0.25">
      <c r="F3579" t="s">
        <v>5346</v>
      </c>
      <c r="G3579">
        <v>1</v>
      </c>
      <c r="H3579">
        <v>1.5</v>
      </c>
    </row>
    <row r="3580" spans="6:8" x14ac:dyDescent="0.25">
      <c r="F3580" t="s">
        <v>532</v>
      </c>
      <c r="G3580">
        <v>35</v>
      </c>
      <c r="H3580">
        <v>130.5</v>
      </c>
    </row>
    <row r="3581" spans="6:8" x14ac:dyDescent="0.25">
      <c r="F3581" t="s">
        <v>5347</v>
      </c>
      <c r="G3581">
        <v>1</v>
      </c>
      <c r="H3581">
        <v>6</v>
      </c>
    </row>
    <row r="3582" spans="6:8" x14ac:dyDescent="0.25">
      <c r="F3582" t="s">
        <v>5348</v>
      </c>
      <c r="G3582">
        <v>11</v>
      </c>
      <c r="H3582">
        <v>57.48</v>
      </c>
    </row>
    <row r="3583" spans="6:8" x14ac:dyDescent="0.25">
      <c r="F3583" t="s">
        <v>5349</v>
      </c>
      <c r="G3583">
        <v>6</v>
      </c>
      <c r="H3583">
        <v>36.25</v>
      </c>
    </row>
    <row r="3584" spans="6:8" x14ac:dyDescent="0.25">
      <c r="F3584" t="s">
        <v>5350</v>
      </c>
      <c r="G3584">
        <v>6</v>
      </c>
      <c r="H3584">
        <v>51</v>
      </c>
    </row>
    <row r="3585" spans="6:8" x14ac:dyDescent="0.25">
      <c r="F3585" t="s">
        <v>5351</v>
      </c>
      <c r="G3585">
        <v>6</v>
      </c>
      <c r="H3585">
        <v>13</v>
      </c>
    </row>
    <row r="3586" spans="6:8" x14ac:dyDescent="0.25">
      <c r="F3586" t="s">
        <v>5352</v>
      </c>
      <c r="G3586">
        <v>5</v>
      </c>
      <c r="H3586">
        <v>8.44</v>
      </c>
    </row>
    <row r="3587" spans="6:8" x14ac:dyDescent="0.25">
      <c r="F3587" t="s">
        <v>5353</v>
      </c>
      <c r="G3587">
        <v>10</v>
      </c>
      <c r="H3587">
        <v>29.9499999999999</v>
      </c>
    </row>
    <row r="3588" spans="6:8" x14ac:dyDescent="0.25">
      <c r="F3588" t="s">
        <v>5354</v>
      </c>
      <c r="G3588">
        <v>7</v>
      </c>
      <c r="H3588">
        <v>14</v>
      </c>
    </row>
    <row r="3589" spans="6:8" x14ac:dyDescent="0.25">
      <c r="F3589" t="s">
        <v>5355</v>
      </c>
      <c r="G3589">
        <v>3</v>
      </c>
      <c r="H3589">
        <v>15.5</v>
      </c>
    </row>
    <row r="3590" spans="6:8" x14ac:dyDescent="0.25">
      <c r="F3590" t="s">
        <v>5356</v>
      </c>
      <c r="G3590">
        <v>11</v>
      </c>
      <c r="H3590">
        <v>62</v>
      </c>
    </row>
    <row r="3591" spans="6:8" x14ac:dyDescent="0.25">
      <c r="F3591" t="s">
        <v>5357</v>
      </c>
      <c r="G3591">
        <v>2</v>
      </c>
      <c r="H3591">
        <v>10.5</v>
      </c>
    </row>
    <row r="3592" spans="6:8" x14ac:dyDescent="0.25">
      <c r="F3592" t="s">
        <v>5358</v>
      </c>
      <c r="G3592">
        <v>3</v>
      </c>
      <c r="H3592">
        <v>5.05</v>
      </c>
    </row>
    <row r="3593" spans="6:8" x14ac:dyDescent="0.25">
      <c r="F3593" t="s">
        <v>5359</v>
      </c>
      <c r="G3593">
        <v>2</v>
      </c>
      <c r="H3593">
        <v>8</v>
      </c>
    </row>
    <row r="3594" spans="6:8" x14ac:dyDescent="0.25">
      <c r="F3594" t="s">
        <v>5360</v>
      </c>
      <c r="G3594">
        <v>1</v>
      </c>
      <c r="H3594">
        <v>4</v>
      </c>
    </row>
    <row r="3595" spans="6:8" x14ac:dyDescent="0.25">
      <c r="F3595" t="s">
        <v>5361</v>
      </c>
      <c r="G3595">
        <v>6</v>
      </c>
      <c r="H3595">
        <v>21</v>
      </c>
    </row>
    <row r="3596" spans="6:8" x14ac:dyDescent="0.25">
      <c r="F3596" t="s">
        <v>5362</v>
      </c>
      <c r="G3596">
        <v>6</v>
      </c>
      <c r="H3596">
        <v>23.5</v>
      </c>
    </row>
    <row r="3597" spans="6:8" x14ac:dyDescent="0.25">
      <c r="F3597" t="s">
        <v>5363</v>
      </c>
      <c r="G3597">
        <v>2</v>
      </c>
      <c r="H3597">
        <v>12</v>
      </c>
    </row>
    <row r="3598" spans="6:8" x14ac:dyDescent="0.25">
      <c r="F3598" t="s">
        <v>5364</v>
      </c>
      <c r="G3598">
        <v>17</v>
      </c>
      <c r="H3598">
        <v>96.5</v>
      </c>
    </row>
    <row r="3599" spans="6:8" x14ac:dyDescent="0.25">
      <c r="F3599" t="s">
        <v>5365</v>
      </c>
      <c r="G3599">
        <v>5</v>
      </c>
      <c r="H3599">
        <v>24.5</v>
      </c>
    </row>
    <row r="3600" spans="6:8" x14ac:dyDescent="0.25">
      <c r="F3600" t="s">
        <v>2021</v>
      </c>
      <c r="G3600">
        <v>3</v>
      </c>
      <c r="H3600">
        <v>31</v>
      </c>
    </row>
    <row r="3601" spans="6:8" x14ac:dyDescent="0.25">
      <c r="F3601" t="s">
        <v>5366</v>
      </c>
      <c r="G3601">
        <v>9</v>
      </c>
      <c r="H3601">
        <v>33.5</v>
      </c>
    </row>
    <row r="3602" spans="6:8" x14ac:dyDescent="0.25">
      <c r="F3602" t="s">
        <v>5367</v>
      </c>
      <c r="G3602">
        <v>3</v>
      </c>
      <c r="H3602">
        <v>8.2899999999999991</v>
      </c>
    </row>
    <row r="3603" spans="6:8" x14ac:dyDescent="0.25">
      <c r="F3603" t="s">
        <v>5368</v>
      </c>
      <c r="G3603">
        <v>4</v>
      </c>
      <c r="H3603">
        <v>19.5</v>
      </c>
    </row>
    <row r="3604" spans="6:8" x14ac:dyDescent="0.25">
      <c r="F3604" t="s">
        <v>5369</v>
      </c>
      <c r="G3604">
        <v>1</v>
      </c>
      <c r="H3604">
        <v>3</v>
      </c>
    </row>
    <row r="3605" spans="6:8" x14ac:dyDescent="0.25">
      <c r="F3605" t="s">
        <v>2022</v>
      </c>
      <c r="G3605">
        <v>3</v>
      </c>
      <c r="H3605">
        <v>20</v>
      </c>
    </row>
    <row r="3606" spans="6:8" x14ac:dyDescent="0.25">
      <c r="F3606" t="s">
        <v>2023</v>
      </c>
      <c r="G3606">
        <v>5</v>
      </c>
      <c r="H3606">
        <v>34.5</v>
      </c>
    </row>
    <row r="3607" spans="6:8" x14ac:dyDescent="0.25">
      <c r="F3607" t="s">
        <v>5370</v>
      </c>
      <c r="G3607">
        <v>2</v>
      </c>
      <c r="H3607">
        <v>3</v>
      </c>
    </row>
    <row r="3608" spans="6:8" x14ac:dyDescent="0.25">
      <c r="F3608" t="s">
        <v>2024</v>
      </c>
      <c r="G3608">
        <v>5</v>
      </c>
      <c r="H3608">
        <v>56</v>
      </c>
    </row>
    <row r="3609" spans="6:8" x14ac:dyDescent="0.25">
      <c r="F3609" t="s">
        <v>5371</v>
      </c>
      <c r="G3609">
        <v>2</v>
      </c>
      <c r="H3609">
        <v>9</v>
      </c>
    </row>
    <row r="3610" spans="6:8" x14ac:dyDescent="0.25">
      <c r="F3610" t="s">
        <v>533</v>
      </c>
      <c r="G3610">
        <v>9</v>
      </c>
      <c r="H3610">
        <v>49.449999999999903</v>
      </c>
    </row>
    <row r="3611" spans="6:8" x14ac:dyDescent="0.25">
      <c r="F3611" t="s">
        <v>5372</v>
      </c>
      <c r="G3611">
        <v>8</v>
      </c>
      <c r="H3611">
        <v>40.54</v>
      </c>
    </row>
    <row r="3612" spans="6:8" x14ac:dyDescent="0.25">
      <c r="F3612" t="s">
        <v>5373</v>
      </c>
      <c r="G3612">
        <v>10</v>
      </c>
      <c r="H3612">
        <v>37.29</v>
      </c>
    </row>
    <row r="3613" spans="6:8" x14ac:dyDescent="0.25">
      <c r="F3613" t="s">
        <v>5374</v>
      </c>
      <c r="G3613">
        <v>1</v>
      </c>
      <c r="H3613">
        <v>0.5</v>
      </c>
    </row>
    <row r="3614" spans="6:8" x14ac:dyDescent="0.25">
      <c r="F3614" t="s">
        <v>5375</v>
      </c>
      <c r="G3614">
        <v>2</v>
      </c>
      <c r="H3614">
        <v>1</v>
      </c>
    </row>
    <row r="3615" spans="6:8" x14ac:dyDescent="0.25">
      <c r="F3615" t="s">
        <v>5376</v>
      </c>
      <c r="G3615">
        <v>5</v>
      </c>
      <c r="H3615">
        <v>42.75</v>
      </c>
    </row>
    <row r="3616" spans="6:8" x14ac:dyDescent="0.25">
      <c r="F3616" t="s">
        <v>5377</v>
      </c>
      <c r="G3616">
        <v>1</v>
      </c>
      <c r="H3616">
        <v>2.5</v>
      </c>
    </row>
    <row r="3617" spans="6:8" x14ac:dyDescent="0.25">
      <c r="F3617" t="s">
        <v>5378</v>
      </c>
      <c r="G3617">
        <v>2</v>
      </c>
      <c r="H3617">
        <v>6.9</v>
      </c>
    </row>
    <row r="3618" spans="6:8" x14ac:dyDescent="0.25">
      <c r="F3618" t="s">
        <v>2025</v>
      </c>
      <c r="G3618">
        <v>2</v>
      </c>
      <c r="H3618">
        <v>17.25</v>
      </c>
    </row>
    <row r="3619" spans="6:8" x14ac:dyDescent="0.25">
      <c r="F3619" t="s">
        <v>5379</v>
      </c>
      <c r="G3619">
        <v>4</v>
      </c>
      <c r="H3619">
        <v>22.5</v>
      </c>
    </row>
    <row r="3620" spans="6:8" x14ac:dyDescent="0.25">
      <c r="F3620" t="s">
        <v>5380</v>
      </c>
      <c r="G3620">
        <v>34</v>
      </c>
      <c r="H3620">
        <v>129.27000000000001</v>
      </c>
    </row>
    <row r="3621" spans="6:8" x14ac:dyDescent="0.25">
      <c r="F3621" t="s">
        <v>5381</v>
      </c>
      <c r="G3621">
        <v>3</v>
      </c>
      <c r="H3621">
        <v>11.49</v>
      </c>
    </row>
    <row r="3622" spans="6:8" x14ac:dyDescent="0.25">
      <c r="F3622" t="s">
        <v>5382</v>
      </c>
      <c r="G3622">
        <v>1</v>
      </c>
      <c r="H3622">
        <v>3</v>
      </c>
    </row>
    <row r="3623" spans="6:8" x14ac:dyDescent="0.25">
      <c r="F3623" t="s">
        <v>5383</v>
      </c>
      <c r="G3623">
        <v>5</v>
      </c>
      <c r="H3623">
        <v>19</v>
      </c>
    </row>
    <row r="3624" spans="6:8" x14ac:dyDescent="0.25">
      <c r="F3624" t="s">
        <v>5384</v>
      </c>
      <c r="G3624">
        <v>11</v>
      </c>
      <c r="H3624">
        <v>51</v>
      </c>
    </row>
    <row r="3625" spans="6:8" x14ac:dyDescent="0.25">
      <c r="F3625" t="s">
        <v>5385</v>
      </c>
      <c r="G3625">
        <v>10</v>
      </c>
      <c r="H3625">
        <v>27</v>
      </c>
    </row>
    <row r="3626" spans="6:8" x14ac:dyDescent="0.25">
      <c r="F3626" t="s">
        <v>2026</v>
      </c>
      <c r="G3626">
        <v>13</v>
      </c>
      <c r="H3626">
        <v>43.5</v>
      </c>
    </row>
    <row r="3627" spans="6:8" x14ac:dyDescent="0.25">
      <c r="F3627" t="s">
        <v>5386</v>
      </c>
      <c r="G3627">
        <v>2</v>
      </c>
      <c r="H3627">
        <v>6</v>
      </c>
    </row>
    <row r="3628" spans="6:8" x14ac:dyDescent="0.25">
      <c r="F3628" t="s">
        <v>5387</v>
      </c>
      <c r="G3628">
        <v>3</v>
      </c>
      <c r="H3628">
        <v>11.75</v>
      </c>
    </row>
    <row r="3629" spans="6:8" x14ac:dyDescent="0.25">
      <c r="F3629" t="s">
        <v>5388</v>
      </c>
      <c r="G3629">
        <v>5</v>
      </c>
      <c r="H3629">
        <v>24.5</v>
      </c>
    </row>
    <row r="3630" spans="6:8" x14ac:dyDescent="0.25">
      <c r="F3630" t="s">
        <v>2027</v>
      </c>
      <c r="G3630">
        <v>10</v>
      </c>
      <c r="H3630">
        <v>37.75</v>
      </c>
    </row>
    <row r="3631" spans="6:8" x14ac:dyDescent="0.25">
      <c r="F3631" t="s">
        <v>5389</v>
      </c>
      <c r="G3631">
        <v>28</v>
      </c>
      <c r="H3631">
        <v>159.80000000000001</v>
      </c>
    </row>
    <row r="3632" spans="6:8" x14ac:dyDescent="0.25">
      <c r="F3632" t="s">
        <v>5390</v>
      </c>
      <c r="G3632">
        <v>1</v>
      </c>
      <c r="H3632">
        <v>4</v>
      </c>
    </row>
    <row r="3633" spans="6:8" x14ac:dyDescent="0.25">
      <c r="F3633" t="s">
        <v>5391</v>
      </c>
      <c r="G3633">
        <v>12</v>
      </c>
      <c r="H3633">
        <v>47</v>
      </c>
    </row>
    <row r="3634" spans="6:8" x14ac:dyDescent="0.25">
      <c r="F3634" t="s">
        <v>5392</v>
      </c>
      <c r="G3634">
        <v>2</v>
      </c>
      <c r="H3634">
        <v>7.3</v>
      </c>
    </row>
    <row r="3635" spans="6:8" x14ac:dyDescent="0.25">
      <c r="F3635" t="s">
        <v>5393</v>
      </c>
      <c r="G3635">
        <v>4</v>
      </c>
      <c r="H3635">
        <v>20.75</v>
      </c>
    </row>
    <row r="3636" spans="6:8" x14ac:dyDescent="0.25">
      <c r="F3636" t="s">
        <v>5394</v>
      </c>
      <c r="G3636">
        <v>2</v>
      </c>
      <c r="H3636">
        <v>3.99</v>
      </c>
    </row>
    <row r="3637" spans="6:8" x14ac:dyDescent="0.25">
      <c r="F3637" t="s">
        <v>5395</v>
      </c>
      <c r="G3637">
        <v>2</v>
      </c>
      <c r="H3637">
        <v>11</v>
      </c>
    </row>
    <row r="3638" spans="6:8" x14ac:dyDescent="0.25">
      <c r="F3638" t="s">
        <v>5396</v>
      </c>
      <c r="G3638">
        <v>4</v>
      </c>
      <c r="H3638">
        <v>14</v>
      </c>
    </row>
    <row r="3639" spans="6:8" x14ac:dyDescent="0.25">
      <c r="F3639" t="s">
        <v>5397</v>
      </c>
      <c r="G3639">
        <v>4</v>
      </c>
      <c r="H3639">
        <v>34.659999999999997</v>
      </c>
    </row>
    <row r="3640" spans="6:8" x14ac:dyDescent="0.25">
      <c r="F3640" t="s">
        <v>5398</v>
      </c>
      <c r="G3640">
        <v>2</v>
      </c>
      <c r="H3640">
        <v>6</v>
      </c>
    </row>
    <row r="3641" spans="6:8" x14ac:dyDescent="0.25">
      <c r="F3641" t="s">
        <v>5399</v>
      </c>
      <c r="G3641">
        <v>1</v>
      </c>
      <c r="H3641">
        <v>7</v>
      </c>
    </row>
    <row r="3642" spans="6:8" x14ac:dyDescent="0.25">
      <c r="F3642" t="s">
        <v>5400</v>
      </c>
      <c r="G3642">
        <v>2</v>
      </c>
      <c r="H3642">
        <v>11</v>
      </c>
    </row>
    <row r="3643" spans="6:8" x14ac:dyDescent="0.25">
      <c r="F3643" t="s">
        <v>5401</v>
      </c>
      <c r="G3643">
        <v>1</v>
      </c>
      <c r="H3643">
        <v>5</v>
      </c>
    </row>
    <row r="3644" spans="6:8" x14ac:dyDescent="0.25">
      <c r="F3644" t="s">
        <v>5402</v>
      </c>
      <c r="G3644">
        <v>3</v>
      </c>
      <c r="H3644">
        <v>23</v>
      </c>
    </row>
    <row r="3645" spans="6:8" x14ac:dyDescent="0.25">
      <c r="F3645" t="s">
        <v>5403</v>
      </c>
      <c r="G3645">
        <v>17</v>
      </c>
      <c r="H3645">
        <v>69.5</v>
      </c>
    </row>
    <row r="3646" spans="6:8" x14ac:dyDescent="0.25">
      <c r="F3646" t="s">
        <v>5404</v>
      </c>
      <c r="G3646">
        <v>17</v>
      </c>
      <c r="H3646">
        <v>71.5</v>
      </c>
    </row>
    <row r="3647" spans="6:8" x14ac:dyDescent="0.25">
      <c r="F3647" t="s">
        <v>5405</v>
      </c>
      <c r="G3647">
        <v>2</v>
      </c>
      <c r="H3647">
        <v>4.49</v>
      </c>
    </row>
    <row r="3648" spans="6:8" x14ac:dyDescent="0.25">
      <c r="F3648" t="s">
        <v>5406</v>
      </c>
      <c r="G3648">
        <v>1</v>
      </c>
      <c r="H3648">
        <v>12</v>
      </c>
    </row>
    <row r="3649" spans="6:8" x14ac:dyDescent="0.25">
      <c r="F3649" t="s">
        <v>5407</v>
      </c>
      <c r="G3649">
        <v>4</v>
      </c>
      <c r="H3649">
        <v>15</v>
      </c>
    </row>
    <row r="3650" spans="6:8" x14ac:dyDescent="0.25">
      <c r="F3650" t="s">
        <v>5408</v>
      </c>
      <c r="G3650">
        <v>9</v>
      </c>
      <c r="H3650">
        <v>49.25</v>
      </c>
    </row>
    <row r="3651" spans="6:8" x14ac:dyDescent="0.25">
      <c r="F3651" t="s">
        <v>5409</v>
      </c>
      <c r="G3651">
        <v>3</v>
      </c>
      <c r="H3651">
        <v>8.59</v>
      </c>
    </row>
    <row r="3652" spans="6:8" x14ac:dyDescent="0.25">
      <c r="F3652" t="s">
        <v>5410</v>
      </c>
      <c r="G3652">
        <v>6</v>
      </c>
      <c r="H3652">
        <v>25.5</v>
      </c>
    </row>
    <row r="3653" spans="6:8" x14ac:dyDescent="0.25">
      <c r="F3653" t="s">
        <v>2028</v>
      </c>
      <c r="G3653">
        <v>5</v>
      </c>
      <c r="H3653">
        <v>22.89</v>
      </c>
    </row>
    <row r="3654" spans="6:8" x14ac:dyDescent="0.25">
      <c r="F3654" t="s">
        <v>5411</v>
      </c>
      <c r="G3654">
        <v>8</v>
      </c>
      <c r="H3654">
        <v>19.5</v>
      </c>
    </row>
    <row r="3655" spans="6:8" x14ac:dyDescent="0.25">
      <c r="F3655" t="s">
        <v>5412</v>
      </c>
      <c r="G3655">
        <v>7</v>
      </c>
      <c r="H3655">
        <v>34.75</v>
      </c>
    </row>
    <row r="3656" spans="6:8" x14ac:dyDescent="0.25">
      <c r="F3656" t="s">
        <v>5413</v>
      </c>
      <c r="G3656">
        <v>2</v>
      </c>
      <c r="H3656">
        <v>22</v>
      </c>
    </row>
    <row r="3657" spans="6:8" x14ac:dyDescent="0.25">
      <c r="F3657" t="s">
        <v>5414</v>
      </c>
      <c r="G3657">
        <v>2</v>
      </c>
      <c r="H3657">
        <v>6.74</v>
      </c>
    </row>
    <row r="3658" spans="6:8" x14ac:dyDescent="0.25">
      <c r="F3658" t="s">
        <v>5415</v>
      </c>
      <c r="G3658">
        <v>4</v>
      </c>
      <c r="H3658">
        <v>23</v>
      </c>
    </row>
    <row r="3659" spans="6:8" x14ac:dyDescent="0.25">
      <c r="F3659" t="s">
        <v>5416</v>
      </c>
      <c r="G3659">
        <v>1</v>
      </c>
      <c r="H3659">
        <v>20</v>
      </c>
    </row>
    <row r="3660" spans="6:8" x14ac:dyDescent="0.25">
      <c r="F3660" t="s">
        <v>5417</v>
      </c>
      <c r="G3660">
        <v>2</v>
      </c>
      <c r="H3660">
        <v>14</v>
      </c>
    </row>
    <row r="3661" spans="6:8" x14ac:dyDescent="0.25">
      <c r="F3661" t="s">
        <v>5418</v>
      </c>
      <c r="G3661">
        <v>2</v>
      </c>
      <c r="H3661">
        <v>48</v>
      </c>
    </row>
    <row r="3662" spans="6:8" x14ac:dyDescent="0.25">
      <c r="F3662" t="s">
        <v>5419</v>
      </c>
      <c r="G3662">
        <v>7</v>
      </c>
      <c r="H3662">
        <v>34.5</v>
      </c>
    </row>
    <row r="3663" spans="6:8" x14ac:dyDescent="0.25">
      <c r="F3663" t="s">
        <v>5420</v>
      </c>
      <c r="G3663">
        <v>2</v>
      </c>
      <c r="H3663">
        <v>4.5</v>
      </c>
    </row>
    <row r="3664" spans="6:8" x14ac:dyDescent="0.25">
      <c r="F3664" t="s">
        <v>5421</v>
      </c>
      <c r="G3664">
        <v>16</v>
      </c>
      <c r="H3664">
        <v>66.779999999999902</v>
      </c>
    </row>
    <row r="3665" spans="6:8" x14ac:dyDescent="0.25">
      <c r="F3665" t="s">
        <v>5422</v>
      </c>
      <c r="G3665">
        <v>3</v>
      </c>
      <c r="H3665">
        <v>37</v>
      </c>
    </row>
    <row r="3666" spans="6:8" x14ac:dyDescent="0.25">
      <c r="F3666" t="s">
        <v>5423</v>
      </c>
      <c r="G3666">
        <v>4</v>
      </c>
      <c r="H3666">
        <v>18.5</v>
      </c>
    </row>
    <row r="3667" spans="6:8" x14ac:dyDescent="0.25">
      <c r="F3667" t="s">
        <v>5424</v>
      </c>
      <c r="G3667">
        <v>6</v>
      </c>
      <c r="H3667">
        <v>30</v>
      </c>
    </row>
    <row r="3668" spans="6:8" x14ac:dyDescent="0.25">
      <c r="F3668" t="s">
        <v>5425</v>
      </c>
      <c r="G3668">
        <v>9</v>
      </c>
      <c r="H3668">
        <v>65</v>
      </c>
    </row>
    <row r="3669" spans="6:8" x14ac:dyDescent="0.25">
      <c r="F3669" t="s">
        <v>5426</v>
      </c>
      <c r="G3669">
        <v>1</v>
      </c>
      <c r="H3669">
        <v>8</v>
      </c>
    </row>
    <row r="3670" spans="6:8" x14ac:dyDescent="0.25">
      <c r="F3670" t="s">
        <v>5427</v>
      </c>
      <c r="G3670">
        <v>3</v>
      </c>
      <c r="H3670">
        <v>14.5</v>
      </c>
    </row>
    <row r="3671" spans="6:8" x14ac:dyDescent="0.25">
      <c r="F3671" t="s">
        <v>5428</v>
      </c>
      <c r="G3671">
        <v>3</v>
      </c>
      <c r="H3671">
        <v>11</v>
      </c>
    </row>
    <row r="3672" spans="6:8" x14ac:dyDescent="0.25">
      <c r="F3672" t="s">
        <v>5429</v>
      </c>
      <c r="G3672">
        <v>12</v>
      </c>
      <c r="H3672">
        <v>41.29</v>
      </c>
    </row>
    <row r="3673" spans="6:8" x14ac:dyDescent="0.25">
      <c r="F3673" t="s">
        <v>5430</v>
      </c>
      <c r="G3673">
        <v>3</v>
      </c>
      <c r="H3673">
        <v>26</v>
      </c>
    </row>
    <row r="3674" spans="6:8" x14ac:dyDescent="0.25">
      <c r="F3674" t="s">
        <v>2029</v>
      </c>
      <c r="G3674">
        <v>4</v>
      </c>
      <c r="H3674">
        <v>31.5</v>
      </c>
    </row>
    <row r="3675" spans="6:8" x14ac:dyDescent="0.25">
      <c r="F3675" t="s">
        <v>5431</v>
      </c>
      <c r="G3675">
        <v>3</v>
      </c>
      <c r="H3675">
        <v>19</v>
      </c>
    </row>
    <row r="3676" spans="6:8" x14ac:dyDescent="0.25">
      <c r="F3676" t="s">
        <v>5432</v>
      </c>
      <c r="G3676">
        <v>6</v>
      </c>
      <c r="H3676">
        <v>32.1</v>
      </c>
    </row>
    <row r="3677" spans="6:8" x14ac:dyDescent="0.25">
      <c r="F3677" t="s">
        <v>5433</v>
      </c>
      <c r="G3677">
        <v>3</v>
      </c>
      <c r="H3677">
        <v>9</v>
      </c>
    </row>
    <row r="3678" spans="6:8" x14ac:dyDescent="0.25">
      <c r="F3678" t="s">
        <v>5434</v>
      </c>
      <c r="G3678">
        <v>2</v>
      </c>
      <c r="H3678">
        <v>6</v>
      </c>
    </row>
    <row r="3679" spans="6:8" x14ac:dyDescent="0.25">
      <c r="F3679" t="s">
        <v>5435</v>
      </c>
      <c r="G3679">
        <v>2</v>
      </c>
      <c r="H3679">
        <v>5.5</v>
      </c>
    </row>
    <row r="3680" spans="6:8" x14ac:dyDescent="0.25">
      <c r="F3680" t="s">
        <v>5436</v>
      </c>
      <c r="G3680">
        <v>5</v>
      </c>
      <c r="H3680">
        <v>12.5</v>
      </c>
    </row>
    <row r="3681" spans="6:8" x14ac:dyDescent="0.25">
      <c r="F3681" t="s">
        <v>5437</v>
      </c>
      <c r="G3681">
        <v>1</v>
      </c>
      <c r="H3681">
        <v>1</v>
      </c>
    </row>
    <row r="3682" spans="6:8" x14ac:dyDescent="0.25">
      <c r="F3682" t="s">
        <v>5438</v>
      </c>
      <c r="G3682">
        <v>2</v>
      </c>
      <c r="H3682">
        <v>14</v>
      </c>
    </row>
    <row r="3683" spans="6:8" x14ac:dyDescent="0.25">
      <c r="F3683" t="s">
        <v>5439</v>
      </c>
      <c r="G3683">
        <v>2</v>
      </c>
      <c r="H3683">
        <v>8</v>
      </c>
    </row>
    <row r="3684" spans="6:8" x14ac:dyDescent="0.25">
      <c r="F3684" t="s">
        <v>5440</v>
      </c>
      <c r="G3684">
        <v>20</v>
      </c>
      <c r="H3684">
        <v>62.799999999999898</v>
      </c>
    </row>
    <row r="3685" spans="6:8" x14ac:dyDescent="0.25">
      <c r="F3685" t="s">
        <v>5441</v>
      </c>
      <c r="G3685">
        <v>2</v>
      </c>
      <c r="H3685">
        <v>13</v>
      </c>
    </row>
    <row r="3686" spans="6:8" x14ac:dyDescent="0.25">
      <c r="F3686" t="s">
        <v>5442</v>
      </c>
      <c r="G3686">
        <v>3</v>
      </c>
      <c r="H3686">
        <v>12</v>
      </c>
    </row>
    <row r="3687" spans="6:8" x14ac:dyDescent="0.25">
      <c r="F3687" t="s">
        <v>2030</v>
      </c>
      <c r="G3687">
        <v>3</v>
      </c>
      <c r="H3687">
        <v>37</v>
      </c>
    </row>
    <row r="3688" spans="6:8" x14ac:dyDescent="0.25">
      <c r="F3688" t="s">
        <v>2031</v>
      </c>
      <c r="G3688">
        <v>8</v>
      </c>
      <c r="H3688">
        <v>58.5</v>
      </c>
    </row>
    <row r="3689" spans="6:8" x14ac:dyDescent="0.25">
      <c r="F3689" t="s">
        <v>5443</v>
      </c>
      <c r="G3689">
        <v>1</v>
      </c>
      <c r="H3689">
        <v>7</v>
      </c>
    </row>
    <row r="3690" spans="6:8" x14ac:dyDescent="0.25">
      <c r="F3690" t="s">
        <v>5444</v>
      </c>
      <c r="G3690">
        <v>1</v>
      </c>
      <c r="H3690">
        <v>7.95</v>
      </c>
    </row>
    <row r="3691" spans="6:8" x14ac:dyDescent="0.25">
      <c r="F3691" t="s">
        <v>5445</v>
      </c>
      <c r="G3691">
        <v>4</v>
      </c>
      <c r="H3691">
        <v>28.99</v>
      </c>
    </row>
    <row r="3692" spans="6:8" x14ac:dyDescent="0.25">
      <c r="F3692" t="s">
        <v>2032</v>
      </c>
      <c r="G3692">
        <v>3</v>
      </c>
      <c r="H3692">
        <v>16</v>
      </c>
    </row>
    <row r="3693" spans="6:8" x14ac:dyDescent="0.25">
      <c r="F3693" t="s">
        <v>5446</v>
      </c>
      <c r="G3693">
        <v>6</v>
      </c>
      <c r="H3693">
        <v>11.65</v>
      </c>
    </row>
    <row r="3694" spans="6:8" x14ac:dyDescent="0.25">
      <c r="F3694" t="s">
        <v>5447</v>
      </c>
      <c r="G3694">
        <v>1</v>
      </c>
      <c r="H3694">
        <v>3</v>
      </c>
    </row>
    <row r="3695" spans="6:8" x14ac:dyDescent="0.25">
      <c r="F3695" t="s">
        <v>5448</v>
      </c>
      <c r="G3695">
        <v>5</v>
      </c>
      <c r="H3695">
        <v>36</v>
      </c>
    </row>
    <row r="3696" spans="6:8" x14ac:dyDescent="0.25">
      <c r="F3696" t="s">
        <v>5449</v>
      </c>
      <c r="G3696">
        <v>3</v>
      </c>
      <c r="H3696">
        <v>11</v>
      </c>
    </row>
    <row r="3697" spans="6:8" x14ac:dyDescent="0.25">
      <c r="F3697" t="s">
        <v>5450</v>
      </c>
      <c r="G3697">
        <v>3</v>
      </c>
      <c r="H3697">
        <v>18</v>
      </c>
    </row>
    <row r="3698" spans="6:8" x14ac:dyDescent="0.25">
      <c r="F3698" t="s">
        <v>2033</v>
      </c>
      <c r="G3698">
        <v>8</v>
      </c>
      <c r="H3698">
        <v>41</v>
      </c>
    </row>
    <row r="3699" spans="6:8" x14ac:dyDescent="0.25">
      <c r="F3699" t="s">
        <v>5451</v>
      </c>
      <c r="G3699">
        <v>9</v>
      </c>
      <c r="H3699">
        <v>33</v>
      </c>
    </row>
    <row r="3700" spans="6:8" x14ac:dyDescent="0.25">
      <c r="F3700" t="s">
        <v>2034</v>
      </c>
      <c r="G3700">
        <v>5</v>
      </c>
      <c r="H3700">
        <v>37.450000000000003</v>
      </c>
    </row>
    <row r="3701" spans="6:8" x14ac:dyDescent="0.25">
      <c r="F3701" t="s">
        <v>2035</v>
      </c>
      <c r="G3701">
        <v>1</v>
      </c>
      <c r="H3701">
        <v>19</v>
      </c>
    </row>
    <row r="3702" spans="6:8" x14ac:dyDescent="0.25">
      <c r="F3702" t="s">
        <v>2037</v>
      </c>
      <c r="G3702">
        <v>3</v>
      </c>
      <c r="H3702">
        <v>13</v>
      </c>
    </row>
    <row r="3703" spans="6:8" x14ac:dyDescent="0.25">
      <c r="F3703" t="s">
        <v>5452</v>
      </c>
      <c r="G3703">
        <v>3</v>
      </c>
      <c r="H3703">
        <v>6.25</v>
      </c>
    </row>
    <row r="3704" spans="6:8" x14ac:dyDescent="0.25">
      <c r="F3704" t="s">
        <v>5453</v>
      </c>
      <c r="G3704">
        <v>2</v>
      </c>
      <c r="H3704">
        <v>11.3</v>
      </c>
    </row>
    <row r="3705" spans="6:8" x14ac:dyDescent="0.25">
      <c r="F3705" t="s">
        <v>5454</v>
      </c>
      <c r="G3705">
        <v>8</v>
      </c>
      <c r="H3705">
        <v>40.5</v>
      </c>
    </row>
    <row r="3706" spans="6:8" x14ac:dyDescent="0.25">
      <c r="F3706" t="s">
        <v>5455</v>
      </c>
      <c r="G3706">
        <v>2</v>
      </c>
      <c r="H3706">
        <v>6</v>
      </c>
    </row>
    <row r="3707" spans="6:8" x14ac:dyDescent="0.25">
      <c r="F3707" t="s">
        <v>5456</v>
      </c>
      <c r="G3707">
        <v>1</v>
      </c>
      <c r="H3707">
        <v>3</v>
      </c>
    </row>
    <row r="3708" spans="6:8" x14ac:dyDescent="0.25">
      <c r="F3708" t="s">
        <v>5457</v>
      </c>
      <c r="G3708">
        <v>15</v>
      </c>
      <c r="H3708">
        <v>49</v>
      </c>
    </row>
    <row r="3709" spans="6:8" x14ac:dyDescent="0.25">
      <c r="F3709" t="s">
        <v>5458</v>
      </c>
      <c r="G3709">
        <v>4</v>
      </c>
      <c r="H3709">
        <v>29</v>
      </c>
    </row>
    <row r="3710" spans="6:8" x14ac:dyDescent="0.25">
      <c r="F3710" t="s">
        <v>5459</v>
      </c>
      <c r="G3710">
        <v>4</v>
      </c>
      <c r="H3710">
        <v>11.7</v>
      </c>
    </row>
    <row r="3711" spans="6:8" x14ac:dyDescent="0.25">
      <c r="F3711" t="s">
        <v>5460</v>
      </c>
      <c r="G3711">
        <v>4</v>
      </c>
      <c r="H3711">
        <v>19</v>
      </c>
    </row>
    <row r="3712" spans="6:8" x14ac:dyDescent="0.25">
      <c r="F3712" t="s">
        <v>5461</v>
      </c>
      <c r="G3712">
        <v>1</v>
      </c>
      <c r="H3712">
        <v>2.5</v>
      </c>
    </row>
    <row r="3713" spans="6:8" x14ac:dyDescent="0.25">
      <c r="F3713" t="s">
        <v>5462</v>
      </c>
      <c r="G3713">
        <v>2</v>
      </c>
      <c r="H3713">
        <v>9</v>
      </c>
    </row>
    <row r="3714" spans="6:8" x14ac:dyDescent="0.25">
      <c r="F3714" t="s">
        <v>5463</v>
      </c>
      <c r="G3714">
        <v>12</v>
      </c>
      <c r="H3714">
        <v>49.4</v>
      </c>
    </row>
    <row r="3715" spans="6:8" x14ac:dyDescent="0.25">
      <c r="F3715" t="s">
        <v>5464</v>
      </c>
      <c r="G3715">
        <v>6</v>
      </c>
      <c r="H3715">
        <v>27.5</v>
      </c>
    </row>
    <row r="3716" spans="6:8" x14ac:dyDescent="0.25">
      <c r="F3716" t="s">
        <v>5465</v>
      </c>
      <c r="G3716">
        <v>4</v>
      </c>
      <c r="H3716">
        <v>18.5</v>
      </c>
    </row>
    <row r="3717" spans="6:8" x14ac:dyDescent="0.25">
      <c r="F3717" t="s">
        <v>2038</v>
      </c>
      <c r="G3717">
        <v>2</v>
      </c>
      <c r="H3717">
        <v>9.5</v>
      </c>
    </row>
    <row r="3718" spans="6:8" x14ac:dyDescent="0.25">
      <c r="F3718" t="s">
        <v>5466</v>
      </c>
      <c r="G3718">
        <v>10</v>
      </c>
      <c r="H3718">
        <v>54.7</v>
      </c>
    </row>
    <row r="3719" spans="6:8" x14ac:dyDescent="0.25">
      <c r="F3719" t="s">
        <v>5467</v>
      </c>
      <c r="G3719">
        <v>8</v>
      </c>
      <c r="H3719">
        <v>28.3</v>
      </c>
    </row>
    <row r="3720" spans="6:8" x14ac:dyDescent="0.25">
      <c r="F3720" t="s">
        <v>5468</v>
      </c>
      <c r="G3720">
        <v>2</v>
      </c>
      <c r="H3720">
        <v>6.5</v>
      </c>
    </row>
    <row r="3721" spans="6:8" x14ac:dyDescent="0.25">
      <c r="F3721" t="s">
        <v>5469</v>
      </c>
      <c r="G3721">
        <v>23</v>
      </c>
      <c r="H3721">
        <v>94</v>
      </c>
    </row>
    <row r="3722" spans="6:8" x14ac:dyDescent="0.25">
      <c r="F3722" t="s">
        <v>5470</v>
      </c>
      <c r="G3722">
        <v>2</v>
      </c>
      <c r="H3722">
        <v>5.45</v>
      </c>
    </row>
    <row r="3723" spans="6:8" x14ac:dyDescent="0.25">
      <c r="F3723" t="s">
        <v>5471</v>
      </c>
      <c r="G3723">
        <v>2</v>
      </c>
      <c r="H3723">
        <v>5</v>
      </c>
    </row>
    <row r="3724" spans="6:8" x14ac:dyDescent="0.25">
      <c r="F3724" t="s">
        <v>5472</v>
      </c>
      <c r="G3724">
        <v>3</v>
      </c>
      <c r="H3724">
        <v>19</v>
      </c>
    </row>
    <row r="3725" spans="6:8" x14ac:dyDescent="0.25">
      <c r="F3725" t="s">
        <v>5473</v>
      </c>
      <c r="G3725">
        <v>1</v>
      </c>
      <c r="H3725">
        <v>6.9</v>
      </c>
    </row>
    <row r="3726" spans="6:8" x14ac:dyDescent="0.25">
      <c r="F3726" t="s">
        <v>5474</v>
      </c>
      <c r="G3726">
        <v>7</v>
      </c>
      <c r="H3726">
        <v>15.5</v>
      </c>
    </row>
    <row r="3727" spans="6:8" x14ac:dyDescent="0.25">
      <c r="F3727" t="s">
        <v>5475</v>
      </c>
      <c r="G3727">
        <v>4</v>
      </c>
      <c r="H3727">
        <v>26</v>
      </c>
    </row>
    <row r="3728" spans="6:8" x14ac:dyDescent="0.25">
      <c r="F3728" t="s">
        <v>5476</v>
      </c>
      <c r="G3728">
        <v>8</v>
      </c>
      <c r="H3728">
        <v>49.5</v>
      </c>
    </row>
    <row r="3729" spans="6:8" x14ac:dyDescent="0.25">
      <c r="F3729" t="s">
        <v>5477</v>
      </c>
      <c r="G3729">
        <v>3</v>
      </c>
      <c r="H3729">
        <v>18</v>
      </c>
    </row>
    <row r="3730" spans="6:8" x14ac:dyDescent="0.25">
      <c r="F3730" t="s">
        <v>5478</v>
      </c>
      <c r="G3730">
        <v>2</v>
      </c>
      <c r="H3730">
        <v>13</v>
      </c>
    </row>
    <row r="3731" spans="6:8" x14ac:dyDescent="0.25">
      <c r="F3731" t="s">
        <v>5479</v>
      </c>
      <c r="G3731">
        <v>2</v>
      </c>
      <c r="H3731">
        <v>2.8</v>
      </c>
    </row>
    <row r="3732" spans="6:8" x14ac:dyDescent="0.25">
      <c r="F3732" t="s">
        <v>2039</v>
      </c>
      <c r="G3732">
        <v>7</v>
      </c>
      <c r="H3732">
        <v>32.9</v>
      </c>
    </row>
    <row r="3733" spans="6:8" x14ac:dyDescent="0.25">
      <c r="F3733" t="s">
        <v>5480</v>
      </c>
      <c r="G3733">
        <v>5</v>
      </c>
      <c r="H3733">
        <v>22.9</v>
      </c>
    </row>
    <row r="3734" spans="6:8" x14ac:dyDescent="0.25">
      <c r="F3734" t="s">
        <v>5481</v>
      </c>
      <c r="G3734">
        <v>5</v>
      </c>
      <c r="H3734">
        <v>43</v>
      </c>
    </row>
    <row r="3735" spans="6:8" x14ac:dyDescent="0.25">
      <c r="F3735" t="s">
        <v>5482</v>
      </c>
      <c r="G3735">
        <v>1</v>
      </c>
      <c r="H3735">
        <v>9</v>
      </c>
    </row>
    <row r="3736" spans="6:8" x14ac:dyDescent="0.25">
      <c r="F3736" t="s">
        <v>5483</v>
      </c>
      <c r="G3736">
        <v>2</v>
      </c>
      <c r="H3736">
        <v>6</v>
      </c>
    </row>
    <row r="3737" spans="6:8" x14ac:dyDescent="0.25">
      <c r="F3737" t="s">
        <v>5484</v>
      </c>
      <c r="G3737">
        <v>6</v>
      </c>
      <c r="H3737">
        <v>21</v>
      </c>
    </row>
    <row r="3738" spans="6:8" x14ac:dyDescent="0.25">
      <c r="F3738" t="s">
        <v>5485</v>
      </c>
      <c r="G3738">
        <v>8</v>
      </c>
      <c r="H3738">
        <v>19.5</v>
      </c>
    </row>
    <row r="3739" spans="6:8" x14ac:dyDescent="0.25">
      <c r="F3739" t="s">
        <v>5486</v>
      </c>
      <c r="G3739">
        <v>2</v>
      </c>
      <c r="H3739">
        <v>17</v>
      </c>
    </row>
    <row r="3740" spans="6:8" x14ac:dyDescent="0.25">
      <c r="F3740" t="s">
        <v>5487</v>
      </c>
      <c r="G3740">
        <v>10</v>
      </c>
      <c r="H3740">
        <v>48</v>
      </c>
    </row>
    <row r="3741" spans="6:8" x14ac:dyDescent="0.25">
      <c r="F3741" t="s">
        <v>2040</v>
      </c>
      <c r="G3741">
        <v>4</v>
      </c>
      <c r="H3741">
        <v>19.75</v>
      </c>
    </row>
    <row r="3742" spans="6:8" x14ac:dyDescent="0.25">
      <c r="F3742" t="s">
        <v>5488</v>
      </c>
      <c r="G3742">
        <v>3</v>
      </c>
      <c r="H3742">
        <v>18.489999999999998</v>
      </c>
    </row>
    <row r="3743" spans="6:8" x14ac:dyDescent="0.25">
      <c r="F3743" t="s">
        <v>5489</v>
      </c>
      <c r="G3743">
        <v>13</v>
      </c>
      <c r="H3743">
        <v>97</v>
      </c>
    </row>
    <row r="3744" spans="6:8" x14ac:dyDescent="0.25">
      <c r="F3744" t="s">
        <v>5490</v>
      </c>
      <c r="G3744">
        <v>4</v>
      </c>
      <c r="H3744">
        <v>25.8</v>
      </c>
    </row>
    <row r="3745" spans="6:8" x14ac:dyDescent="0.25">
      <c r="F3745" t="s">
        <v>5491</v>
      </c>
      <c r="G3745">
        <v>2</v>
      </c>
      <c r="H3745">
        <v>7.5</v>
      </c>
    </row>
    <row r="3746" spans="6:8" x14ac:dyDescent="0.25">
      <c r="F3746" t="s">
        <v>5492</v>
      </c>
      <c r="G3746">
        <v>4</v>
      </c>
      <c r="H3746">
        <v>10</v>
      </c>
    </row>
    <row r="3747" spans="6:8" x14ac:dyDescent="0.25">
      <c r="F3747" t="s">
        <v>2041</v>
      </c>
      <c r="G3747">
        <v>7</v>
      </c>
      <c r="H3747">
        <v>33.5</v>
      </c>
    </row>
    <row r="3748" spans="6:8" x14ac:dyDescent="0.25">
      <c r="F3748" t="s">
        <v>5493</v>
      </c>
      <c r="G3748">
        <v>2</v>
      </c>
      <c r="H3748">
        <v>7.5</v>
      </c>
    </row>
    <row r="3749" spans="6:8" x14ac:dyDescent="0.25">
      <c r="F3749" t="s">
        <v>5494</v>
      </c>
      <c r="G3749">
        <v>10</v>
      </c>
      <c r="H3749">
        <v>34.199999999999903</v>
      </c>
    </row>
    <row r="3750" spans="6:8" x14ac:dyDescent="0.25">
      <c r="F3750" t="s">
        <v>5495</v>
      </c>
      <c r="G3750">
        <v>5</v>
      </c>
      <c r="H3750">
        <v>21.05</v>
      </c>
    </row>
    <row r="3751" spans="6:8" x14ac:dyDescent="0.25">
      <c r="F3751" t="s">
        <v>5496</v>
      </c>
      <c r="G3751">
        <v>2</v>
      </c>
      <c r="H3751">
        <v>16</v>
      </c>
    </row>
    <row r="3752" spans="6:8" x14ac:dyDescent="0.25">
      <c r="F3752" t="s">
        <v>5497</v>
      </c>
      <c r="G3752">
        <v>1</v>
      </c>
      <c r="H3752">
        <v>2.2999999999999998</v>
      </c>
    </row>
    <row r="3753" spans="6:8" x14ac:dyDescent="0.25">
      <c r="F3753" t="s">
        <v>5498</v>
      </c>
      <c r="G3753">
        <v>1</v>
      </c>
      <c r="H3753">
        <v>4.5</v>
      </c>
    </row>
    <row r="3754" spans="6:8" x14ac:dyDescent="0.25">
      <c r="F3754" t="s">
        <v>5499</v>
      </c>
      <c r="G3754">
        <v>3</v>
      </c>
      <c r="H3754">
        <v>30</v>
      </c>
    </row>
    <row r="3755" spans="6:8" x14ac:dyDescent="0.25">
      <c r="F3755" t="s">
        <v>5500</v>
      </c>
      <c r="G3755">
        <v>1</v>
      </c>
      <c r="H3755">
        <v>6</v>
      </c>
    </row>
    <row r="3756" spans="6:8" x14ac:dyDescent="0.25">
      <c r="F3756" t="s">
        <v>5501</v>
      </c>
      <c r="G3756">
        <v>4</v>
      </c>
      <c r="H3756">
        <v>23</v>
      </c>
    </row>
    <row r="3757" spans="6:8" x14ac:dyDescent="0.25">
      <c r="F3757" t="s">
        <v>5502</v>
      </c>
      <c r="G3757">
        <v>1</v>
      </c>
      <c r="H3757">
        <v>4.5</v>
      </c>
    </row>
    <row r="3758" spans="6:8" x14ac:dyDescent="0.25">
      <c r="F3758" t="s">
        <v>5503</v>
      </c>
      <c r="G3758">
        <v>6</v>
      </c>
      <c r="H3758">
        <v>33.78</v>
      </c>
    </row>
    <row r="3759" spans="6:8" x14ac:dyDescent="0.25">
      <c r="F3759" t="s">
        <v>5504</v>
      </c>
      <c r="G3759">
        <v>1</v>
      </c>
      <c r="H3759">
        <v>2</v>
      </c>
    </row>
    <row r="3760" spans="6:8" x14ac:dyDescent="0.25">
      <c r="F3760" t="s">
        <v>5505</v>
      </c>
      <c r="G3760">
        <v>2</v>
      </c>
      <c r="H3760">
        <v>2</v>
      </c>
    </row>
    <row r="3761" spans="6:8" x14ac:dyDescent="0.25">
      <c r="F3761" t="s">
        <v>5506</v>
      </c>
      <c r="G3761">
        <v>5</v>
      </c>
      <c r="H3761">
        <v>27</v>
      </c>
    </row>
    <row r="3762" spans="6:8" x14ac:dyDescent="0.25">
      <c r="F3762" t="s">
        <v>534</v>
      </c>
      <c r="G3762">
        <v>10</v>
      </c>
      <c r="H3762">
        <v>53</v>
      </c>
    </row>
    <row r="3763" spans="6:8" x14ac:dyDescent="0.25">
      <c r="F3763" t="s">
        <v>5507</v>
      </c>
      <c r="G3763">
        <v>4</v>
      </c>
      <c r="H3763">
        <v>18</v>
      </c>
    </row>
    <row r="3764" spans="6:8" x14ac:dyDescent="0.25">
      <c r="F3764" t="s">
        <v>2042</v>
      </c>
      <c r="G3764">
        <v>8</v>
      </c>
      <c r="H3764">
        <v>52</v>
      </c>
    </row>
    <row r="3765" spans="6:8" x14ac:dyDescent="0.25">
      <c r="F3765" t="s">
        <v>5508</v>
      </c>
      <c r="G3765">
        <v>9</v>
      </c>
      <c r="H3765">
        <v>77.5</v>
      </c>
    </row>
    <row r="3766" spans="6:8" x14ac:dyDescent="0.25">
      <c r="F3766" t="s">
        <v>5509</v>
      </c>
      <c r="G3766">
        <v>14</v>
      </c>
      <c r="H3766">
        <v>69.5</v>
      </c>
    </row>
    <row r="3767" spans="6:8" x14ac:dyDescent="0.25">
      <c r="F3767" t="s">
        <v>5510</v>
      </c>
      <c r="G3767">
        <v>6</v>
      </c>
      <c r="H3767">
        <v>21.5</v>
      </c>
    </row>
    <row r="3768" spans="6:8" x14ac:dyDescent="0.25">
      <c r="F3768" t="s">
        <v>5511</v>
      </c>
      <c r="G3768">
        <v>12</v>
      </c>
      <c r="H3768">
        <v>43.949999999999903</v>
      </c>
    </row>
    <row r="3769" spans="6:8" x14ac:dyDescent="0.25">
      <c r="F3769" t="s">
        <v>5512</v>
      </c>
      <c r="G3769">
        <v>1</v>
      </c>
      <c r="H3769">
        <v>0.5</v>
      </c>
    </row>
    <row r="3770" spans="6:8" x14ac:dyDescent="0.25">
      <c r="F3770" t="s">
        <v>5513</v>
      </c>
      <c r="G3770">
        <v>2</v>
      </c>
      <c r="H3770">
        <v>3</v>
      </c>
    </row>
    <row r="3771" spans="6:8" x14ac:dyDescent="0.25">
      <c r="F3771" t="s">
        <v>5514</v>
      </c>
      <c r="G3771">
        <v>1</v>
      </c>
      <c r="H3771">
        <v>4.5</v>
      </c>
    </row>
    <row r="3772" spans="6:8" x14ac:dyDescent="0.25">
      <c r="F3772" t="s">
        <v>5515</v>
      </c>
      <c r="G3772">
        <v>11</v>
      </c>
      <c r="H3772">
        <v>25.329999999999899</v>
      </c>
    </row>
    <row r="3773" spans="6:8" x14ac:dyDescent="0.25">
      <c r="F3773" t="s">
        <v>5516</v>
      </c>
      <c r="G3773">
        <v>1</v>
      </c>
      <c r="H3773">
        <v>1.5</v>
      </c>
    </row>
    <row r="3774" spans="6:8" x14ac:dyDescent="0.25">
      <c r="F3774" t="s">
        <v>5517</v>
      </c>
      <c r="G3774">
        <v>4</v>
      </c>
      <c r="H3774">
        <v>20</v>
      </c>
    </row>
    <row r="3775" spans="6:8" x14ac:dyDescent="0.25">
      <c r="F3775" t="s">
        <v>2043</v>
      </c>
      <c r="G3775">
        <v>12</v>
      </c>
      <c r="H3775">
        <v>61.5</v>
      </c>
    </row>
    <row r="3776" spans="6:8" x14ac:dyDescent="0.25">
      <c r="F3776" t="s">
        <v>5518</v>
      </c>
      <c r="G3776">
        <v>2</v>
      </c>
      <c r="H3776">
        <v>5</v>
      </c>
    </row>
    <row r="3777" spans="6:8" x14ac:dyDescent="0.25">
      <c r="F3777" t="s">
        <v>5519</v>
      </c>
      <c r="G3777">
        <v>3</v>
      </c>
      <c r="H3777">
        <v>15</v>
      </c>
    </row>
    <row r="3778" spans="6:8" x14ac:dyDescent="0.25">
      <c r="F3778" t="s">
        <v>5520</v>
      </c>
      <c r="G3778">
        <v>3</v>
      </c>
      <c r="H3778">
        <v>12.5</v>
      </c>
    </row>
    <row r="3779" spans="6:8" x14ac:dyDescent="0.25">
      <c r="F3779" t="s">
        <v>5521</v>
      </c>
      <c r="G3779">
        <v>8</v>
      </c>
      <c r="H3779">
        <v>31.5</v>
      </c>
    </row>
    <row r="3780" spans="6:8" x14ac:dyDescent="0.25">
      <c r="F3780" t="s">
        <v>2044</v>
      </c>
      <c r="G3780">
        <v>15</v>
      </c>
      <c r="H3780">
        <v>59</v>
      </c>
    </row>
    <row r="3781" spans="6:8" x14ac:dyDescent="0.25">
      <c r="F3781" t="s">
        <v>2045</v>
      </c>
      <c r="G3781">
        <v>4</v>
      </c>
      <c r="H3781">
        <v>39</v>
      </c>
    </row>
    <row r="3782" spans="6:8" x14ac:dyDescent="0.25">
      <c r="F3782" t="s">
        <v>5522</v>
      </c>
      <c r="G3782">
        <v>3</v>
      </c>
      <c r="H3782">
        <v>32.5</v>
      </c>
    </row>
    <row r="3783" spans="6:8" x14ac:dyDescent="0.25">
      <c r="F3783" t="s">
        <v>5523</v>
      </c>
      <c r="G3783">
        <v>5</v>
      </c>
      <c r="H3783">
        <v>16</v>
      </c>
    </row>
    <row r="3784" spans="6:8" x14ac:dyDescent="0.25">
      <c r="F3784" t="s">
        <v>2046</v>
      </c>
      <c r="G3784">
        <v>7</v>
      </c>
      <c r="H3784">
        <v>17.75</v>
      </c>
    </row>
    <row r="3785" spans="6:8" x14ac:dyDescent="0.25">
      <c r="F3785" t="s">
        <v>2047</v>
      </c>
      <c r="G3785">
        <v>15</v>
      </c>
      <c r="H3785">
        <v>94.299999999999898</v>
      </c>
    </row>
    <row r="3786" spans="6:8" x14ac:dyDescent="0.25">
      <c r="F3786" t="s">
        <v>2048</v>
      </c>
      <c r="G3786">
        <v>18</v>
      </c>
      <c r="H3786">
        <v>98.299999999999898</v>
      </c>
    </row>
    <row r="3787" spans="6:8" x14ac:dyDescent="0.25">
      <c r="F3787" t="s">
        <v>5524</v>
      </c>
      <c r="G3787">
        <v>3</v>
      </c>
      <c r="H3787">
        <v>8</v>
      </c>
    </row>
    <row r="3788" spans="6:8" x14ac:dyDescent="0.25">
      <c r="F3788" t="s">
        <v>5525</v>
      </c>
      <c r="G3788">
        <v>3</v>
      </c>
      <c r="H3788">
        <v>44</v>
      </c>
    </row>
    <row r="3789" spans="6:8" x14ac:dyDescent="0.25">
      <c r="F3789" t="s">
        <v>5526</v>
      </c>
      <c r="G3789">
        <v>3</v>
      </c>
      <c r="H3789">
        <v>4</v>
      </c>
    </row>
    <row r="3790" spans="6:8" x14ac:dyDescent="0.25">
      <c r="F3790" t="s">
        <v>5527</v>
      </c>
      <c r="G3790">
        <v>1</v>
      </c>
      <c r="H3790">
        <v>18</v>
      </c>
    </row>
    <row r="3791" spans="6:8" x14ac:dyDescent="0.25">
      <c r="F3791" t="s">
        <v>5528</v>
      </c>
      <c r="G3791">
        <v>6</v>
      </c>
      <c r="H3791">
        <v>38</v>
      </c>
    </row>
    <row r="3792" spans="6:8" x14ac:dyDescent="0.25">
      <c r="F3792" t="s">
        <v>5529</v>
      </c>
      <c r="G3792">
        <v>4</v>
      </c>
      <c r="H3792">
        <v>9</v>
      </c>
    </row>
    <row r="3793" spans="6:8" x14ac:dyDescent="0.25">
      <c r="F3793" t="s">
        <v>535</v>
      </c>
      <c r="G3793">
        <v>7</v>
      </c>
      <c r="H3793">
        <v>37.5</v>
      </c>
    </row>
    <row r="3794" spans="6:8" x14ac:dyDescent="0.25">
      <c r="F3794" t="s">
        <v>5530</v>
      </c>
      <c r="G3794">
        <v>2</v>
      </c>
      <c r="H3794">
        <v>6</v>
      </c>
    </row>
    <row r="3795" spans="6:8" x14ac:dyDescent="0.25">
      <c r="F3795" t="s">
        <v>5531</v>
      </c>
      <c r="G3795">
        <v>2</v>
      </c>
      <c r="H3795">
        <v>8.5</v>
      </c>
    </row>
    <row r="3796" spans="6:8" x14ac:dyDescent="0.25">
      <c r="F3796" t="s">
        <v>5532</v>
      </c>
      <c r="G3796">
        <v>4</v>
      </c>
      <c r="H3796">
        <v>14</v>
      </c>
    </row>
    <row r="3797" spans="6:8" x14ac:dyDescent="0.25">
      <c r="F3797" t="s">
        <v>5533</v>
      </c>
      <c r="G3797">
        <v>7</v>
      </c>
      <c r="H3797">
        <v>26.9</v>
      </c>
    </row>
    <row r="3798" spans="6:8" x14ac:dyDescent="0.25">
      <c r="F3798" t="s">
        <v>5534</v>
      </c>
      <c r="G3798">
        <v>1</v>
      </c>
      <c r="H3798">
        <v>8</v>
      </c>
    </row>
    <row r="3799" spans="6:8" x14ac:dyDescent="0.25">
      <c r="F3799" t="s">
        <v>5535</v>
      </c>
      <c r="G3799">
        <v>7</v>
      </c>
      <c r="H3799">
        <v>48</v>
      </c>
    </row>
    <row r="3800" spans="6:8" x14ac:dyDescent="0.25">
      <c r="F3800" t="s">
        <v>5536</v>
      </c>
      <c r="G3800">
        <v>7</v>
      </c>
      <c r="H3800">
        <v>39</v>
      </c>
    </row>
    <row r="3801" spans="6:8" x14ac:dyDescent="0.25">
      <c r="F3801" t="s">
        <v>5537</v>
      </c>
      <c r="G3801">
        <v>9</v>
      </c>
      <c r="H3801">
        <v>49.5</v>
      </c>
    </row>
    <row r="3802" spans="6:8" x14ac:dyDescent="0.25">
      <c r="F3802" t="s">
        <v>5538</v>
      </c>
      <c r="G3802">
        <v>4</v>
      </c>
      <c r="H3802">
        <v>12.5</v>
      </c>
    </row>
    <row r="3803" spans="6:8" x14ac:dyDescent="0.25">
      <c r="F3803" t="s">
        <v>5539</v>
      </c>
      <c r="G3803">
        <v>1</v>
      </c>
      <c r="H3803">
        <v>1</v>
      </c>
    </row>
    <row r="3804" spans="6:8" x14ac:dyDescent="0.25">
      <c r="F3804" t="s">
        <v>2049</v>
      </c>
      <c r="G3804">
        <v>4</v>
      </c>
      <c r="H3804">
        <v>58</v>
      </c>
    </row>
    <row r="3805" spans="6:8" x14ac:dyDescent="0.25">
      <c r="F3805" t="s">
        <v>2050</v>
      </c>
      <c r="G3805">
        <v>2</v>
      </c>
      <c r="H3805">
        <v>11.5</v>
      </c>
    </row>
    <row r="3806" spans="6:8" x14ac:dyDescent="0.25">
      <c r="F3806" t="s">
        <v>536</v>
      </c>
      <c r="G3806">
        <v>5</v>
      </c>
      <c r="H3806">
        <v>21.9</v>
      </c>
    </row>
    <row r="3807" spans="6:8" x14ac:dyDescent="0.25">
      <c r="F3807" t="s">
        <v>5540</v>
      </c>
      <c r="G3807">
        <v>3</v>
      </c>
      <c r="H3807">
        <v>7</v>
      </c>
    </row>
    <row r="3808" spans="6:8" x14ac:dyDescent="0.25">
      <c r="F3808" t="s">
        <v>2052</v>
      </c>
      <c r="G3808">
        <v>7</v>
      </c>
      <c r="H3808">
        <v>28.4</v>
      </c>
    </row>
    <row r="3809" spans="6:8" x14ac:dyDescent="0.25">
      <c r="F3809" t="s">
        <v>5541</v>
      </c>
      <c r="G3809">
        <v>4</v>
      </c>
      <c r="H3809">
        <v>35</v>
      </c>
    </row>
    <row r="3810" spans="6:8" x14ac:dyDescent="0.25">
      <c r="F3810" t="s">
        <v>2053</v>
      </c>
      <c r="G3810">
        <v>25</v>
      </c>
      <c r="H3810">
        <v>118.5</v>
      </c>
    </row>
    <row r="3811" spans="6:8" x14ac:dyDescent="0.25">
      <c r="F3811" t="s">
        <v>5542</v>
      </c>
      <c r="G3811">
        <v>4</v>
      </c>
      <c r="H3811">
        <v>30.48</v>
      </c>
    </row>
    <row r="3812" spans="6:8" x14ac:dyDescent="0.25">
      <c r="F3812" t="s">
        <v>5543</v>
      </c>
      <c r="G3812">
        <v>6</v>
      </c>
      <c r="H3812">
        <v>47.5</v>
      </c>
    </row>
    <row r="3813" spans="6:8" x14ac:dyDescent="0.25">
      <c r="F3813" t="s">
        <v>5544</v>
      </c>
      <c r="G3813">
        <v>2</v>
      </c>
      <c r="H3813">
        <v>7</v>
      </c>
    </row>
    <row r="3814" spans="6:8" x14ac:dyDescent="0.25">
      <c r="F3814" t="s">
        <v>5545</v>
      </c>
      <c r="G3814">
        <v>2</v>
      </c>
      <c r="H3814">
        <v>11</v>
      </c>
    </row>
    <row r="3815" spans="6:8" x14ac:dyDescent="0.25">
      <c r="F3815" t="s">
        <v>5546</v>
      </c>
      <c r="G3815">
        <v>11</v>
      </c>
      <c r="H3815">
        <v>50</v>
      </c>
    </row>
    <row r="3816" spans="6:8" x14ac:dyDescent="0.25">
      <c r="F3816" t="s">
        <v>537</v>
      </c>
      <c r="G3816">
        <v>17</v>
      </c>
      <c r="H3816">
        <v>68.789999999999907</v>
      </c>
    </row>
    <row r="3817" spans="6:8" x14ac:dyDescent="0.25">
      <c r="F3817" t="s">
        <v>5547</v>
      </c>
      <c r="G3817">
        <v>1</v>
      </c>
      <c r="H3817">
        <v>15</v>
      </c>
    </row>
    <row r="3818" spans="6:8" x14ac:dyDescent="0.25">
      <c r="F3818" t="s">
        <v>5548</v>
      </c>
      <c r="G3818">
        <v>2</v>
      </c>
      <c r="H3818">
        <v>4.75</v>
      </c>
    </row>
    <row r="3819" spans="6:8" x14ac:dyDescent="0.25">
      <c r="F3819" t="s">
        <v>5549</v>
      </c>
      <c r="G3819">
        <v>3</v>
      </c>
      <c r="H3819">
        <v>15.94</v>
      </c>
    </row>
    <row r="3820" spans="6:8" x14ac:dyDescent="0.25">
      <c r="F3820" t="s">
        <v>5550</v>
      </c>
      <c r="G3820">
        <v>7</v>
      </c>
      <c r="H3820">
        <v>32.25</v>
      </c>
    </row>
    <row r="3821" spans="6:8" x14ac:dyDescent="0.25">
      <c r="F3821" t="s">
        <v>5551</v>
      </c>
      <c r="G3821">
        <v>13</v>
      </c>
      <c r="H3821">
        <v>73</v>
      </c>
    </row>
    <row r="3822" spans="6:8" x14ac:dyDescent="0.25">
      <c r="F3822" t="s">
        <v>2054</v>
      </c>
      <c r="G3822">
        <v>4</v>
      </c>
      <c r="H3822">
        <v>39.799999999999997</v>
      </c>
    </row>
    <row r="3823" spans="6:8" x14ac:dyDescent="0.25">
      <c r="F3823" t="s">
        <v>5552</v>
      </c>
      <c r="G3823">
        <v>3</v>
      </c>
      <c r="H3823">
        <v>7.9</v>
      </c>
    </row>
    <row r="3824" spans="6:8" x14ac:dyDescent="0.25">
      <c r="F3824" t="s">
        <v>5553</v>
      </c>
      <c r="G3824">
        <v>2</v>
      </c>
      <c r="H3824">
        <v>21</v>
      </c>
    </row>
    <row r="3825" spans="6:8" x14ac:dyDescent="0.25">
      <c r="F3825" t="s">
        <v>2055</v>
      </c>
      <c r="G3825">
        <v>7</v>
      </c>
      <c r="H3825">
        <v>67</v>
      </c>
    </row>
    <row r="3826" spans="6:8" x14ac:dyDescent="0.25">
      <c r="F3826" t="s">
        <v>5554</v>
      </c>
      <c r="G3826">
        <v>14</v>
      </c>
      <c r="H3826">
        <v>72</v>
      </c>
    </row>
    <row r="3827" spans="6:8" x14ac:dyDescent="0.25">
      <c r="F3827" t="s">
        <v>5555</v>
      </c>
      <c r="G3827">
        <v>4</v>
      </c>
      <c r="H3827">
        <v>16.22</v>
      </c>
    </row>
    <row r="3828" spans="6:8" x14ac:dyDescent="0.25">
      <c r="F3828" t="s">
        <v>5556</v>
      </c>
      <c r="G3828">
        <v>5</v>
      </c>
      <c r="H3828">
        <v>50.22</v>
      </c>
    </row>
    <row r="3829" spans="6:8" x14ac:dyDescent="0.25">
      <c r="F3829" t="s">
        <v>5557</v>
      </c>
      <c r="G3829">
        <v>11</v>
      </c>
      <c r="H3829">
        <v>55.99</v>
      </c>
    </row>
    <row r="3830" spans="6:8" x14ac:dyDescent="0.25">
      <c r="F3830" t="s">
        <v>2056</v>
      </c>
      <c r="G3830">
        <v>15</v>
      </c>
      <c r="H3830">
        <v>70.799999999999898</v>
      </c>
    </row>
    <row r="3831" spans="6:8" x14ac:dyDescent="0.25">
      <c r="F3831" t="s">
        <v>2057</v>
      </c>
      <c r="G3831">
        <v>3</v>
      </c>
      <c r="H3831">
        <v>28</v>
      </c>
    </row>
    <row r="3832" spans="6:8" x14ac:dyDescent="0.25">
      <c r="F3832" t="s">
        <v>5558</v>
      </c>
      <c r="G3832">
        <v>15</v>
      </c>
      <c r="H3832">
        <v>64</v>
      </c>
    </row>
    <row r="3833" spans="6:8" x14ac:dyDescent="0.25">
      <c r="F3833" t="s">
        <v>5559</v>
      </c>
      <c r="G3833">
        <v>7</v>
      </c>
      <c r="H3833">
        <v>24.99</v>
      </c>
    </row>
    <row r="3834" spans="6:8" x14ac:dyDescent="0.25">
      <c r="F3834" t="s">
        <v>538</v>
      </c>
      <c r="G3834">
        <v>7</v>
      </c>
      <c r="H3834">
        <v>43</v>
      </c>
    </row>
    <row r="3835" spans="6:8" x14ac:dyDescent="0.25">
      <c r="F3835" t="s">
        <v>5560</v>
      </c>
      <c r="G3835">
        <v>4</v>
      </c>
      <c r="H3835">
        <v>20</v>
      </c>
    </row>
    <row r="3836" spans="6:8" x14ac:dyDescent="0.25">
      <c r="F3836" t="s">
        <v>5561</v>
      </c>
      <c r="G3836">
        <v>2</v>
      </c>
      <c r="H3836">
        <v>16</v>
      </c>
    </row>
    <row r="3837" spans="6:8" x14ac:dyDescent="0.25">
      <c r="F3837" t="s">
        <v>5562</v>
      </c>
      <c r="G3837">
        <v>3</v>
      </c>
      <c r="H3837">
        <v>10.1</v>
      </c>
    </row>
    <row r="3838" spans="6:8" x14ac:dyDescent="0.25">
      <c r="F3838" t="s">
        <v>5563</v>
      </c>
      <c r="G3838">
        <v>2</v>
      </c>
      <c r="H3838">
        <v>7</v>
      </c>
    </row>
    <row r="3839" spans="6:8" x14ac:dyDescent="0.25">
      <c r="F3839" t="s">
        <v>5564</v>
      </c>
      <c r="G3839">
        <v>11</v>
      </c>
      <c r="H3839">
        <v>41.5</v>
      </c>
    </row>
    <row r="3840" spans="6:8" x14ac:dyDescent="0.25">
      <c r="F3840" t="s">
        <v>5565</v>
      </c>
      <c r="G3840">
        <v>8</v>
      </c>
      <c r="H3840">
        <v>26.1999999999999</v>
      </c>
    </row>
    <row r="3841" spans="6:8" x14ac:dyDescent="0.25">
      <c r="F3841" t="s">
        <v>5566</v>
      </c>
      <c r="G3841">
        <v>11</v>
      </c>
      <c r="H3841">
        <v>62.5</v>
      </c>
    </row>
    <row r="3842" spans="6:8" x14ac:dyDescent="0.25">
      <c r="F3842" t="s">
        <v>5567</v>
      </c>
      <c r="G3842">
        <v>7</v>
      </c>
      <c r="H3842">
        <v>25</v>
      </c>
    </row>
    <row r="3843" spans="6:8" x14ac:dyDescent="0.25">
      <c r="F3843" t="s">
        <v>5568</v>
      </c>
      <c r="G3843">
        <v>8</v>
      </c>
      <c r="H3843">
        <v>29</v>
      </c>
    </row>
    <row r="3844" spans="6:8" x14ac:dyDescent="0.25">
      <c r="F3844" t="s">
        <v>5569</v>
      </c>
      <c r="G3844">
        <v>10</v>
      </c>
      <c r="H3844">
        <v>39.199999999999903</v>
      </c>
    </row>
    <row r="3845" spans="6:8" x14ac:dyDescent="0.25">
      <c r="F3845" t="s">
        <v>5570</v>
      </c>
      <c r="G3845">
        <v>1</v>
      </c>
      <c r="H3845">
        <v>2</v>
      </c>
    </row>
    <row r="3846" spans="6:8" x14ac:dyDescent="0.25">
      <c r="F3846" t="s">
        <v>5571</v>
      </c>
      <c r="G3846">
        <v>2</v>
      </c>
      <c r="H3846">
        <v>3</v>
      </c>
    </row>
    <row r="3847" spans="6:8" x14ac:dyDescent="0.25">
      <c r="F3847" t="s">
        <v>5572</v>
      </c>
      <c r="G3847">
        <v>14</v>
      </c>
      <c r="H3847">
        <v>53.1</v>
      </c>
    </row>
    <row r="3848" spans="6:8" x14ac:dyDescent="0.25">
      <c r="F3848" t="s">
        <v>2058</v>
      </c>
      <c r="G3848">
        <v>8</v>
      </c>
      <c r="H3848">
        <v>38.25</v>
      </c>
    </row>
    <row r="3849" spans="6:8" x14ac:dyDescent="0.25">
      <c r="F3849" t="s">
        <v>5573</v>
      </c>
      <c r="G3849">
        <v>5</v>
      </c>
      <c r="H3849">
        <v>23</v>
      </c>
    </row>
    <row r="3850" spans="6:8" x14ac:dyDescent="0.25">
      <c r="F3850" t="s">
        <v>5574</v>
      </c>
      <c r="G3850">
        <v>5</v>
      </c>
      <c r="H3850">
        <v>35.5</v>
      </c>
    </row>
    <row r="3851" spans="6:8" x14ac:dyDescent="0.25">
      <c r="F3851" t="s">
        <v>5575</v>
      </c>
      <c r="G3851">
        <v>1</v>
      </c>
      <c r="H3851">
        <v>3</v>
      </c>
    </row>
    <row r="3852" spans="6:8" x14ac:dyDescent="0.25">
      <c r="F3852" t="s">
        <v>5576</v>
      </c>
      <c r="G3852">
        <v>1</v>
      </c>
      <c r="H3852">
        <v>35</v>
      </c>
    </row>
    <row r="3853" spans="6:8" x14ac:dyDescent="0.25">
      <c r="F3853" t="s">
        <v>5577</v>
      </c>
      <c r="G3853">
        <v>16</v>
      </c>
      <c r="H3853">
        <v>32</v>
      </c>
    </row>
    <row r="3854" spans="6:8" x14ac:dyDescent="0.25">
      <c r="F3854" t="s">
        <v>5578</v>
      </c>
      <c r="G3854">
        <v>1</v>
      </c>
      <c r="H3854">
        <v>13</v>
      </c>
    </row>
    <row r="3855" spans="6:8" x14ac:dyDescent="0.25">
      <c r="F3855" t="s">
        <v>5579</v>
      </c>
      <c r="G3855">
        <v>10</v>
      </c>
      <c r="H3855">
        <v>46</v>
      </c>
    </row>
    <row r="3856" spans="6:8" x14ac:dyDescent="0.25">
      <c r="F3856" t="s">
        <v>5580</v>
      </c>
      <c r="G3856">
        <v>1</v>
      </c>
      <c r="H3856">
        <v>11</v>
      </c>
    </row>
    <row r="3857" spans="6:8" x14ac:dyDescent="0.25">
      <c r="F3857" t="s">
        <v>5581</v>
      </c>
      <c r="G3857">
        <v>5</v>
      </c>
      <c r="H3857">
        <v>12</v>
      </c>
    </row>
    <row r="3858" spans="6:8" x14ac:dyDescent="0.25">
      <c r="F3858" t="s">
        <v>5582</v>
      </c>
      <c r="G3858">
        <v>2</v>
      </c>
      <c r="H3858">
        <v>9</v>
      </c>
    </row>
    <row r="3859" spans="6:8" x14ac:dyDescent="0.25">
      <c r="F3859" t="s">
        <v>5583</v>
      </c>
      <c r="G3859">
        <v>6</v>
      </c>
      <c r="H3859">
        <v>27.9</v>
      </c>
    </row>
    <row r="3860" spans="6:8" x14ac:dyDescent="0.25">
      <c r="F3860" t="s">
        <v>5584</v>
      </c>
      <c r="G3860">
        <v>7</v>
      </c>
      <c r="H3860">
        <v>33</v>
      </c>
    </row>
    <row r="3861" spans="6:8" x14ac:dyDescent="0.25">
      <c r="F3861" t="s">
        <v>5585</v>
      </c>
      <c r="G3861">
        <v>2</v>
      </c>
      <c r="H3861">
        <v>12.5</v>
      </c>
    </row>
    <row r="3862" spans="6:8" x14ac:dyDescent="0.25">
      <c r="F3862" t="s">
        <v>2059</v>
      </c>
      <c r="G3862">
        <v>5</v>
      </c>
      <c r="H3862">
        <v>18.45</v>
      </c>
    </row>
    <row r="3863" spans="6:8" x14ac:dyDescent="0.25">
      <c r="F3863" t="s">
        <v>540</v>
      </c>
      <c r="G3863">
        <v>10</v>
      </c>
      <c r="H3863">
        <v>54</v>
      </c>
    </row>
    <row r="3864" spans="6:8" x14ac:dyDescent="0.25">
      <c r="F3864" t="s">
        <v>5586</v>
      </c>
      <c r="G3864">
        <v>5</v>
      </c>
      <c r="H3864">
        <v>21.5</v>
      </c>
    </row>
    <row r="3865" spans="6:8" x14ac:dyDescent="0.25">
      <c r="F3865" t="s">
        <v>5587</v>
      </c>
      <c r="G3865">
        <v>2</v>
      </c>
      <c r="H3865">
        <v>11.5</v>
      </c>
    </row>
    <row r="3866" spans="6:8" x14ac:dyDescent="0.25">
      <c r="F3866" t="s">
        <v>5588</v>
      </c>
      <c r="G3866">
        <v>9</v>
      </c>
      <c r="H3866">
        <v>34</v>
      </c>
    </row>
    <row r="3867" spans="6:8" x14ac:dyDescent="0.25">
      <c r="F3867" t="s">
        <v>5589</v>
      </c>
      <c r="G3867">
        <v>2</v>
      </c>
      <c r="H3867">
        <v>5</v>
      </c>
    </row>
    <row r="3868" spans="6:8" x14ac:dyDescent="0.25">
      <c r="F3868" t="s">
        <v>5590</v>
      </c>
      <c r="G3868">
        <v>3</v>
      </c>
      <c r="H3868">
        <v>11.99</v>
      </c>
    </row>
    <row r="3869" spans="6:8" x14ac:dyDescent="0.25">
      <c r="F3869" t="s">
        <v>2060</v>
      </c>
      <c r="G3869">
        <v>2</v>
      </c>
      <c r="H3869">
        <v>21</v>
      </c>
    </row>
    <row r="3870" spans="6:8" x14ac:dyDescent="0.25">
      <c r="F3870" t="s">
        <v>5591</v>
      </c>
      <c r="G3870">
        <v>2</v>
      </c>
      <c r="H3870">
        <v>6.25</v>
      </c>
    </row>
    <row r="3871" spans="6:8" x14ac:dyDescent="0.25">
      <c r="F3871" t="s">
        <v>5592</v>
      </c>
      <c r="G3871">
        <v>4</v>
      </c>
      <c r="H3871">
        <v>8.1</v>
      </c>
    </row>
    <row r="3872" spans="6:8" x14ac:dyDescent="0.25">
      <c r="F3872" t="s">
        <v>5593</v>
      </c>
      <c r="G3872">
        <v>9</v>
      </c>
      <c r="H3872">
        <v>48</v>
      </c>
    </row>
    <row r="3873" spans="6:8" x14ac:dyDescent="0.25">
      <c r="F3873" t="s">
        <v>5594</v>
      </c>
      <c r="G3873">
        <v>17</v>
      </c>
      <c r="H3873">
        <v>83.5</v>
      </c>
    </row>
    <row r="3874" spans="6:8" x14ac:dyDescent="0.25">
      <c r="F3874" t="s">
        <v>2061</v>
      </c>
      <c r="G3874">
        <v>2</v>
      </c>
      <c r="H3874">
        <v>16</v>
      </c>
    </row>
    <row r="3875" spans="6:8" x14ac:dyDescent="0.25">
      <c r="F3875" t="s">
        <v>5595</v>
      </c>
      <c r="G3875">
        <v>1</v>
      </c>
      <c r="H3875">
        <v>5</v>
      </c>
    </row>
    <row r="3876" spans="6:8" x14ac:dyDescent="0.25">
      <c r="F3876" t="s">
        <v>5596</v>
      </c>
      <c r="G3876">
        <v>1</v>
      </c>
      <c r="H3876">
        <v>2</v>
      </c>
    </row>
    <row r="3877" spans="6:8" x14ac:dyDescent="0.25">
      <c r="F3877" t="s">
        <v>5597</v>
      </c>
      <c r="G3877">
        <v>9</v>
      </c>
      <c r="H3877">
        <v>57.5</v>
      </c>
    </row>
    <row r="3878" spans="6:8" x14ac:dyDescent="0.25">
      <c r="F3878" t="s">
        <v>5598</v>
      </c>
      <c r="G3878">
        <v>1</v>
      </c>
      <c r="H3878">
        <v>7</v>
      </c>
    </row>
    <row r="3879" spans="6:8" x14ac:dyDescent="0.25">
      <c r="F3879" t="s">
        <v>5599</v>
      </c>
      <c r="G3879">
        <v>1</v>
      </c>
      <c r="H3879">
        <v>6</v>
      </c>
    </row>
    <row r="3880" spans="6:8" x14ac:dyDescent="0.25">
      <c r="F3880" t="s">
        <v>5600</v>
      </c>
      <c r="G3880">
        <v>7</v>
      </c>
      <c r="H3880">
        <v>27</v>
      </c>
    </row>
    <row r="3881" spans="6:8" x14ac:dyDescent="0.25">
      <c r="F3881" t="s">
        <v>5601</v>
      </c>
      <c r="G3881">
        <v>3</v>
      </c>
      <c r="H3881">
        <v>19.989999999999998</v>
      </c>
    </row>
    <row r="3882" spans="6:8" x14ac:dyDescent="0.25">
      <c r="F3882" t="s">
        <v>5602</v>
      </c>
      <c r="G3882">
        <v>2</v>
      </c>
      <c r="H3882">
        <v>55</v>
      </c>
    </row>
    <row r="3883" spans="6:8" x14ac:dyDescent="0.25">
      <c r="F3883" t="s">
        <v>5603</v>
      </c>
      <c r="G3883">
        <v>3</v>
      </c>
      <c r="H3883">
        <v>28</v>
      </c>
    </row>
    <row r="3884" spans="6:8" x14ac:dyDescent="0.25">
      <c r="F3884" t="s">
        <v>5604</v>
      </c>
      <c r="G3884">
        <v>2</v>
      </c>
      <c r="H3884">
        <v>4</v>
      </c>
    </row>
    <row r="3885" spans="6:8" x14ac:dyDescent="0.25">
      <c r="F3885" t="s">
        <v>2062</v>
      </c>
      <c r="G3885">
        <v>16</v>
      </c>
      <c r="H3885">
        <v>82.299999999999898</v>
      </c>
    </row>
    <row r="3886" spans="6:8" x14ac:dyDescent="0.25">
      <c r="F3886" t="s">
        <v>2063</v>
      </c>
      <c r="G3886">
        <v>6</v>
      </c>
      <c r="H3886">
        <v>39</v>
      </c>
    </row>
    <row r="3887" spans="6:8" x14ac:dyDescent="0.25">
      <c r="F3887" t="s">
        <v>5605</v>
      </c>
      <c r="G3887">
        <v>5</v>
      </c>
      <c r="H3887">
        <v>13.3</v>
      </c>
    </row>
    <row r="3888" spans="6:8" x14ac:dyDescent="0.25">
      <c r="F3888" t="s">
        <v>5606</v>
      </c>
      <c r="G3888">
        <v>3</v>
      </c>
      <c r="H3888">
        <v>11.85</v>
      </c>
    </row>
    <row r="3889" spans="6:8" x14ac:dyDescent="0.25">
      <c r="F3889" t="s">
        <v>5607</v>
      </c>
      <c r="G3889">
        <v>2</v>
      </c>
      <c r="H3889">
        <v>12</v>
      </c>
    </row>
    <row r="3890" spans="6:8" x14ac:dyDescent="0.25">
      <c r="F3890" t="s">
        <v>5608</v>
      </c>
      <c r="G3890">
        <v>4</v>
      </c>
      <c r="H3890">
        <v>16.899999999999999</v>
      </c>
    </row>
    <row r="3891" spans="6:8" x14ac:dyDescent="0.25">
      <c r="F3891" t="s">
        <v>5609</v>
      </c>
      <c r="G3891">
        <v>10</v>
      </c>
      <c r="H3891">
        <v>51</v>
      </c>
    </row>
    <row r="3892" spans="6:8" x14ac:dyDescent="0.25">
      <c r="F3892" t="s">
        <v>5610</v>
      </c>
      <c r="G3892">
        <v>1</v>
      </c>
      <c r="H3892">
        <v>1.5</v>
      </c>
    </row>
    <row r="3893" spans="6:8" x14ac:dyDescent="0.25">
      <c r="F3893" t="s">
        <v>5611</v>
      </c>
      <c r="G3893">
        <v>7</v>
      </c>
      <c r="H3893">
        <v>18.63</v>
      </c>
    </row>
    <row r="3894" spans="6:8" x14ac:dyDescent="0.25">
      <c r="F3894" t="s">
        <v>5612</v>
      </c>
      <c r="G3894">
        <v>5</v>
      </c>
      <c r="H3894">
        <v>14</v>
      </c>
    </row>
    <row r="3895" spans="6:8" x14ac:dyDescent="0.25">
      <c r="F3895" t="s">
        <v>5613</v>
      </c>
      <c r="G3895">
        <v>3</v>
      </c>
      <c r="H3895">
        <v>12</v>
      </c>
    </row>
    <row r="3896" spans="6:8" x14ac:dyDescent="0.25">
      <c r="F3896" t="s">
        <v>5614</v>
      </c>
      <c r="G3896">
        <v>4</v>
      </c>
      <c r="H3896">
        <v>10.66</v>
      </c>
    </row>
    <row r="3897" spans="6:8" x14ac:dyDescent="0.25">
      <c r="F3897" t="s">
        <v>2064</v>
      </c>
      <c r="G3897">
        <v>4</v>
      </c>
      <c r="H3897">
        <v>29.5</v>
      </c>
    </row>
    <row r="3898" spans="6:8" x14ac:dyDescent="0.25">
      <c r="F3898" t="s">
        <v>5615</v>
      </c>
      <c r="G3898">
        <v>3</v>
      </c>
      <c r="H3898">
        <v>11.79</v>
      </c>
    </row>
    <row r="3899" spans="6:8" x14ac:dyDescent="0.25">
      <c r="F3899" t="s">
        <v>5616</v>
      </c>
      <c r="G3899">
        <v>4</v>
      </c>
      <c r="H3899">
        <v>13.33</v>
      </c>
    </row>
    <row r="3900" spans="6:8" x14ac:dyDescent="0.25">
      <c r="F3900" t="s">
        <v>5617</v>
      </c>
      <c r="G3900">
        <v>11</v>
      </c>
      <c r="H3900">
        <v>63.5</v>
      </c>
    </row>
    <row r="3901" spans="6:8" x14ac:dyDescent="0.25">
      <c r="F3901" t="s">
        <v>5618</v>
      </c>
      <c r="G3901">
        <v>14</v>
      </c>
      <c r="H3901">
        <v>81</v>
      </c>
    </row>
    <row r="3902" spans="6:8" x14ac:dyDescent="0.25">
      <c r="F3902" t="s">
        <v>5619</v>
      </c>
      <c r="G3902">
        <v>3</v>
      </c>
      <c r="H3902">
        <v>87</v>
      </c>
    </row>
    <row r="3903" spans="6:8" x14ac:dyDescent="0.25">
      <c r="F3903" t="s">
        <v>5620</v>
      </c>
      <c r="G3903">
        <v>7</v>
      </c>
      <c r="H3903">
        <v>50.5</v>
      </c>
    </row>
    <row r="3904" spans="6:8" x14ac:dyDescent="0.25">
      <c r="F3904" t="s">
        <v>2065</v>
      </c>
      <c r="G3904">
        <v>2</v>
      </c>
      <c r="H3904">
        <v>26</v>
      </c>
    </row>
    <row r="3905" spans="6:8" x14ac:dyDescent="0.25">
      <c r="F3905" t="s">
        <v>5621</v>
      </c>
      <c r="G3905">
        <v>10</v>
      </c>
      <c r="H3905">
        <v>35.5</v>
      </c>
    </row>
    <row r="3906" spans="6:8" x14ac:dyDescent="0.25">
      <c r="F3906" t="s">
        <v>5622</v>
      </c>
      <c r="G3906">
        <v>2</v>
      </c>
      <c r="H3906">
        <v>5.5</v>
      </c>
    </row>
    <row r="3907" spans="6:8" x14ac:dyDescent="0.25">
      <c r="F3907" t="s">
        <v>5623</v>
      </c>
      <c r="G3907">
        <v>4</v>
      </c>
      <c r="H3907">
        <v>18</v>
      </c>
    </row>
    <row r="3908" spans="6:8" x14ac:dyDescent="0.25">
      <c r="F3908" t="s">
        <v>5624</v>
      </c>
      <c r="G3908">
        <v>10</v>
      </c>
      <c r="H3908">
        <v>47.449999999999903</v>
      </c>
    </row>
    <row r="3909" spans="6:8" x14ac:dyDescent="0.25">
      <c r="F3909" t="s">
        <v>5625</v>
      </c>
      <c r="G3909">
        <v>9</v>
      </c>
      <c r="H3909">
        <v>33</v>
      </c>
    </row>
    <row r="3910" spans="6:8" x14ac:dyDescent="0.25">
      <c r="F3910" t="s">
        <v>5626</v>
      </c>
      <c r="G3910">
        <v>10</v>
      </c>
      <c r="H3910">
        <v>52</v>
      </c>
    </row>
    <row r="3911" spans="6:8" x14ac:dyDescent="0.25">
      <c r="F3911" t="s">
        <v>5627</v>
      </c>
      <c r="G3911">
        <v>2</v>
      </c>
      <c r="H3911">
        <v>6.5</v>
      </c>
    </row>
    <row r="3912" spans="6:8" x14ac:dyDescent="0.25">
      <c r="F3912" t="s">
        <v>2066</v>
      </c>
      <c r="G3912">
        <v>7</v>
      </c>
      <c r="H3912">
        <v>32.5</v>
      </c>
    </row>
    <row r="3913" spans="6:8" x14ac:dyDescent="0.25">
      <c r="F3913" t="s">
        <v>2067</v>
      </c>
      <c r="G3913">
        <v>10</v>
      </c>
      <c r="H3913">
        <v>81</v>
      </c>
    </row>
    <row r="3914" spans="6:8" x14ac:dyDescent="0.25">
      <c r="F3914" t="s">
        <v>5628</v>
      </c>
      <c r="G3914">
        <v>4</v>
      </c>
      <c r="H3914">
        <v>17</v>
      </c>
    </row>
    <row r="3915" spans="6:8" x14ac:dyDescent="0.25">
      <c r="F3915" t="s">
        <v>5629</v>
      </c>
      <c r="G3915">
        <v>5</v>
      </c>
      <c r="H3915">
        <v>11.7</v>
      </c>
    </row>
    <row r="3916" spans="6:8" x14ac:dyDescent="0.25">
      <c r="F3916" t="s">
        <v>5630</v>
      </c>
      <c r="G3916">
        <v>3</v>
      </c>
      <c r="H3916">
        <v>11.5</v>
      </c>
    </row>
    <row r="3917" spans="6:8" x14ac:dyDescent="0.25">
      <c r="F3917" t="s">
        <v>5631</v>
      </c>
      <c r="G3917">
        <v>1</v>
      </c>
      <c r="H3917">
        <v>4</v>
      </c>
    </row>
    <row r="3918" spans="6:8" x14ac:dyDescent="0.25">
      <c r="F3918" t="s">
        <v>5632</v>
      </c>
      <c r="G3918">
        <v>6</v>
      </c>
      <c r="H3918">
        <v>54</v>
      </c>
    </row>
    <row r="3919" spans="6:8" x14ac:dyDescent="0.25">
      <c r="F3919" t="s">
        <v>5633</v>
      </c>
      <c r="G3919">
        <v>1</v>
      </c>
      <c r="H3919">
        <v>4</v>
      </c>
    </row>
    <row r="3920" spans="6:8" x14ac:dyDescent="0.25">
      <c r="F3920" t="s">
        <v>5634</v>
      </c>
      <c r="G3920">
        <v>3</v>
      </c>
      <c r="H3920">
        <v>11.49</v>
      </c>
    </row>
    <row r="3921" spans="6:8" x14ac:dyDescent="0.25">
      <c r="F3921" t="s">
        <v>5635</v>
      </c>
      <c r="G3921">
        <v>4</v>
      </c>
      <c r="H3921">
        <v>15.75</v>
      </c>
    </row>
    <row r="3922" spans="6:8" x14ac:dyDescent="0.25">
      <c r="F3922" t="s">
        <v>5636</v>
      </c>
      <c r="G3922">
        <v>5</v>
      </c>
      <c r="H3922">
        <v>32.5</v>
      </c>
    </row>
    <row r="3923" spans="6:8" x14ac:dyDescent="0.25">
      <c r="F3923" t="s">
        <v>5637</v>
      </c>
      <c r="G3923">
        <v>10</v>
      </c>
      <c r="H3923">
        <v>23</v>
      </c>
    </row>
    <row r="3924" spans="6:8" x14ac:dyDescent="0.25">
      <c r="F3924" t="s">
        <v>5638</v>
      </c>
      <c r="G3924">
        <v>3</v>
      </c>
      <c r="H3924">
        <v>13</v>
      </c>
    </row>
    <row r="3925" spans="6:8" x14ac:dyDescent="0.25">
      <c r="F3925" t="s">
        <v>5639</v>
      </c>
      <c r="G3925">
        <v>21</v>
      </c>
      <c r="H3925">
        <v>162.30000000000001</v>
      </c>
    </row>
    <row r="3926" spans="6:8" x14ac:dyDescent="0.25">
      <c r="F3926" t="s">
        <v>2068</v>
      </c>
      <c r="G3926">
        <v>9</v>
      </c>
      <c r="H3926">
        <v>62</v>
      </c>
    </row>
    <row r="3927" spans="6:8" x14ac:dyDescent="0.25">
      <c r="F3927" t="s">
        <v>5640</v>
      </c>
      <c r="G3927">
        <v>8</v>
      </c>
      <c r="H3927">
        <v>52.699999999999903</v>
      </c>
    </row>
    <row r="3928" spans="6:8" x14ac:dyDescent="0.25">
      <c r="F3928" t="s">
        <v>5641</v>
      </c>
      <c r="G3928">
        <v>6</v>
      </c>
      <c r="H3928">
        <v>34</v>
      </c>
    </row>
    <row r="3929" spans="6:8" x14ac:dyDescent="0.25">
      <c r="F3929" t="s">
        <v>5642</v>
      </c>
      <c r="G3929">
        <v>5</v>
      </c>
      <c r="H3929">
        <v>22.5</v>
      </c>
    </row>
    <row r="3930" spans="6:8" x14ac:dyDescent="0.25">
      <c r="F3930" t="s">
        <v>5643</v>
      </c>
      <c r="G3930">
        <v>2</v>
      </c>
      <c r="H3930">
        <v>11.5</v>
      </c>
    </row>
    <row r="3931" spans="6:8" x14ac:dyDescent="0.25">
      <c r="F3931" t="s">
        <v>5644</v>
      </c>
      <c r="G3931">
        <v>18</v>
      </c>
      <c r="H3931">
        <v>96.95</v>
      </c>
    </row>
    <row r="3932" spans="6:8" x14ac:dyDescent="0.25">
      <c r="F3932" t="s">
        <v>5645</v>
      </c>
      <c r="G3932">
        <v>4</v>
      </c>
      <c r="H3932">
        <v>24.75</v>
      </c>
    </row>
    <row r="3933" spans="6:8" x14ac:dyDescent="0.25">
      <c r="F3933" t="s">
        <v>2069</v>
      </c>
      <c r="G3933">
        <v>9</v>
      </c>
      <c r="H3933">
        <v>73</v>
      </c>
    </row>
    <row r="3934" spans="6:8" x14ac:dyDescent="0.25">
      <c r="F3934" t="s">
        <v>5646</v>
      </c>
      <c r="G3934">
        <v>9</v>
      </c>
      <c r="H3934">
        <v>31.5</v>
      </c>
    </row>
    <row r="3935" spans="6:8" x14ac:dyDescent="0.25">
      <c r="F3935" t="s">
        <v>2070</v>
      </c>
      <c r="G3935">
        <v>11</v>
      </c>
      <c r="H3935">
        <v>63.5</v>
      </c>
    </row>
    <row r="3936" spans="6:8" x14ac:dyDescent="0.25">
      <c r="F3936" t="s">
        <v>5647</v>
      </c>
      <c r="G3936">
        <v>4</v>
      </c>
      <c r="H3936">
        <v>13</v>
      </c>
    </row>
    <row r="3937" spans="6:8" x14ac:dyDescent="0.25">
      <c r="F3937" t="s">
        <v>5648</v>
      </c>
      <c r="G3937">
        <v>8</v>
      </c>
      <c r="H3937">
        <v>24</v>
      </c>
    </row>
    <row r="3938" spans="6:8" x14ac:dyDescent="0.25">
      <c r="F3938" t="s">
        <v>5649</v>
      </c>
      <c r="G3938">
        <v>3</v>
      </c>
      <c r="H3938">
        <v>7</v>
      </c>
    </row>
    <row r="3939" spans="6:8" x14ac:dyDescent="0.25">
      <c r="F3939" t="s">
        <v>2071</v>
      </c>
      <c r="G3939">
        <v>2</v>
      </c>
      <c r="H3939">
        <v>19.899999999999999</v>
      </c>
    </row>
    <row r="3940" spans="6:8" x14ac:dyDescent="0.25">
      <c r="F3940" t="s">
        <v>5650</v>
      </c>
      <c r="G3940">
        <v>6</v>
      </c>
      <c r="H3940">
        <v>19.989999999999998</v>
      </c>
    </row>
    <row r="3941" spans="6:8" x14ac:dyDescent="0.25">
      <c r="F3941" t="s">
        <v>5651</v>
      </c>
      <c r="G3941">
        <v>21</v>
      </c>
      <c r="H3941">
        <v>76</v>
      </c>
    </row>
    <row r="3942" spans="6:8" x14ac:dyDescent="0.25">
      <c r="F3942" t="s">
        <v>5652</v>
      </c>
      <c r="G3942">
        <v>4</v>
      </c>
      <c r="H3942">
        <v>26.5</v>
      </c>
    </row>
    <row r="3943" spans="6:8" x14ac:dyDescent="0.25">
      <c r="F3943" t="s">
        <v>5653</v>
      </c>
      <c r="G3943">
        <v>8</v>
      </c>
      <c r="H3943">
        <v>27.3</v>
      </c>
    </row>
    <row r="3944" spans="6:8" x14ac:dyDescent="0.25">
      <c r="F3944" t="s">
        <v>2072</v>
      </c>
      <c r="G3944">
        <v>17</v>
      </c>
      <c r="H3944">
        <v>109.289999999999</v>
      </c>
    </row>
    <row r="3945" spans="6:8" x14ac:dyDescent="0.25">
      <c r="F3945" t="s">
        <v>5654</v>
      </c>
      <c r="G3945">
        <v>3</v>
      </c>
      <c r="H3945">
        <v>5</v>
      </c>
    </row>
    <row r="3946" spans="6:8" x14ac:dyDescent="0.25">
      <c r="F3946" t="s">
        <v>541</v>
      </c>
      <c r="G3946">
        <v>16</v>
      </c>
      <c r="H3946">
        <v>76</v>
      </c>
    </row>
    <row r="3947" spans="6:8" x14ac:dyDescent="0.25">
      <c r="F3947" t="s">
        <v>2073</v>
      </c>
      <c r="G3947">
        <v>8</v>
      </c>
      <c r="H3947">
        <v>45</v>
      </c>
    </row>
    <row r="3948" spans="6:8" x14ac:dyDescent="0.25">
      <c r="F3948" t="s">
        <v>5655</v>
      </c>
      <c r="G3948">
        <v>6</v>
      </c>
      <c r="H3948">
        <v>24.75</v>
      </c>
    </row>
    <row r="3949" spans="6:8" x14ac:dyDescent="0.25">
      <c r="F3949" t="s">
        <v>542</v>
      </c>
      <c r="G3949">
        <v>6</v>
      </c>
      <c r="H3949">
        <v>45.5</v>
      </c>
    </row>
    <row r="3950" spans="6:8" x14ac:dyDescent="0.25">
      <c r="F3950" t="s">
        <v>5656</v>
      </c>
      <c r="G3950">
        <v>1</v>
      </c>
      <c r="H3950">
        <v>3</v>
      </c>
    </row>
    <row r="3951" spans="6:8" x14ac:dyDescent="0.25">
      <c r="F3951" t="s">
        <v>5657</v>
      </c>
      <c r="G3951">
        <v>1</v>
      </c>
      <c r="H3951">
        <v>4</v>
      </c>
    </row>
    <row r="3952" spans="6:8" x14ac:dyDescent="0.25">
      <c r="F3952" t="s">
        <v>2074</v>
      </c>
      <c r="G3952">
        <v>4</v>
      </c>
      <c r="H3952">
        <v>47</v>
      </c>
    </row>
    <row r="3953" spans="6:8" x14ac:dyDescent="0.25">
      <c r="F3953" t="s">
        <v>5658</v>
      </c>
      <c r="G3953">
        <v>4</v>
      </c>
      <c r="H3953">
        <v>8.3000000000000007</v>
      </c>
    </row>
    <row r="3954" spans="6:8" x14ac:dyDescent="0.25">
      <c r="F3954" t="s">
        <v>5659</v>
      </c>
      <c r="G3954">
        <v>1</v>
      </c>
      <c r="H3954">
        <v>4</v>
      </c>
    </row>
    <row r="3955" spans="6:8" x14ac:dyDescent="0.25">
      <c r="F3955" t="s">
        <v>5660</v>
      </c>
      <c r="G3955">
        <v>2</v>
      </c>
      <c r="H3955">
        <v>17.5</v>
      </c>
    </row>
    <row r="3956" spans="6:8" x14ac:dyDescent="0.25">
      <c r="F3956" t="s">
        <v>2075</v>
      </c>
      <c r="G3956">
        <v>19</v>
      </c>
      <c r="H3956">
        <v>113</v>
      </c>
    </row>
    <row r="3957" spans="6:8" x14ac:dyDescent="0.25">
      <c r="F3957" t="s">
        <v>5661</v>
      </c>
      <c r="G3957">
        <v>4</v>
      </c>
      <c r="H3957">
        <v>16.5</v>
      </c>
    </row>
    <row r="3958" spans="6:8" x14ac:dyDescent="0.25">
      <c r="F3958" t="s">
        <v>5662</v>
      </c>
      <c r="G3958">
        <v>5</v>
      </c>
      <c r="H3958">
        <v>19</v>
      </c>
    </row>
    <row r="3959" spans="6:8" x14ac:dyDescent="0.25">
      <c r="F3959" t="s">
        <v>5663</v>
      </c>
      <c r="G3959">
        <v>3</v>
      </c>
      <c r="H3959">
        <v>19</v>
      </c>
    </row>
    <row r="3960" spans="6:8" x14ac:dyDescent="0.25">
      <c r="F3960" t="s">
        <v>5664</v>
      </c>
      <c r="G3960">
        <v>2</v>
      </c>
      <c r="H3960">
        <v>5</v>
      </c>
    </row>
    <row r="3961" spans="6:8" x14ac:dyDescent="0.25">
      <c r="F3961" t="s">
        <v>2076</v>
      </c>
      <c r="G3961">
        <v>17</v>
      </c>
      <c r="H3961">
        <v>89.799999999999898</v>
      </c>
    </row>
    <row r="3962" spans="6:8" x14ac:dyDescent="0.25">
      <c r="F3962" t="s">
        <v>5665</v>
      </c>
      <c r="G3962">
        <v>2</v>
      </c>
      <c r="H3962">
        <v>21</v>
      </c>
    </row>
    <row r="3963" spans="6:8" x14ac:dyDescent="0.25">
      <c r="F3963" t="s">
        <v>5666</v>
      </c>
      <c r="G3963">
        <v>3</v>
      </c>
      <c r="H3963">
        <v>4.5</v>
      </c>
    </row>
    <row r="3964" spans="6:8" x14ac:dyDescent="0.25">
      <c r="F3964" t="s">
        <v>5667</v>
      </c>
      <c r="G3964">
        <v>2</v>
      </c>
      <c r="H3964">
        <v>6.5</v>
      </c>
    </row>
    <row r="3965" spans="6:8" x14ac:dyDescent="0.25">
      <c r="F3965" t="s">
        <v>5668</v>
      </c>
      <c r="G3965">
        <v>2</v>
      </c>
      <c r="H3965">
        <v>10</v>
      </c>
    </row>
    <row r="3966" spans="6:8" x14ac:dyDescent="0.25">
      <c r="F3966" t="s">
        <v>5669</v>
      </c>
      <c r="G3966">
        <v>1</v>
      </c>
      <c r="H3966">
        <v>7</v>
      </c>
    </row>
    <row r="3967" spans="6:8" x14ac:dyDescent="0.25">
      <c r="F3967" t="s">
        <v>5670</v>
      </c>
      <c r="G3967">
        <v>4</v>
      </c>
      <c r="H3967">
        <v>18</v>
      </c>
    </row>
    <row r="3968" spans="6:8" x14ac:dyDescent="0.25">
      <c r="F3968" t="s">
        <v>5671</v>
      </c>
      <c r="G3968">
        <v>13</v>
      </c>
      <c r="H3968">
        <v>49.12</v>
      </c>
    </row>
    <row r="3969" spans="6:8" x14ac:dyDescent="0.25">
      <c r="F3969" t="s">
        <v>5672</v>
      </c>
      <c r="G3969">
        <v>3</v>
      </c>
      <c r="H3969">
        <v>10</v>
      </c>
    </row>
    <row r="3970" spans="6:8" x14ac:dyDescent="0.25">
      <c r="F3970" t="s">
        <v>5673</v>
      </c>
      <c r="G3970">
        <v>1</v>
      </c>
      <c r="H3970">
        <v>10</v>
      </c>
    </row>
    <row r="3971" spans="6:8" x14ac:dyDescent="0.25">
      <c r="F3971" t="s">
        <v>5674</v>
      </c>
      <c r="G3971">
        <v>1</v>
      </c>
      <c r="H3971">
        <v>15</v>
      </c>
    </row>
    <row r="3972" spans="6:8" x14ac:dyDescent="0.25">
      <c r="F3972" t="s">
        <v>5675</v>
      </c>
      <c r="G3972">
        <v>4</v>
      </c>
      <c r="H3972">
        <v>38</v>
      </c>
    </row>
    <row r="3973" spans="6:8" x14ac:dyDescent="0.25">
      <c r="F3973" t="s">
        <v>5676</v>
      </c>
      <c r="G3973">
        <v>10</v>
      </c>
      <c r="H3973">
        <v>62</v>
      </c>
    </row>
    <row r="3974" spans="6:8" x14ac:dyDescent="0.25">
      <c r="F3974" t="s">
        <v>5677</v>
      </c>
      <c r="G3974">
        <v>3</v>
      </c>
      <c r="H3974">
        <v>21</v>
      </c>
    </row>
    <row r="3975" spans="6:8" x14ac:dyDescent="0.25">
      <c r="F3975" t="s">
        <v>5678</v>
      </c>
      <c r="G3975">
        <v>3</v>
      </c>
      <c r="H3975">
        <v>8.19</v>
      </c>
    </row>
    <row r="3976" spans="6:8" x14ac:dyDescent="0.25">
      <c r="F3976" t="s">
        <v>5679</v>
      </c>
      <c r="G3976">
        <v>1</v>
      </c>
      <c r="H3976">
        <v>2.5</v>
      </c>
    </row>
    <row r="3977" spans="6:8" x14ac:dyDescent="0.25">
      <c r="F3977" t="s">
        <v>5680</v>
      </c>
      <c r="G3977">
        <v>10</v>
      </c>
      <c r="H3977">
        <v>40.5</v>
      </c>
    </row>
    <row r="3978" spans="6:8" x14ac:dyDescent="0.25">
      <c r="F3978" t="s">
        <v>5681</v>
      </c>
      <c r="G3978">
        <v>4</v>
      </c>
      <c r="H3978">
        <v>32</v>
      </c>
    </row>
    <row r="3979" spans="6:8" x14ac:dyDescent="0.25">
      <c r="F3979" t="s">
        <v>5682</v>
      </c>
      <c r="G3979">
        <v>7</v>
      </c>
      <c r="H3979">
        <v>28.24</v>
      </c>
    </row>
    <row r="3980" spans="6:8" x14ac:dyDescent="0.25">
      <c r="F3980" t="s">
        <v>5683</v>
      </c>
      <c r="G3980">
        <v>4</v>
      </c>
      <c r="H3980">
        <v>14</v>
      </c>
    </row>
    <row r="3981" spans="6:8" x14ac:dyDescent="0.25">
      <c r="F3981" t="s">
        <v>5684</v>
      </c>
      <c r="G3981">
        <v>3</v>
      </c>
      <c r="H3981">
        <v>18</v>
      </c>
    </row>
    <row r="3982" spans="6:8" x14ac:dyDescent="0.25">
      <c r="F3982" t="s">
        <v>5685</v>
      </c>
      <c r="G3982">
        <v>1</v>
      </c>
      <c r="H3982">
        <v>4</v>
      </c>
    </row>
    <row r="3983" spans="6:8" x14ac:dyDescent="0.25">
      <c r="F3983" t="s">
        <v>5686</v>
      </c>
      <c r="G3983">
        <v>3</v>
      </c>
      <c r="H3983">
        <v>13</v>
      </c>
    </row>
    <row r="3984" spans="6:8" x14ac:dyDescent="0.25">
      <c r="F3984" t="s">
        <v>5687</v>
      </c>
      <c r="G3984">
        <v>1</v>
      </c>
      <c r="H3984">
        <v>7</v>
      </c>
    </row>
    <row r="3985" spans="6:8" x14ac:dyDescent="0.25">
      <c r="F3985" t="s">
        <v>2077</v>
      </c>
      <c r="G3985">
        <v>3</v>
      </c>
      <c r="H3985">
        <v>23.399999999999899</v>
      </c>
    </row>
    <row r="3986" spans="6:8" x14ac:dyDescent="0.25">
      <c r="F3986" t="s">
        <v>5688</v>
      </c>
      <c r="G3986">
        <v>5</v>
      </c>
      <c r="H3986">
        <v>4.79</v>
      </c>
    </row>
    <row r="3987" spans="6:8" x14ac:dyDescent="0.25">
      <c r="F3987" t="s">
        <v>5689</v>
      </c>
      <c r="G3987">
        <v>7</v>
      </c>
      <c r="H3987">
        <v>26</v>
      </c>
    </row>
    <row r="3988" spans="6:8" x14ac:dyDescent="0.25">
      <c r="F3988" t="s">
        <v>2078</v>
      </c>
      <c r="G3988">
        <v>2</v>
      </c>
      <c r="H3988">
        <v>27</v>
      </c>
    </row>
    <row r="3989" spans="6:8" x14ac:dyDescent="0.25">
      <c r="F3989" t="s">
        <v>5690</v>
      </c>
      <c r="G3989">
        <v>6</v>
      </c>
      <c r="H3989">
        <v>36</v>
      </c>
    </row>
    <row r="3990" spans="6:8" x14ac:dyDescent="0.25">
      <c r="F3990" t="s">
        <v>5691</v>
      </c>
      <c r="G3990">
        <v>2</v>
      </c>
      <c r="H3990">
        <v>16</v>
      </c>
    </row>
    <row r="3991" spans="6:8" x14ac:dyDescent="0.25">
      <c r="F3991" t="s">
        <v>5692</v>
      </c>
      <c r="G3991">
        <v>1</v>
      </c>
      <c r="H3991">
        <v>1</v>
      </c>
    </row>
    <row r="3992" spans="6:8" x14ac:dyDescent="0.25">
      <c r="F3992" t="s">
        <v>5693</v>
      </c>
      <c r="G3992">
        <v>8</v>
      </c>
      <c r="H3992">
        <v>12.5</v>
      </c>
    </row>
    <row r="3993" spans="6:8" x14ac:dyDescent="0.25">
      <c r="F3993" t="s">
        <v>5694</v>
      </c>
      <c r="G3993">
        <v>7</v>
      </c>
      <c r="H3993">
        <v>42.5</v>
      </c>
    </row>
    <row r="3994" spans="6:8" x14ac:dyDescent="0.25">
      <c r="F3994" t="s">
        <v>5695</v>
      </c>
      <c r="G3994">
        <v>7</v>
      </c>
      <c r="H3994">
        <v>19.5</v>
      </c>
    </row>
    <row r="3995" spans="6:8" x14ac:dyDescent="0.25">
      <c r="F3995" t="s">
        <v>5696</v>
      </c>
      <c r="G3995">
        <v>2</v>
      </c>
      <c r="H3995">
        <v>17.3</v>
      </c>
    </row>
    <row r="3996" spans="6:8" x14ac:dyDescent="0.25">
      <c r="F3996" t="s">
        <v>5697</v>
      </c>
      <c r="G3996">
        <v>3</v>
      </c>
      <c r="H3996">
        <v>11.75</v>
      </c>
    </row>
    <row r="3997" spans="6:8" x14ac:dyDescent="0.25">
      <c r="F3997" t="s">
        <v>5698</v>
      </c>
      <c r="G3997">
        <v>4</v>
      </c>
      <c r="H3997">
        <v>44</v>
      </c>
    </row>
    <row r="3998" spans="6:8" x14ac:dyDescent="0.25">
      <c r="F3998" t="s">
        <v>5699</v>
      </c>
      <c r="G3998">
        <v>15</v>
      </c>
      <c r="H3998">
        <v>62.799999999999898</v>
      </c>
    </row>
    <row r="3999" spans="6:8" x14ac:dyDescent="0.25">
      <c r="F3999" t="s">
        <v>5700</v>
      </c>
      <c r="G3999">
        <v>3</v>
      </c>
      <c r="H3999">
        <v>7.25</v>
      </c>
    </row>
    <row r="4000" spans="6:8" x14ac:dyDescent="0.25">
      <c r="F4000" t="s">
        <v>5701</v>
      </c>
      <c r="G4000">
        <v>8</v>
      </c>
      <c r="H4000">
        <v>39</v>
      </c>
    </row>
    <row r="4001" spans="6:8" x14ac:dyDescent="0.25">
      <c r="F4001" t="s">
        <v>5702</v>
      </c>
      <c r="G4001">
        <v>5</v>
      </c>
      <c r="H4001">
        <v>30.79</v>
      </c>
    </row>
    <row r="4002" spans="6:8" x14ac:dyDescent="0.25">
      <c r="F4002" t="s">
        <v>5703</v>
      </c>
      <c r="G4002">
        <v>2</v>
      </c>
      <c r="H4002">
        <v>16</v>
      </c>
    </row>
    <row r="4003" spans="6:8" x14ac:dyDescent="0.25">
      <c r="F4003" t="s">
        <v>5704</v>
      </c>
      <c r="G4003">
        <v>1</v>
      </c>
      <c r="H4003">
        <v>1.5</v>
      </c>
    </row>
    <row r="4004" spans="6:8" x14ac:dyDescent="0.25">
      <c r="F4004" t="s">
        <v>5705</v>
      </c>
      <c r="G4004">
        <v>3</v>
      </c>
      <c r="H4004">
        <v>25</v>
      </c>
    </row>
    <row r="4005" spans="6:8" x14ac:dyDescent="0.25">
      <c r="F4005" t="s">
        <v>5706</v>
      </c>
      <c r="G4005">
        <v>2</v>
      </c>
      <c r="H4005">
        <v>9</v>
      </c>
    </row>
    <row r="4006" spans="6:8" x14ac:dyDescent="0.25">
      <c r="F4006" t="s">
        <v>5707</v>
      </c>
      <c r="G4006">
        <v>3</v>
      </c>
      <c r="H4006">
        <v>11</v>
      </c>
    </row>
    <row r="4007" spans="6:8" x14ac:dyDescent="0.25">
      <c r="F4007" t="s">
        <v>5708</v>
      </c>
      <c r="G4007">
        <v>2</v>
      </c>
      <c r="H4007">
        <v>10.199999999999999</v>
      </c>
    </row>
    <row r="4008" spans="6:8" x14ac:dyDescent="0.25">
      <c r="F4008" t="s">
        <v>5709</v>
      </c>
      <c r="G4008">
        <v>6</v>
      </c>
      <c r="H4008">
        <v>40.5</v>
      </c>
    </row>
    <row r="4009" spans="6:8" x14ac:dyDescent="0.25">
      <c r="F4009" t="s">
        <v>5710</v>
      </c>
      <c r="G4009">
        <v>2</v>
      </c>
      <c r="H4009">
        <v>21</v>
      </c>
    </row>
    <row r="4010" spans="6:8" x14ac:dyDescent="0.25">
      <c r="F4010" t="s">
        <v>5711</v>
      </c>
      <c r="G4010">
        <v>4</v>
      </c>
      <c r="H4010">
        <v>6.5</v>
      </c>
    </row>
    <row r="4011" spans="6:8" x14ac:dyDescent="0.25">
      <c r="F4011" t="s">
        <v>5712</v>
      </c>
      <c r="G4011">
        <v>3</v>
      </c>
      <c r="H4011">
        <v>11.5</v>
      </c>
    </row>
    <row r="4012" spans="6:8" x14ac:dyDescent="0.25">
      <c r="F4012" t="s">
        <v>5713</v>
      </c>
      <c r="G4012">
        <v>4</v>
      </c>
      <c r="H4012">
        <v>13.5</v>
      </c>
    </row>
    <row r="4013" spans="6:8" x14ac:dyDescent="0.25">
      <c r="F4013" t="s">
        <v>5714</v>
      </c>
      <c r="G4013">
        <v>4</v>
      </c>
      <c r="H4013">
        <v>15.5</v>
      </c>
    </row>
    <row r="4014" spans="6:8" x14ac:dyDescent="0.25">
      <c r="F4014" t="s">
        <v>5715</v>
      </c>
      <c r="G4014">
        <v>1</v>
      </c>
      <c r="H4014">
        <v>2.5</v>
      </c>
    </row>
    <row r="4015" spans="6:8" x14ac:dyDescent="0.25">
      <c r="F4015" t="s">
        <v>5716</v>
      </c>
      <c r="G4015">
        <v>7</v>
      </c>
      <c r="H4015">
        <v>44.3</v>
      </c>
    </row>
    <row r="4016" spans="6:8" x14ac:dyDescent="0.25">
      <c r="F4016" t="s">
        <v>5717</v>
      </c>
      <c r="G4016">
        <v>9</v>
      </c>
      <c r="H4016">
        <v>69</v>
      </c>
    </row>
    <row r="4017" spans="6:8" x14ac:dyDescent="0.25">
      <c r="F4017" t="s">
        <v>5718</v>
      </c>
      <c r="G4017">
        <v>3</v>
      </c>
      <c r="H4017">
        <v>8.5</v>
      </c>
    </row>
    <row r="4018" spans="6:8" x14ac:dyDescent="0.25">
      <c r="F4018" t="s">
        <v>5719</v>
      </c>
      <c r="G4018">
        <v>1</v>
      </c>
      <c r="H4018">
        <v>16</v>
      </c>
    </row>
    <row r="4019" spans="6:8" x14ac:dyDescent="0.25">
      <c r="F4019" t="s">
        <v>5720</v>
      </c>
      <c r="G4019">
        <v>2</v>
      </c>
      <c r="H4019">
        <v>6.25</v>
      </c>
    </row>
    <row r="4020" spans="6:8" x14ac:dyDescent="0.25">
      <c r="F4020" t="s">
        <v>5721</v>
      </c>
      <c r="G4020">
        <v>3</v>
      </c>
      <c r="H4020">
        <v>33</v>
      </c>
    </row>
    <row r="4021" spans="6:8" x14ac:dyDescent="0.25">
      <c r="F4021" t="s">
        <v>5722</v>
      </c>
      <c r="G4021">
        <v>4</v>
      </c>
      <c r="H4021">
        <v>15</v>
      </c>
    </row>
    <row r="4022" spans="6:8" x14ac:dyDescent="0.25">
      <c r="F4022" t="s">
        <v>5723</v>
      </c>
      <c r="G4022">
        <v>1</v>
      </c>
      <c r="H4022">
        <v>5</v>
      </c>
    </row>
    <row r="4023" spans="6:8" x14ac:dyDescent="0.25">
      <c r="F4023" t="s">
        <v>5724</v>
      </c>
      <c r="G4023">
        <v>4</v>
      </c>
      <c r="H4023">
        <v>41</v>
      </c>
    </row>
    <row r="4024" spans="6:8" x14ac:dyDescent="0.25">
      <c r="F4024" t="s">
        <v>5725</v>
      </c>
      <c r="G4024">
        <v>5</v>
      </c>
      <c r="H4024">
        <v>9</v>
      </c>
    </row>
    <row r="4025" spans="6:8" x14ac:dyDescent="0.25">
      <c r="F4025" t="s">
        <v>5726</v>
      </c>
      <c r="G4025">
        <v>4</v>
      </c>
      <c r="H4025">
        <v>8.3000000000000007</v>
      </c>
    </row>
    <row r="4026" spans="6:8" x14ac:dyDescent="0.25">
      <c r="F4026" t="s">
        <v>5727</v>
      </c>
      <c r="G4026">
        <v>3</v>
      </c>
      <c r="H4026">
        <v>10.5</v>
      </c>
    </row>
    <row r="4027" spans="6:8" x14ac:dyDescent="0.25">
      <c r="F4027" t="s">
        <v>5728</v>
      </c>
      <c r="G4027">
        <v>1</v>
      </c>
      <c r="H4027">
        <v>13</v>
      </c>
    </row>
    <row r="4028" spans="6:8" x14ac:dyDescent="0.25">
      <c r="F4028" t="s">
        <v>5729</v>
      </c>
      <c r="G4028">
        <v>3</v>
      </c>
      <c r="H4028">
        <v>22</v>
      </c>
    </row>
    <row r="4029" spans="6:8" x14ac:dyDescent="0.25">
      <c r="F4029" t="s">
        <v>5730</v>
      </c>
      <c r="G4029">
        <v>1</v>
      </c>
      <c r="H4029">
        <v>4</v>
      </c>
    </row>
    <row r="4030" spans="6:8" x14ac:dyDescent="0.25">
      <c r="F4030" t="s">
        <v>5731</v>
      </c>
      <c r="G4030">
        <v>1</v>
      </c>
      <c r="H4030">
        <v>14</v>
      </c>
    </row>
    <row r="4031" spans="6:8" x14ac:dyDescent="0.25">
      <c r="F4031" t="s">
        <v>5732</v>
      </c>
      <c r="G4031">
        <v>2</v>
      </c>
      <c r="H4031">
        <v>10.5</v>
      </c>
    </row>
    <row r="4032" spans="6:8" x14ac:dyDescent="0.25">
      <c r="F4032" t="s">
        <v>5733</v>
      </c>
      <c r="G4032">
        <v>1</v>
      </c>
      <c r="H4032">
        <v>3.49</v>
      </c>
    </row>
    <row r="4033" spans="6:8" x14ac:dyDescent="0.25">
      <c r="F4033" t="s">
        <v>5734</v>
      </c>
      <c r="G4033">
        <v>1</v>
      </c>
      <c r="H4033">
        <v>3</v>
      </c>
    </row>
    <row r="4034" spans="6:8" x14ac:dyDescent="0.25">
      <c r="F4034" t="s">
        <v>5735</v>
      </c>
      <c r="G4034">
        <v>3</v>
      </c>
      <c r="H4034">
        <v>11</v>
      </c>
    </row>
    <row r="4035" spans="6:8" x14ac:dyDescent="0.25">
      <c r="F4035" t="s">
        <v>5736</v>
      </c>
      <c r="G4035">
        <v>12</v>
      </c>
      <c r="H4035">
        <v>58.5</v>
      </c>
    </row>
    <row r="4036" spans="6:8" x14ac:dyDescent="0.25">
      <c r="F4036" t="s">
        <v>5737</v>
      </c>
      <c r="G4036">
        <v>5</v>
      </c>
      <c r="H4036">
        <v>41.98</v>
      </c>
    </row>
    <row r="4037" spans="6:8" x14ac:dyDescent="0.25">
      <c r="F4037" t="s">
        <v>5738</v>
      </c>
      <c r="G4037">
        <v>10</v>
      </c>
      <c r="H4037">
        <v>51</v>
      </c>
    </row>
    <row r="4038" spans="6:8" x14ac:dyDescent="0.25">
      <c r="F4038" t="s">
        <v>5739</v>
      </c>
      <c r="G4038">
        <v>3</v>
      </c>
      <c r="H4038">
        <v>14.5</v>
      </c>
    </row>
    <row r="4039" spans="6:8" x14ac:dyDescent="0.25">
      <c r="F4039" t="s">
        <v>5740</v>
      </c>
      <c r="G4039">
        <v>10</v>
      </c>
      <c r="H4039">
        <v>27.5</v>
      </c>
    </row>
    <row r="4040" spans="6:8" x14ac:dyDescent="0.25">
      <c r="F4040" t="s">
        <v>5741</v>
      </c>
      <c r="G4040">
        <v>16</v>
      </c>
      <c r="H4040">
        <v>138</v>
      </c>
    </row>
    <row r="4041" spans="6:8" x14ac:dyDescent="0.25">
      <c r="F4041" t="s">
        <v>5742</v>
      </c>
      <c r="G4041">
        <v>18</v>
      </c>
      <c r="H4041">
        <v>73</v>
      </c>
    </row>
    <row r="4042" spans="6:8" x14ac:dyDescent="0.25">
      <c r="F4042" t="s">
        <v>5743</v>
      </c>
      <c r="G4042">
        <v>8</v>
      </c>
      <c r="H4042">
        <v>34</v>
      </c>
    </row>
    <row r="4043" spans="6:8" x14ac:dyDescent="0.25">
      <c r="F4043" t="s">
        <v>5744</v>
      </c>
      <c r="G4043">
        <v>3</v>
      </c>
      <c r="H4043">
        <v>20.5</v>
      </c>
    </row>
    <row r="4044" spans="6:8" x14ac:dyDescent="0.25">
      <c r="F4044" t="s">
        <v>5745</v>
      </c>
      <c r="G4044">
        <v>1</v>
      </c>
      <c r="H4044">
        <v>8.49</v>
      </c>
    </row>
    <row r="4045" spans="6:8" x14ac:dyDescent="0.25">
      <c r="F4045" t="s">
        <v>5746</v>
      </c>
      <c r="G4045">
        <v>2</v>
      </c>
      <c r="H4045">
        <v>10</v>
      </c>
    </row>
    <row r="4046" spans="6:8" x14ac:dyDescent="0.25">
      <c r="F4046" t="s">
        <v>5747</v>
      </c>
      <c r="G4046">
        <v>6</v>
      </c>
      <c r="H4046">
        <v>49</v>
      </c>
    </row>
    <row r="4047" spans="6:8" x14ac:dyDescent="0.25">
      <c r="F4047" t="s">
        <v>543</v>
      </c>
      <c r="G4047">
        <v>8</v>
      </c>
      <c r="H4047">
        <v>33.5</v>
      </c>
    </row>
    <row r="4048" spans="6:8" x14ac:dyDescent="0.25">
      <c r="F4048" t="s">
        <v>5748</v>
      </c>
      <c r="G4048">
        <v>10</v>
      </c>
      <c r="H4048">
        <v>50.5</v>
      </c>
    </row>
    <row r="4049" spans="6:8" x14ac:dyDescent="0.25">
      <c r="F4049" t="s">
        <v>5749</v>
      </c>
      <c r="G4049">
        <v>11</v>
      </c>
      <c r="H4049">
        <v>42.5</v>
      </c>
    </row>
    <row r="4050" spans="6:8" x14ac:dyDescent="0.25">
      <c r="F4050" t="s">
        <v>5750</v>
      </c>
      <c r="G4050">
        <v>7</v>
      </c>
      <c r="H4050">
        <v>21</v>
      </c>
    </row>
    <row r="4051" spans="6:8" x14ac:dyDescent="0.25">
      <c r="F4051" t="s">
        <v>5751</v>
      </c>
      <c r="G4051">
        <v>3</v>
      </c>
      <c r="H4051">
        <v>21</v>
      </c>
    </row>
    <row r="4052" spans="6:8" x14ac:dyDescent="0.25">
      <c r="F4052" t="s">
        <v>2079</v>
      </c>
      <c r="G4052">
        <v>5</v>
      </c>
      <c r="H4052">
        <v>55</v>
      </c>
    </row>
    <row r="4053" spans="6:8" x14ac:dyDescent="0.25">
      <c r="F4053" t="s">
        <v>5752</v>
      </c>
      <c r="G4053">
        <v>5</v>
      </c>
      <c r="H4053">
        <v>38</v>
      </c>
    </row>
    <row r="4054" spans="6:8" x14ac:dyDescent="0.25">
      <c r="F4054" t="s">
        <v>5753</v>
      </c>
      <c r="G4054">
        <v>4</v>
      </c>
      <c r="H4054">
        <v>41</v>
      </c>
    </row>
    <row r="4055" spans="6:8" x14ac:dyDescent="0.25">
      <c r="F4055" t="s">
        <v>5754</v>
      </c>
      <c r="G4055">
        <v>1</v>
      </c>
      <c r="H4055">
        <v>4</v>
      </c>
    </row>
    <row r="4056" spans="6:8" x14ac:dyDescent="0.25">
      <c r="F4056" t="s">
        <v>5755</v>
      </c>
      <c r="G4056">
        <v>12</v>
      </c>
      <c r="H4056">
        <v>76.5</v>
      </c>
    </row>
    <row r="4057" spans="6:8" x14ac:dyDescent="0.25">
      <c r="F4057" t="s">
        <v>5756</v>
      </c>
      <c r="G4057">
        <v>7</v>
      </c>
      <c r="H4057">
        <v>29.5</v>
      </c>
    </row>
    <row r="4058" spans="6:8" x14ac:dyDescent="0.25">
      <c r="F4058" t="s">
        <v>2080</v>
      </c>
      <c r="G4058">
        <v>4</v>
      </c>
      <c r="H4058">
        <v>38</v>
      </c>
    </row>
    <row r="4059" spans="6:8" x14ac:dyDescent="0.25">
      <c r="F4059" t="s">
        <v>2081</v>
      </c>
      <c r="G4059">
        <v>4</v>
      </c>
      <c r="H4059">
        <v>24</v>
      </c>
    </row>
    <row r="4060" spans="6:8" x14ac:dyDescent="0.25">
      <c r="F4060" t="s">
        <v>5757</v>
      </c>
      <c r="G4060">
        <v>1</v>
      </c>
      <c r="H4060">
        <v>4</v>
      </c>
    </row>
    <row r="4061" spans="6:8" x14ac:dyDescent="0.25">
      <c r="F4061" t="s">
        <v>5758</v>
      </c>
      <c r="G4061">
        <v>16</v>
      </c>
      <c r="H4061">
        <v>54.5</v>
      </c>
    </row>
    <row r="4062" spans="6:8" x14ac:dyDescent="0.25">
      <c r="F4062" t="s">
        <v>5759</v>
      </c>
      <c r="G4062">
        <v>5</v>
      </c>
      <c r="H4062">
        <v>31.9</v>
      </c>
    </row>
    <row r="4063" spans="6:8" x14ac:dyDescent="0.25">
      <c r="F4063" t="s">
        <v>5760</v>
      </c>
      <c r="G4063">
        <v>6</v>
      </c>
      <c r="H4063">
        <v>49.5</v>
      </c>
    </row>
    <row r="4064" spans="6:8" x14ac:dyDescent="0.25">
      <c r="F4064" t="s">
        <v>5761</v>
      </c>
      <c r="G4064">
        <v>1</v>
      </c>
      <c r="H4064">
        <v>3</v>
      </c>
    </row>
    <row r="4065" spans="6:8" x14ac:dyDescent="0.25">
      <c r="F4065" t="s">
        <v>5762</v>
      </c>
      <c r="G4065">
        <v>2</v>
      </c>
      <c r="H4065">
        <v>8</v>
      </c>
    </row>
    <row r="4066" spans="6:8" x14ac:dyDescent="0.25">
      <c r="F4066" t="s">
        <v>5763</v>
      </c>
      <c r="G4066">
        <v>6</v>
      </c>
      <c r="H4066">
        <v>16.5</v>
      </c>
    </row>
    <row r="4067" spans="6:8" x14ac:dyDescent="0.25">
      <c r="F4067" t="s">
        <v>5764</v>
      </c>
      <c r="G4067">
        <v>4</v>
      </c>
      <c r="H4067">
        <v>11.5</v>
      </c>
    </row>
    <row r="4068" spans="6:8" x14ac:dyDescent="0.25">
      <c r="F4068" t="s">
        <v>5765</v>
      </c>
      <c r="G4068">
        <v>31</v>
      </c>
      <c r="H4068">
        <v>117.5</v>
      </c>
    </row>
    <row r="4069" spans="6:8" x14ac:dyDescent="0.25">
      <c r="F4069" t="s">
        <v>5766</v>
      </c>
      <c r="G4069">
        <v>3</v>
      </c>
      <c r="H4069">
        <v>15.5</v>
      </c>
    </row>
    <row r="4070" spans="6:8" x14ac:dyDescent="0.25">
      <c r="F4070" t="s">
        <v>5767</v>
      </c>
      <c r="G4070">
        <v>5</v>
      </c>
      <c r="H4070">
        <v>42</v>
      </c>
    </row>
    <row r="4071" spans="6:8" x14ac:dyDescent="0.25">
      <c r="F4071" t="s">
        <v>5768</v>
      </c>
      <c r="G4071">
        <v>8</v>
      </c>
      <c r="H4071">
        <v>28.5</v>
      </c>
    </row>
    <row r="4072" spans="6:8" x14ac:dyDescent="0.25">
      <c r="F4072" t="s">
        <v>2082</v>
      </c>
      <c r="G4072">
        <v>13</v>
      </c>
      <c r="H4072">
        <v>73</v>
      </c>
    </row>
    <row r="4073" spans="6:8" x14ac:dyDescent="0.25">
      <c r="F4073" t="s">
        <v>544</v>
      </c>
      <c r="G4073">
        <v>8</v>
      </c>
      <c r="H4073">
        <v>61</v>
      </c>
    </row>
    <row r="4074" spans="6:8" x14ac:dyDescent="0.25">
      <c r="F4074" t="s">
        <v>5769</v>
      </c>
      <c r="G4074">
        <v>7</v>
      </c>
      <c r="H4074">
        <v>48</v>
      </c>
    </row>
    <row r="4075" spans="6:8" x14ac:dyDescent="0.25">
      <c r="F4075" t="s">
        <v>5770</v>
      </c>
      <c r="G4075">
        <v>2</v>
      </c>
      <c r="H4075">
        <v>5</v>
      </c>
    </row>
    <row r="4076" spans="6:8" x14ac:dyDescent="0.25">
      <c r="F4076" t="s">
        <v>5771</v>
      </c>
      <c r="G4076">
        <v>6</v>
      </c>
      <c r="H4076">
        <v>13.75</v>
      </c>
    </row>
    <row r="4077" spans="6:8" x14ac:dyDescent="0.25">
      <c r="F4077" t="s">
        <v>5772</v>
      </c>
      <c r="G4077">
        <v>2</v>
      </c>
      <c r="H4077">
        <v>24</v>
      </c>
    </row>
    <row r="4078" spans="6:8" x14ac:dyDescent="0.25">
      <c r="F4078" t="s">
        <v>5773</v>
      </c>
      <c r="G4078">
        <v>3</v>
      </c>
      <c r="H4078">
        <v>18</v>
      </c>
    </row>
    <row r="4079" spans="6:8" x14ac:dyDescent="0.25">
      <c r="F4079" t="s">
        <v>5774</v>
      </c>
      <c r="G4079">
        <v>6</v>
      </c>
      <c r="H4079">
        <v>27.5</v>
      </c>
    </row>
    <row r="4080" spans="6:8" x14ac:dyDescent="0.25">
      <c r="F4080" t="s">
        <v>5775</v>
      </c>
      <c r="G4080">
        <v>1</v>
      </c>
      <c r="H4080">
        <v>1.5</v>
      </c>
    </row>
    <row r="4081" spans="6:8" x14ac:dyDescent="0.25">
      <c r="F4081" t="s">
        <v>5776</v>
      </c>
      <c r="G4081">
        <v>2</v>
      </c>
      <c r="H4081">
        <v>11</v>
      </c>
    </row>
    <row r="4082" spans="6:8" x14ac:dyDescent="0.25">
      <c r="F4082" t="s">
        <v>5777</v>
      </c>
      <c r="G4082">
        <v>5</v>
      </c>
      <c r="H4082">
        <v>23</v>
      </c>
    </row>
    <row r="4083" spans="6:8" x14ac:dyDescent="0.25">
      <c r="F4083" t="s">
        <v>5778</v>
      </c>
      <c r="G4083">
        <v>3</v>
      </c>
      <c r="H4083">
        <v>11</v>
      </c>
    </row>
    <row r="4084" spans="6:8" x14ac:dyDescent="0.25">
      <c r="F4084" t="s">
        <v>2083</v>
      </c>
      <c r="G4084">
        <v>6</v>
      </c>
      <c r="H4084">
        <v>51</v>
      </c>
    </row>
    <row r="4085" spans="6:8" x14ac:dyDescent="0.25">
      <c r="F4085" t="s">
        <v>2084</v>
      </c>
      <c r="G4085">
        <v>6</v>
      </c>
      <c r="H4085">
        <v>30.9</v>
      </c>
    </row>
    <row r="4086" spans="6:8" x14ac:dyDescent="0.25">
      <c r="F4086" t="s">
        <v>5779</v>
      </c>
      <c r="G4086">
        <v>1</v>
      </c>
      <c r="H4086">
        <v>7</v>
      </c>
    </row>
    <row r="4087" spans="6:8" x14ac:dyDescent="0.25">
      <c r="F4087" t="s">
        <v>5780</v>
      </c>
      <c r="G4087">
        <v>3</v>
      </c>
      <c r="H4087">
        <v>15.5</v>
      </c>
    </row>
    <row r="4088" spans="6:8" x14ac:dyDescent="0.25">
      <c r="F4088" t="s">
        <v>2085</v>
      </c>
      <c r="G4088">
        <v>7</v>
      </c>
      <c r="H4088">
        <v>22.9</v>
      </c>
    </row>
    <row r="4089" spans="6:8" x14ac:dyDescent="0.25">
      <c r="F4089" t="s">
        <v>5781</v>
      </c>
      <c r="G4089">
        <v>1</v>
      </c>
      <c r="H4089">
        <v>3</v>
      </c>
    </row>
    <row r="4090" spans="6:8" x14ac:dyDescent="0.25">
      <c r="F4090" t="s">
        <v>5782</v>
      </c>
      <c r="G4090">
        <v>7</v>
      </c>
      <c r="H4090">
        <v>18</v>
      </c>
    </row>
    <row r="4091" spans="6:8" x14ac:dyDescent="0.25">
      <c r="F4091" t="s">
        <v>5783</v>
      </c>
      <c r="G4091">
        <v>5</v>
      </c>
      <c r="H4091">
        <v>25.5</v>
      </c>
    </row>
    <row r="4092" spans="6:8" x14ac:dyDescent="0.25">
      <c r="F4092" t="s">
        <v>5784</v>
      </c>
      <c r="G4092">
        <v>14</v>
      </c>
      <c r="H4092">
        <v>108.5</v>
      </c>
    </row>
    <row r="4093" spans="6:8" x14ac:dyDescent="0.25">
      <c r="F4093" t="s">
        <v>2086</v>
      </c>
      <c r="G4093">
        <v>6</v>
      </c>
      <c r="H4093">
        <v>34.5</v>
      </c>
    </row>
    <row r="4094" spans="6:8" x14ac:dyDescent="0.25">
      <c r="F4094" t="s">
        <v>5785</v>
      </c>
      <c r="G4094">
        <v>1</v>
      </c>
      <c r="H4094">
        <v>3.5</v>
      </c>
    </row>
    <row r="4095" spans="6:8" x14ac:dyDescent="0.25">
      <c r="F4095" t="s">
        <v>5786</v>
      </c>
      <c r="G4095">
        <v>6</v>
      </c>
      <c r="H4095">
        <v>15.9</v>
      </c>
    </row>
    <row r="4096" spans="6:8" x14ac:dyDescent="0.25">
      <c r="F4096" t="s">
        <v>545</v>
      </c>
      <c r="G4096">
        <v>4</v>
      </c>
      <c r="H4096">
        <v>39</v>
      </c>
    </row>
    <row r="4097" spans="6:8" x14ac:dyDescent="0.25">
      <c r="F4097" t="s">
        <v>5787</v>
      </c>
      <c r="G4097">
        <v>13</v>
      </c>
      <c r="H4097">
        <v>50.75</v>
      </c>
    </row>
    <row r="4098" spans="6:8" x14ac:dyDescent="0.25">
      <c r="F4098" t="s">
        <v>5788</v>
      </c>
      <c r="G4098">
        <v>12</v>
      </c>
      <c r="H4098">
        <v>20.9</v>
      </c>
    </row>
    <row r="4099" spans="6:8" x14ac:dyDescent="0.25">
      <c r="F4099" t="s">
        <v>5789</v>
      </c>
      <c r="G4099">
        <v>34</v>
      </c>
      <c r="H4099">
        <v>135.80000000000001</v>
      </c>
    </row>
    <row r="4100" spans="6:8" x14ac:dyDescent="0.25">
      <c r="F4100" t="s">
        <v>5790</v>
      </c>
      <c r="G4100">
        <v>10</v>
      </c>
      <c r="H4100">
        <v>29.1999999999999</v>
      </c>
    </row>
    <row r="4101" spans="6:8" x14ac:dyDescent="0.25">
      <c r="F4101" t="s">
        <v>5791</v>
      </c>
      <c r="G4101">
        <v>1</v>
      </c>
      <c r="H4101">
        <v>0.9</v>
      </c>
    </row>
    <row r="4102" spans="6:8" x14ac:dyDescent="0.25">
      <c r="F4102" t="s">
        <v>2087</v>
      </c>
      <c r="G4102">
        <v>11</v>
      </c>
      <c r="H4102">
        <v>99</v>
      </c>
    </row>
    <row r="4103" spans="6:8" x14ac:dyDescent="0.25">
      <c r="F4103" t="s">
        <v>5792</v>
      </c>
      <c r="G4103">
        <v>3</v>
      </c>
      <c r="H4103">
        <v>16.98</v>
      </c>
    </row>
    <row r="4104" spans="6:8" x14ac:dyDescent="0.25">
      <c r="F4104" t="s">
        <v>5793</v>
      </c>
      <c r="G4104">
        <v>14</v>
      </c>
      <c r="H4104">
        <v>92</v>
      </c>
    </row>
    <row r="4105" spans="6:8" x14ac:dyDescent="0.25">
      <c r="F4105" t="s">
        <v>5794</v>
      </c>
      <c r="G4105">
        <v>3</v>
      </c>
      <c r="H4105">
        <v>14</v>
      </c>
    </row>
    <row r="4106" spans="6:8" x14ac:dyDescent="0.25">
      <c r="F4106" t="s">
        <v>5795</v>
      </c>
      <c r="G4106">
        <v>4</v>
      </c>
      <c r="H4106">
        <v>19</v>
      </c>
    </row>
    <row r="4107" spans="6:8" x14ac:dyDescent="0.25">
      <c r="F4107" t="s">
        <v>5796</v>
      </c>
      <c r="G4107">
        <v>3</v>
      </c>
      <c r="H4107">
        <v>33</v>
      </c>
    </row>
    <row r="4108" spans="6:8" x14ac:dyDescent="0.25">
      <c r="F4108" t="s">
        <v>5797</v>
      </c>
      <c r="G4108">
        <v>4</v>
      </c>
      <c r="H4108">
        <v>19</v>
      </c>
    </row>
    <row r="4109" spans="6:8" x14ac:dyDescent="0.25">
      <c r="F4109" t="s">
        <v>5798</v>
      </c>
      <c r="G4109">
        <v>7</v>
      </c>
      <c r="H4109">
        <v>12.5</v>
      </c>
    </row>
    <row r="4110" spans="6:8" x14ac:dyDescent="0.25">
      <c r="F4110" t="s">
        <v>5799</v>
      </c>
      <c r="G4110">
        <v>1</v>
      </c>
      <c r="H4110">
        <v>9</v>
      </c>
    </row>
    <row r="4111" spans="6:8" x14ac:dyDescent="0.25">
      <c r="F4111" t="s">
        <v>5800</v>
      </c>
      <c r="G4111">
        <v>4</v>
      </c>
      <c r="H4111">
        <v>43.5</v>
      </c>
    </row>
    <row r="4112" spans="6:8" x14ac:dyDescent="0.25">
      <c r="F4112" t="s">
        <v>2088</v>
      </c>
      <c r="G4112">
        <v>7</v>
      </c>
      <c r="H4112">
        <v>38</v>
      </c>
    </row>
    <row r="4113" spans="6:8" x14ac:dyDescent="0.25">
      <c r="F4113" t="s">
        <v>5801</v>
      </c>
      <c r="G4113">
        <v>11</v>
      </c>
      <c r="H4113">
        <v>27.079999999999899</v>
      </c>
    </row>
    <row r="4114" spans="6:8" x14ac:dyDescent="0.25">
      <c r="F4114" t="s">
        <v>5802</v>
      </c>
      <c r="G4114">
        <v>3</v>
      </c>
      <c r="H4114">
        <v>10</v>
      </c>
    </row>
    <row r="4115" spans="6:8" x14ac:dyDescent="0.25">
      <c r="F4115" t="s">
        <v>5803</v>
      </c>
      <c r="G4115">
        <v>4</v>
      </c>
      <c r="H4115">
        <v>21</v>
      </c>
    </row>
    <row r="4116" spans="6:8" x14ac:dyDescent="0.25">
      <c r="F4116" t="s">
        <v>5804</v>
      </c>
      <c r="G4116">
        <v>3</v>
      </c>
      <c r="H4116">
        <v>13</v>
      </c>
    </row>
    <row r="4117" spans="6:8" x14ac:dyDescent="0.25">
      <c r="F4117" t="s">
        <v>2089</v>
      </c>
      <c r="G4117">
        <v>12</v>
      </c>
      <c r="H4117">
        <v>85.399999999999906</v>
      </c>
    </row>
    <row r="4118" spans="6:8" x14ac:dyDescent="0.25">
      <c r="F4118" t="s">
        <v>5805</v>
      </c>
      <c r="G4118">
        <v>3</v>
      </c>
      <c r="H4118">
        <v>9.0500000000000007</v>
      </c>
    </row>
    <row r="4119" spans="6:8" x14ac:dyDescent="0.25">
      <c r="F4119" t="s">
        <v>5806</v>
      </c>
      <c r="G4119">
        <v>7</v>
      </c>
      <c r="H4119">
        <v>28</v>
      </c>
    </row>
    <row r="4120" spans="6:8" x14ac:dyDescent="0.25">
      <c r="F4120" t="s">
        <v>5807</v>
      </c>
      <c r="G4120">
        <v>3</v>
      </c>
      <c r="H4120">
        <v>26</v>
      </c>
    </row>
    <row r="4121" spans="6:8" x14ac:dyDescent="0.25">
      <c r="F4121" t="s">
        <v>5808</v>
      </c>
      <c r="G4121">
        <v>7</v>
      </c>
      <c r="H4121">
        <v>34</v>
      </c>
    </row>
    <row r="4122" spans="6:8" x14ac:dyDescent="0.25">
      <c r="F4122" t="s">
        <v>5809</v>
      </c>
      <c r="G4122">
        <v>3</v>
      </c>
      <c r="H4122">
        <v>12</v>
      </c>
    </row>
    <row r="4123" spans="6:8" x14ac:dyDescent="0.25">
      <c r="F4123" t="s">
        <v>5810</v>
      </c>
      <c r="G4123">
        <v>2</v>
      </c>
      <c r="H4123">
        <v>9.3000000000000007</v>
      </c>
    </row>
    <row r="4124" spans="6:8" x14ac:dyDescent="0.25">
      <c r="F4124" t="s">
        <v>5811</v>
      </c>
      <c r="G4124">
        <v>1</v>
      </c>
      <c r="H4124">
        <v>3</v>
      </c>
    </row>
    <row r="4125" spans="6:8" x14ac:dyDescent="0.25">
      <c r="F4125" t="s">
        <v>5812</v>
      </c>
      <c r="G4125">
        <v>5</v>
      </c>
      <c r="H4125">
        <v>18.489999999999998</v>
      </c>
    </row>
    <row r="4126" spans="6:8" x14ac:dyDescent="0.25">
      <c r="F4126" t="s">
        <v>5813</v>
      </c>
      <c r="G4126">
        <v>9</v>
      </c>
      <c r="H4126">
        <v>52</v>
      </c>
    </row>
    <row r="4127" spans="6:8" x14ac:dyDescent="0.25">
      <c r="F4127" t="s">
        <v>5814</v>
      </c>
      <c r="G4127">
        <v>16</v>
      </c>
      <c r="H4127">
        <v>55.799999999999898</v>
      </c>
    </row>
    <row r="4128" spans="6:8" x14ac:dyDescent="0.25">
      <c r="F4128" t="s">
        <v>5815</v>
      </c>
      <c r="G4128">
        <v>7</v>
      </c>
      <c r="H4128">
        <v>39.4</v>
      </c>
    </row>
    <row r="4129" spans="6:8" x14ac:dyDescent="0.25">
      <c r="F4129" t="s">
        <v>5816</v>
      </c>
      <c r="G4129">
        <v>5</v>
      </c>
      <c r="H4129">
        <v>21</v>
      </c>
    </row>
    <row r="4130" spans="6:8" x14ac:dyDescent="0.25">
      <c r="F4130" t="s">
        <v>2090</v>
      </c>
      <c r="G4130">
        <v>4</v>
      </c>
      <c r="H4130">
        <v>32</v>
      </c>
    </row>
    <row r="4131" spans="6:8" x14ac:dyDescent="0.25">
      <c r="F4131" t="s">
        <v>5817</v>
      </c>
      <c r="G4131">
        <v>6</v>
      </c>
      <c r="H4131">
        <v>32</v>
      </c>
    </row>
    <row r="4132" spans="6:8" x14ac:dyDescent="0.25">
      <c r="F4132" t="s">
        <v>5818</v>
      </c>
      <c r="G4132">
        <v>3</v>
      </c>
      <c r="H4132">
        <v>13.5</v>
      </c>
    </row>
    <row r="4133" spans="6:8" x14ac:dyDescent="0.25">
      <c r="F4133" t="s">
        <v>5819</v>
      </c>
      <c r="G4133">
        <v>3</v>
      </c>
      <c r="H4133">
        <v>10.5</v>
      </c>
    </row>
    <row r="4134" spans="6:8" x14ac:dyDescent="0.25">
      <c r="F4134" t="s">
        <v>5820</v>
      </c>
      <c r="G4134">
        <v>4</v>
      </c>
      <c r="H4134">
        <v>17</v>
      </c>
    </row>
    <row r="4135" spans="6:8" x14ac:dyDescent="0.25">
      <c r="F4135" t="s">
        <v>5821</v>
      </c>
      <c r="G4135">
        <v>15</v>
      </c>
      <c r="H4135">
        <v>58.5</v>
      </c>
    </row>
    <row r="4136" spans="6:8" x14ac:dyDescent="0.25">
      <c r="F4136" t="s">
        <v>5822</v>
      </c>
      <c r="G4136">
        <v>2</v>
      </c>
      <c r="H4136">
        <v>23</v>
      </c>
    </row>
    <row r="4137" spans="6:8" x14ac:dyDescent="0.25">
      <c r="F4137" t="s">
        <v>2091</v>
      </c>
      <c r="G4137">
        <v>2</v>
      </c>
      <c r="H4137">
        <v>17</v>
      </c>
    </row>
    <row r="4138" spans="6:8" x14ac:dyDescent="0.25">
      <c r="F4138" t="s">
        <v>2092</v>
      </c>
      <c r="G4138">
        <v>3</v>
      </c>
      <c r="H4138">
        <v>29</v>
      </c>
    </row>
    <row r="4139" spans="6:8" x14ac:dyDescent="0.25">
      <c r="F4139" t="s">
        <v>5823</v>
      </c>
      <c r="G4139">
        <v>6</v>
      </c>
      <c r="H4139">
        <v>29.5</v>
      </c>
    </row>
    <row r="4140" spans="6:8" x14ac:dyDescent="0.25">
      <c r="F4140" t="s">
        <v>5824</v>
      </c>
      <c r="G4140">
        <v>5</v>
      </c>
      <c r="H4140">
        <v>34</v>
      </c>
    </row>
    <row r="4141" spans="6:8" x14ac:dyDescent="0.25">
      <c r="F4141" t="s">
        <v>2093</v>
      </c>
      <c r="G4141">
        <v>3</v>
      </c>
      <c r="H4141">
        <v>22</v>
      </c>
    </row>
    <row r="4142" spans="6:8" x14ac:dyDescent="0.25">
      <c r="F4142" t="s">
        <v>5825</v>
      </c>
      <c r="G4142">
        <v>5</v>
      </c>
      <c r="H4142">
        <v>13</v>
      </c>
    </row>
    <row r="4143" spans="6:8" x14ac:dyDescent="0.25">
      <c r="F4143" t="s">
        <v>2094</v>
      </c>
      <c r="G4143">
        <v>5</v>
      </c>
      <c r="H4143">
        <v>39</v>
      </c>
    </row>
    <row r="4144" spans="6:8" x14ac:dyDescent="0.25">
      <c r="F4144" t="s">
        <v>5826</v>
      </c>
      <c r="G4144">
        <v>9</v>
      </c>
      <c r="H4144">
        <v>75.09</v>
      </c>
    </row>
    <row r="4145" spans="6:8" x14ac:dyDescent="0.25">
      <c r="F4145" t="s">
        <v>2095</v>
      </c>
      <c r="G4145">
        <v>18</v>
      </c>
      <c r="H4145">
        <v>83.799999999999898</v>
      </c>
    </row>
    <row r="4146" spans="6:8" x14ac:dyDescent="0.25">
      <c r="F4146" t="s">
        <v>5827</v>
      </c>
      <c r="G4146">
        <v>12</v>
      </c>
      <c r="H4146">
        <v>59.5</v>
      </c>
    </row>
    <row r="4147" spans="6:8" x14ac:dyDescent="0.25">
      <c r="F4147" t="s">
        <v>5828</v>
      </c>
      <c r="G4147">
        <v>3</v>
      </c>
      <c r="H4147">
        <v>19</v>
      </c>
    </row>
    <row r="4148" spans="6:8" x14ac:dyDescent="0.25">
      <c r="F4148" t="s">
        <v>5829</v>
      </c>
      <c r="G4148">
        <v>1</v>
      </c>
      <c r="H4148">
        <v>10</v>
      </c>
    </row>
    <row r="4149" spans="6:8" x14ac:dyDescent="0.25">
      <c r="F4149" t="s">
        <v>5830</v>
      </c>
      <c r="G4149">
        <v>2</v>
      </c>
      <c r="H4149">
        <v>21</v>
      </c>
    </row>
    <row r="4150" spans="6:8" x14ac:dyDescent="0.25">
      <c r="F4150" t="s">
        <v>5831</v>
      </c>
      <c r="G4150">
        <v>2</v>
      </c>
      <c r="H4150">
        <v>13</v>
      </c>
    </row>
    <row r="4151" spans="6:8" x14ac:dyDescent="0.25">
      <c r="F4151" t="s">
        <v>5832</v>
      </c>
      <c r="G4151">
        <v>6</v>
      </c>
      <c r="H4151">
        <v>31</v>
      </c>
    </row>
    <row r="4152" spans="6:8" x14ac:dyDescent="0.25">
      <c r="F4152" t="s">
        <v>5833</v>
      </c>
      <c r="G4152">
        <v>22</v>
      </c>
      <c r="H4152">
        <v>45.399999999999899</v>
      </c>
    </row>
    <row r="4153" spans="6:8" x14ac:dyDescent="0.25">
      <c r="F4153" t="s">
        <v>5834</v>
      </c>
      <c r="G4153">
        <v>15</v>
      </c>
      <c r="H4153">
        <v>56.5</v>
      </c>
    </row>
    <row r="4154" spans="6:8" x14ac:dyDescent="0.25">
      <c r="F4154" t="s">
        <v>5835</v>
      </c>
      <c r="G4154">
        <v>2</v>
      </c>
      <c r="H4154">
        <v>6.5</v>
      </c>
    </row>
    <row r="4155" spans="6:8" x14ac:dyDescent="0.25">
      <c r="F4155" t="s">
        <v>5836</v>
      </c>
      <c r="G4155">
        <v>1</v>
      </c>
      <c r="H4155">
        <v>1.5</v>
      </c>
    </row>
    <row r="4156" spans="6:8" x14ac:dyDescent="0.25">
      <c r="F4156" t="s">
        <v>5837</v>
      </c>
      <c r="G4156">
        <v>5</v>
      </c>
      <c r="H4156">
        <v>20.5</v>
      </c>
    </row>
    <row r="4157" spans="6:8" x14ac:dyDescent="0.25">
      <c r="F4157" t="s">
        <v>5838</v>
      </c>
      <c r="G4157">
        <v>8</v>
      </c>
      <c r="H4157">
        <v>14.14</v>
      </c>
    </row>
    <row r="4158" spans="6:8" x14ac:dyDescent="0.25">
      <c r="F4158" t="s">
        <v>5839</v>
      </c>
      <c r="G4158">
        <v>7</v>
      </c>
      <c r="H4158">
        <v>18.5</v>
      </c>
    </row>
    <row r="4159" spans="6:8" x14ac:dyDescent="0.25">
      <c r="F4159" t="s">
        <v>5840</v>
      </c>
      <c r="G4159">
        <v>4</v>
      </c>
      <c r="H4159">
        <v>12</v>
      </c>
    </row>
    <row r="4160" spans="6:8" x14ac:dyDescent="0.25">
      <c r="F4160" t="s">
        <v>5841</v>
      </c>
      <c r="G4160">
        <v>3</v>
      </c>
      <c r="H4160">
        <v>16</v>
      </c>
    </row>
    <row r="4161" spans="6:8" x14ac:dyDescent="0.25">
      <c r="F4161" t="s">
        <v>5842</v>
      </c>
      <c r="G4161">
        <v>1</v>
      </c>
      <c r="H4161">
        <v>2.5</v>
      </c>
    </row>
    <row r="4162" spans="6:8" x14ac:dyDescent="0.25">
      <c r="F4162" t="s">
        <v>5843</v>
      </c>
      <c r="G4162">
        <v>6</v>
      </c>
      <c r="H4162">
        <v>20.5</v>
      </c>
    </row>
    <row r="4163" spans="6:8" x14ac:dyDescent="0.25">
      <c r="F4163" t="s">
        <v>5844</v>
      </c>
      <c r="G4163">
        <v>10</v>
      </c>
      <c r="H4163">
        <v>50</v>
      </c>
    </row>
    <row r="4164" spans="6:8" x14ac:dyDescent="0.25">
      <c r="F4164" t="s">
        <v>5845</v>
      </c>
      <c r="G4164">
        <v>3</v>
      </c>
      <c r="H4164">
        <v>17</v>
      </c>
    </row>
    <row r="4165" spans="6:8" x14ac:dyDescent="0.25">
      <c r="F4165" t="s">
        <v>5846</v>
      </c>
      <c r="G4165">
        <v>4</v>
      </c>
      <c r="H4165">
        <v>9</v>
      </c>
    </row>
    <row r="4166" spans="6:8" x14ac:dyDescent="0.25">
      <c r="F4166" t="s">
        <v>5847</v>
      </c>
      <c r="G4166">
        <v>2</v>
      </c>
      <c r="H4166">
        <v>13</v>
      </c>
    </row>
    <row r="4167" spans="6:8" x14ac:dyDescent="0.25">
      <c r="F4167" t="s">
        <v>5848</v>
      </c>
      <c r="G4167">
        <v>2</v>
      </c>
      <c r="H4167">
        <v>22</v>
      </c>
    </row>
    <row r="4168" spans="6:8" x14ac:dyDescent="0.25">
      <c r="F4168" t="s">
        <v>5849</v>
      </c>
      <c r="G4168">
        <v>2</v>
      </c>
      <c r="H4168">
        <v>16</v>
      </c>
    </row>
    <row r="4169" spans="6:8" x14ac:dyDescent="0.25">
      <c r="F4169" t="s">
        <v>5850</v>
      </c>
      <c r="G4169">
        <v>3</v>
      </c>
      <c r="H4169">
        <v>12.5</v>
      </c>
    </row>
    <row r="4170" spans="6:8" x14ac:dyDescent="0.25">
      <c r="F4170" t="s">
        <v>5851</v>
      </c>
      <c r="G4170">
        <v>4</v>
      </c>
      <c r="H4170">
        <v>25.5</v>
      </c>
    </row>
    <row r="4171" spans="6:8" x14ac:dyDescent="0.25">
      <c r="F4171" t="s">
        <v>2096</v>
      </c>
      <c r="G4171">
        <v>37</v>
      </c>
      <c r="H4171">
        <v>152</v>
      </c>
    </row>
    <row r="4172" spans="6:8" x14ac:dyDescent="0.25">
      <c r="F4172" t="s">
        <v>5852</v>
      </c>
      <c r="G4172">
        <v>6</v>
      </c>
      <c r="H4172">
        <v>23</v>
      </c>
    </row>
    <row r="4173" spans="6:8" x14ac:dyDescent="0.25">
      <c r="F4173" t="s">
        <v>5853</v>
      </c>
      <c r="G4173">
        <v>14</v>
      </c>
      <c r="H4173">
        <v>62.279999999999902</v>
      </c>
    </row>
    <row r="4174" spans="6:8" x14ac:dyDescent="0.25">
      <c r="F4174" t="s">
        <v>5854</v>
      </c>
      <c r="G4174">
        <v>3</v>
      </c>
      <c r="H4174">
        <v>15</v>
      </c>
    </row>
    <row r="4175" spans="6:8" x14ac:dyDescent="0.25">
      <c r="F4175" t="s">
        <v>5855</v>
      </c>
      <c r="G4175">
        <v>3</v>
      </c>
      <c r="H4175">
        <v>21</v>
      </c>
    </row>
    <row r="4176" spans="6:8" x14ac:dyDescent="0.25">
      <c r="F4176" t="s">
        <v>5856</v>
      </c>
      <c r="G4176">
        <v>1</v>
      </c>
      <c r="H4176">
        <v>6</v>
      </c>
    </row>
    <row r="4177" spans="6:8" x14ac:dyDescent="0.25">
      <c r="F4177" t="s">
        <v>2098</v>
      </c>
      <c r="G4177">
        <v>2</v>
      </c>
      <c r="H4177">
        <v>15</v>
      </c>
    </row>
    <row r="4178" spans="6:8" x14ac:dyDescent="0.25">
      <c r="F4178" t="s">
        <v>5857</v>
      </c>
      <c r="G4178">
        <v>1</v>
      </c>
      <c r="H4178">
        <v>0.99</v>
      </c>
    </row>
    <row r="4179" spans="6:8" x14ac:dyDescent="0.25">
      <c r="F4179" t="s">
        <v>5858</v>
      </c>
      <c r="G4179">
        <v>10</v>
      </c>
      <c r="H4179">
        <v>82.5</v>
      </c>
    </row>
    <row r="4180" spans="6:8" x14ac:dyDescent="0.25">
      <c r="F4180" t="s">
        <v>5859</v>
      </c>
      <c r="G4180">
        <v>5</v>
      </c>
      <c r="H4180">
        <v>14.09</v>
      </c>
    </row>
    <row r="4181" spans="6:8" x14ac:dyDescent="0.25">
      <c r="F4181" t="s">
        <v>5860</v>
      </c>
      <c r="G4181">
        <v>3</v>
      </c>
      <c r="H4181">
        <v>21</v>
      </c>
    </row>
    <row r="4182" spans="6:8" x14ac:dyDescent="0.25">
      <c r="F4182" t="s">
        <v>5861</v>
      </c>
      <c r="G4182">
        <v>5</v>
      </c>
      <c r="H4182">
        <v>22.27</v>
      </c>
    </row>
    <row r="4183" spans="6:8" x14ac:dyDescent="0.25">
      <c r="F4183" t="s">
        <v>5862</v>
      </c>
      <c r="G4183">
        <v>7</v>
      </c>
      <c r="H4183">
        <v>42</v>
      </c>
    </row>
    <row r="4184" spans="6:8" x14ac:dyDescent="0.25">
      <c r="F4184" t="s">
        <v>2099</v>
      </c>
      <c r="G4184">
        <v>5</v>
      </c>
      <c r="H4184">
        <v>31.5</v>
      </c>
    </row>
    <row r="4185" spans="6:8" x14ac:dyDescent="0.25">
      <c r="F4185" t="s">
        <v>5863</v>
      </c>
      <c r="G4185">
        <v>6</v>
      </c>
      <c r="H4185">
        <v>29.5</v>
      </c>
    </row>
    <row r="4186" spans="6:8" x14ac:dyDescent="0.25">
      <c r="F4186" t="s">
        <v>5864</v>
      </c>
      <c r="G4186">
        <v>1</v>
      </c>
      <c r="H4186">
        <v>1.5</v>
      </c>
    </row>
    <row r="4187" spans="6:8" x14ac:dyDescent="0.25">
      <c r="F4187" t="s">
        <v>5865</v>
      </c>
      <c r="G4187">
        <v>3</v>
      </c>
      <c r="H4187">
        <v>15.9499999999999</v>
      </c>
    </row>
    <row r="4188" spans="6:8" x14ac:dyDescent="0.25">
      <c r="F4188" t="s">
        <v>5866</v>
      </c>
      <c r="G4188">
        <v>3</v>
      </c>
      <c r="H4188">
        <v>6.79</v>
      </c>
    </row>
    <row r="4189" spans="6:8" x14ac:dyDescent="0.25">
      <c r="F4189" t="s">
        <v>2100</v>
      </c>
      <c r="G4189">
        <v>13</v>
      </c>
      <c r="H4189">
        <v>54</v>
      </c>
    </row>
    <row r="4190" spans="6:8" x14ac:dyDescent="0.25">
      <c r="F4190" t="s">
        <v>2101</v>
      </c>
      <c r="G4190">
        <v>3</v>
      </c>
      <c r="H4190">
        <v>32</v>
      </c>
    </row>
    <row r="4191" spans="6:8" x14ac:dyDescent="0.25">
      <c r="F4191" t="s">
        <v>5867</v>
      </c>
      <c r="G4191">
        <v>3</v>
      </c>
      <c r="H4191">
        <v>20</v>
      </c>
    </row>
    <row r="4192" spans="6:8" x14ac:dyDescent="0.25">
      <c r="F4192" t="s">
        <v>5868</v>
      </c>
      <c r="G4192">
        <v>3</v>
      </c>
      <c r="H4192">
        <v>11.5</v>
      </c>
    </row>
    <row r="4193" spans="6:8" x14ac:dyDescent="0.25">
      <c r="F4193" t="s">
        <v>5869</v>
      </c>
      <c r="G4193">
        <v>3</v>
      </c>
      <c r="H4193">
        <v>10</v>
      </c>
    </row>
    <row r="4194" spans="6:8" x14ac:dyDescent="0.25">
      <c r="F4194" t="s">
        <v>5870</v>
      </c>
      <c r="G4194">
        <v>3</v>
      </c>
      <c r="H4194">
        <v>12</v>
      </c>
    </row>
    <row r="4195" spans="6:8" x14ac:dyDescent="0.25">
      <c r="F4195" t="s">
        <v>5871</v>
      </c>
      <c r="G4195">
        <v>1</v>
      </c>
      <c r="H4195">
        <v>4</v>
      </c>
    </row>
    <row r="4196" spans="6:8" x14ac:dyDescent="0.25">
      <c r="F4196" t="s">
        <v>5872</v>
      </c>
      <c r="G4196">
        <v>2</v>
      </c>
      <c r="H4196">
        <v>6.5</v>
      </c>
    </row>
    <row r="4197" spans="6:8" x14ac:dyDescent="0.25">
      <c r="F4197" t="s">
        <v>546</v>
      </c>
      <c r="G4197">
        <v>4</v>
      </c>
      <c r="H4197">
        <v>21.5</v>
      </c>
    </row>
    <row r="4198" spans="6:8" x14ac:dyDescent="0.25">
      <c r="F4198" t="s">
        <v>5873</v>
      </c>
      <c r="G4198">
        <v>7</v>
      </c>
      <c r="H4198">
        <v>27</v>
      </c>
    </row>
    <row r="4199" spans="6:8" x14ac:dyDescent="0.25">
      <c r="F4199" t="s">
        <v>5874</v>
      </c>
      <c r="G4199">
        <v>1</v>
      </c>
      <c r="H4199">
        <v>8</v>
      </c>
    </row>
    <row r="4200" spans="6:8" x14ac:dyDescent="0.25">
      <c r="F4200" t="s">
        <v>5875</v>
      </c>
      <c r="G4200">
        <v>2</v>
      </c>
      <c r="H4200">
        <v>8.5</v>
      </c>
    </row>
    <row r="4201" spans="6:8" x14ac:dyDescent="0.25">
      <c r="F4201" t="s">
        <v>5876</v>
      </c>
      <c r="G4201">
        <v>1</v>
      </c>
      <c r="H4201">
        <v>3</v>
      </c>
    </row>
    <row r="4202" spans="6:8" x14ac:dyDescent="0.25">
      <c r="F4202" t="s">
        <v>2102</v>
      </c>
      <c r="G4202">
        <v>6</v>
      </c>
      <c r="H4202">
        <v>37</v>
      </c>
    </row>
    <row r="4203" spans="6:8" x14ac:dyDescent="0.25">
      <c r="F4203" t="s">
        <v>5877</v>
      </c>
      <c r="G4203">
        <v>2</v>
      </c>
      <c r="H4203">
        <v>3.5</v>
      </c>
    </row>
    <row r="4204" spans="6:8" x14ac:dyDescent="0.25">
      <c r="F4204" t="s">
        <v>5878</v>
      </c>
      <c r="G4204">
        <v>2</v>
      </c>
      <c r="H4204">
        <v>8</v>
      </c>
    </row>
    <row r="4205" spans="6:8" x14ac:dyDescent="0.25">
      <c r="F4205" t="s">
        <v>5879</v>
      </c>
      <c r="G4205">
        <v>3</v>
      </c>
      <c r="H4205">
        <v>15</v>
      </c>
    </row>
    <row r="4206" spans="6:8" x14ac:dyDescent="0.25">
      <c r="F4206" t="s">
        <v>5880</v>
      </c>
      <c r="G4206">
        <v>4</v>
      </c>
      <c r="H4206">
        <v>29</v>
      </c>
    </row>
    <row r="4207" spans="6:8" x14ac:dyDescent="0.25">
      <c r="F4207" t="s">
        <v>5881</v>
      </c>
      <c r="G4207">
        <v>4</v>
      </c>
      <c r="H4207">
        <v>12.3</v>
      </c>
    </row>
    <row r="4208" spans="6:8" x14ac:dyDescent="0.25">
      <c r="F4208" t="s">
        <v>5882</v>
      </c>
      <c r="G4208">
        <v>3</v>
      </c>
      <c r="H4208">
        <v>21.3</v>
      </c>
    </row>
    <row r="4209" spans="6:8" x14ac:dyDescent="0.25">
      <c r="F4209" t="s">
        <v>5883</v>
      </c>
      <c r="G4209">
        <v>7</v>
      </c>
      <c r="H4209">
        <v>23.5</v>
      </c>
    </row>
    <row r="4210" spans="6:8" x14ac:dyDescent="0.25">
      <c r="F4210" t="s">
        <v>5884</v>
      </c>
      <c r="G4210">
        <v>1</v>
      </c>
      <c r="H4210">
        <v>5</v>
      </c>
    </row>
    <row r="4211" spans="6:8" x14ac:dyDescent="0.25">
      <c r="F4211" t="s">
        <v>5885</v>
      </c>
      <c r="G4211">
        <v>3</v>
      </c>
      <c r="H4211">
        <v>8</v>
      </c>
    </row>
    <row r="4212" spans="6:8" x14ac:dyDescent="0.25">
      <c r="F4212" t="s">
        <v>5886</v>
      </c>
      <c r="G4212">
        <v>1</v>
      </c>
      <c r="H4212">
        <v>8</v>
      </c>
    </row>
    <row r="4213" spans="6:8" x14ac:dyDescent="0.25">
      <c r="F4213" t="s">
        <v>5887</v>
      </c>
      <c r="G4213">
        <v>7</v>
      </c>
      <c r="H4213">
        <v>48</v>
      </c>
    </row>
    <row r="4214" spans="6:8" x14ac:dyDescent="0.25">
      <c r="F4214" t="s">
        <v>2103</v>
      </c>
      <c r="G4214">
        <v>1</v>
      </c>
      <c r="H4214">
        <v>19</v>
      </c>
    </row>
    <row r="4215" spans="6:8" x14ac:dyDescent="0.25">
      <c r="F4215" t="s">
        <v>5888</v>
      </c>
      <c r="G4215">
        <v>12</v>
      </c>
      <c r="H4215">
        <v>75.5</v>
      </c>
    </row>
    <row r="4216" spans="6:8" x14ac:dyDescent="0.25">
      <c r="F4216" t="s">
        <v>5889</v>
      </c>
      <c r="G4216">
        <v>2</v>
      </c>
      <c r="H4216">
        <v>4.3</v>
      </c>
    </row>
    <row r="4217" spans="6:8" x14ac:dyDescent="0.25">
      <c r="F4217" t="s">
        <v>5890</v>
      </c>
      <c r="G4217">
        <v>2</v>
      </c>
      <c r="H4217">
        <v>6</v>
      </c>
    </row>
    <row r="4218" spans="6:8" x14ac:dyDescent="0.25">
      <c r="F4218" t="s">
        <v>2104</v>
      </c>
      <c r="G4218">
        <v>8</v>
      </c>
      <c r="H4218">
        <v>27.779999999999902</v>
      </c>
    </row>
    <row r="4219" spans="6:8" x14ac:dyDescent="0.25">
      <c r="F4219" t="s">
        <v>547</v>
      </c>
      <c r="G4219">
        <v>19</v>
      </c>
      <c r="H4219">
        <v>82.68</v>
      </c>
    </row>
    <row r="4220" spans="6:8" x14ac:dyDescent="0.25">
      <c r="F4220" t="s">
        <v>5891</v>
      </c>
      <c r="G4220">
        <v>9</v>
      </c>
      <c r="H4220">
        <v>20.5</v>
      </c>
    </row>
    <row r="4221" spans="6:8" x14ac:dyDescent="0.25">
      <c r="F4221" t="s">
        <v>5892</v>
      </c>
      <c r="G4221">
        <v>1</v>
      </c>
      <c r="H4221">
        <v>8</v>
      </c>
    </row>
    <row r="4222" spans="6:8" x14ac:dyDescent="0.25">
      <c r="F4222" t="s">
        <v>5893</v>
      </c>
      <c r="G4222">
        <v>8</v>
      </c>
      <c r="H4222">
        <v>55.8</v>
      </c>
    </row>
    <row r="4223" spans="6:8" x14ac:dyDescent="0.25">
      <c r="F4223" t="s">
        <v>5894</v>
      </c>
      <c r="G4223">
        <v>14</v>
      </c>
      <c r="H4223">
        <v>76.38</v>
      </c>
    </row>
    <row r="4224" spans="6:8" x14ac:dyDescent="0.25">
      <c r="F4224" t="s">
        <v>5895</v>
      </c>
      <c r="G4224">
        <v>7</v>
      </c>
      <c r="H4224">
        <v>38</v>
      </c>
    </row>
    <row r="4225" spans="6:8" x14ac:dyDescent="0.25">
      <c r="F4225" t="s">
        <v>5896</v>
      </c>
      <c r="G4225">
        <v>3</v>
      </c>
      <c r="H4225">
        <v>14.5</v>
      </c>
    </row>
    <row r="4226" spans="6:8" x14ac:dyDescent="0.25">
      <c r="F4226" t="s">
        <v>5897</v>
      </c>
      <c r="G4226">
        <v>4</v>
      </c>
      <c r="H4226">
        <v>22.5</v>
      </c>
    </row>
    <row r="4227" spans="6:8" x14ac:dyDescent="0.25">
      <c r="F4227" t="s">
        <v>2105</v>
      </c>
      <c r="G4227">
        <v>22</v>
      </c>
      <c r="H4227">
        <v>108.369999999999</v>
      </c>
    </row>
    <row r="4228" spans="6:8" x14ac:dyDescent="0.25">
      <c r="F4228" t="s">
        <v>5898</v>
      </c>
      <c r="G4228">
        <v>3</v>
      </c>
      <c r="H4228">
        <v>9</v>
      </c>
    </row>
    <row r="4229" spans="6:8" x14ac:dyDescent="0.25">
      <c r="F4229" t="s">
        <v>5899</v>
      </c>
      <c r="G4229">
        <v>3</v>
      </c>
      <c r="H4229">
        <v>19.5</v>
      </c>
    </row>
    <row r="4230" spans="6:8" x14ac:dyDescent="0.25">
      <c r="F4230" t="s">
        <v>548</v>
      </c>
      <c r="G4230">
        <v>24</v>
      </c>
      <c r="H4230">
        <v>143</v>
      </c>
    </row>
    <row r="4231" spans="6:8" x14ac:dyDescent="0.25">
      <c r="F4231" t="s">
        <v>5900</v>
      </c>
      <c r="G4231">
        <v>4</v>
      </c>
      <c r="H4231">
        <v>14</v>
      </c>
    </row>
    <row r="4232" spans="6:8" x14ac:dyDescent="0.25">
      <c r="F4232" t="s">
        <v>5901</v>
      </c>
      <c r="G4232">
        <v>5</v>
      </c>
      <c r="H4232">
        <v>16</v>
      </c>
    </row>
    <row r="4233" spans="6:8" x14ac:dyDescent="0.25">
      <c r="F4233" t="s">
        <v>5902</v>
      </c>
      <c r="G4233">
        <v>2</v>
      </c>
      <c r="H4233">
        <v>7</v>
      </c>
    </row>
    <row r="4234" spans="6:8" x14ac:dyDescent="0.25">
      <c r="F4234" t="s">
        <v>5903</v>
      </c>
      <c r="G4234">
        <v>2</v>
      </c>
      <c r="H4234">
        <v>17.3</v>
      </c>
    </row>
    <row r="4235" spans="6:8" x14ac:dyDescent="0.25">
      <c r="F4235" t="s">
        <v>5904</v>
      </c>
      <c r="G4235">
        <v>1</v>
      </c>
      <c r="H4235">
        <v>5.5</v>
      </c>
    </row>
    <row r="4236" spans="6:8" x14ac:dyDescent="0.25">
      <c r="F4236" t="s">
        <v>5905</v>
      </c>
      <c r="G4236">
        <v>3</v>
      </c>
      <c r="H4236">
        <v>9</v>
      </c>
    </row>
    <row r="4237" spans="6:8" x14ac:dyDescent="0.25">
      <c r="F4237" t="s">
        <v>5906</v>
      </c>
      <c r="G4237">
        <v>3</v>
      </c>
      <c r="H4237">
        <v>9.5</v>
      </c>
    </row>
    <row r="4238" spans="6:8" x14ac:dyDescent="0.25">
      <c r="F4238" t="s">
        <v>5907</v>
      </c>
      <c r="G4238">
        <v>8</v>
      </c>
      <c r="H4238">
        <v>57.5</v>
      </c>
    </row>
    <row r="4239" spans="6:8" x14ac:dyDescent="0.25">
      <c r="F4239" t="s">
        <v>2106</v>
      </c>
      <c r="G4239">
        <v>9</v>
      </c>
      <c r="H4239">
        <v>45</v>
      </c>
    </row>
    <row r="4240" spans="6:8" x14ac:dyDescent="0.25">
      <c r="F4240" t="s">
        <v>2107</v>
      </c>
      <c r="G4240">
        <v>5</v>
      </c>
      <c r="H4240">
        <v>34.5</v>
      </c>
    </row>
    <row r="4241" spans="6:8" x14ac:dyDescent="0.25">
      <c r="F4241" t="s">
        <v>2108</v>
      </c>
      <c r="G4241">
        <v>6</v>
      </c>
      <c r="H4241">
        <v>52</v>
      </c>
    </row>
    <row r="4242" spans="6:8" x14ac:dyDescent="0.25">
      <c r="F4242" t="s">
        <v>2109</v>
      </c>
      <c r="G4242">
        <v>4</v>
      </c>
      <c r="H4242">
        <v>16.5</v>
      </c>
    </row>
    <row r="4243" spans="6:8" x14ac:dyDescent="0.25">
      <c r="F4243" t="s">
        <v>5908</v>
      </c>
      <c r="G4243">
        <v>4</v>
      </c>
      <c r="H4243">
        <v>23.5</v>
      </c>
    </row>
    <row r="4244" spans="6:8" x14ac:dyDescent="0.25">
      <c r="F4244" t="s">
        <v>5909</v>
      </c>
      <c r="G4244">
        <v>15</v>
      </c>
      <c r="H4244">
        <v>79</v>
      </c>
    </row>
    <row r="4245" spans="6:8" x14ac:dyDescent="0.25">
      <c r="F4245" t="s">
        <v>5910</v>
      </c>
      <c r="G4245">
        <v>5</v>
      </c>
      <c r="H4245">
        <v>28.5</v>
      </c>
    </row>
    <row r="4246" spans="6:8" x14ac:dyDescent="0.25">
      <c r="F4246" t="s">
        <v>5911</v>
      </c>
      <c r="G4246">
        <v>14</v>
      </c>
      <c r="H4246">
        <v>60</v>
      </c>
    </row>
    <row r="4247" spans="6:8" x14ac:dyDescent="0.25">
      <c r="F4247" t="s">
        <v>5912</v>
      </c>
      <c r="G4247">
        <v>2</v>
      </c>
      <c r="H4247">
        <v>7</v>
      </c>
    </row>
    <row r="4248" spans="6:8" x14ac:dyDescent="0.25">
      <c r="F4248" t="s">
        <v>5913</v>
      </c>
      <c r="G4248">
        <v>15</v>
      </c>
      <c r="H4248">
        <v>62.5</v>
      </c>
    </row>
    <row r="4249" spans="6:8" x14ac:dyDescent="0.25">
      <c r="F4249" t="s">
        <v>5914</v>
      </c>
      <c r="G4249">
        <v>12</v>
      </c>
      <c r="H4249">
        <v>33.74</v>
      </c>
    </row>
    <row r="4250" spans="6:8" x14ac:dyDescent="0.25">
      <c r="F4250" t="s">
        <v>5915</v>
      </c>
      <c r="G4250">
        <v>1</v>
      </c>
      <c r="H4250">
        <v>4</v>
      </c>
    </row>
    <row r="4251" spans="6:8" x14ac:dyDescent="0.25">
      <c r="F4251" t="s">
        <v>5916</v>
      </c>
      <c r="G4251">
        <v>4</v>
      </c>
      <c r="H4251">
        <v>15.5</v>
      </c>
    </row>
    <row r="4252" spans="6:8" x14ac:dyDescent="0.25">
      <c r="F4252" t="s">
        <v>5917</v>
      </c>
      <c r="G4252">
        <v>13</v>
      </c>
      <c r="H4252">
        <v>77.5</v>
      </c>
    </row>
    <row r="4253" spans="6:8" x14ac:dyDescent="0.25">
      <c r="F4253" t="s">
        <v>5918</v>
      </c>
      <c r="G4253">
        <v>1</v>
      </c>
      <c r="H4253">
        <v>9</v>
      </c>
    </row>
    <row r="4254" spans="6:8" x14ac:dyDescent="0.25">
      <c r="F4254" t="s">
        <v>2110</v>
      </c>
      <c r="G4254">
        <v>19</v>
      </c>
      <c r="H4254">
        <v>111.799999999999</v>
      </c>
    </row>
    <row r="4255" spans="6:8" x14ac:dyDescent="0.25">
      <c r="F4255" t="s">
        <v>2111</v>
      </c>
      <c r="G4255">
        <v>5</v>
      </c>
      <c r="H4255">
        <v>31.5</v>
      </c>
    </row>
    <row r="4256" spans="6:8" x14ac:dyDescent="0.25">
      <c r="F4256" t="s">
        <v>5919</v>
      </c>
      <c r="G4256">
        <v>2</v>
      </c>
      <c r="H4256">
        <v>14</v>
      </c>
    </row>
    <row r="4257" spans="6:8" x14ac:dyDescent="0.25">
      <c r="F4257" t="s">
        <v>5920</v>
      </c>
      <c r="G4257">
        <v>12</v>
      </c>
      <c r="H4257">
        <v>116.73</v>
      </c>
    </row>
    <row r="4258" spans="6:8" x14ac:dyDescent="0.25">
      <c r="F4258" t="s">
        <v>5921</v>
      </c>
      <c r="G4258">
        <v>5</v>
      </c>
      <c r="H4258">
        <v>12.05</v>
      </c>
    </row>
    <row r="4259" spans="6:8" x14ac:dyDescent="0.25">
      <c r="F4259" t="s">
        <v>5922</v>
      </c>
      <c r="G4259">
        <v>4</v>
      </c>
      <c r="H4259">
        <v>36</v>
      </c>
    </row>
    <row r="4260" spans="6:8" x14ac:dyDescent="0.25">
      <c r="F4260" t="s">
        <v>5923</v>
      </c>
      <c r="G4260">
        <v>5</v>
      </c>
      <c r="H4260">
        <v>26.5</v>
      </c>
    </row>
    <row r="4261" spans="6:8" x14ac:dyDescent="0.25">
      <c r="F4261" t="s">
        <v>5924</v>
      </c>
      <c r="G4261">
        <v>9</v>
      </c>
      <c r="H4261">
        <v>55.5</v>
      </c>
    </row>
    <row r="4262" spans="6:8" x14ac:dyDescent="0.25">
      <c r="F4262" t="s">
        <v>2112</v>
      </c>
      <c r="G4262">
        <v>5</v>
      </c>
      <c r="H4262">
        <v>20.5</v>
      </c>
    </row>
    <row r="4263" spans="6:8" x14ac:dyDescent="0.25">
      <c r="F4263" t="s">
        <v>5925</v>
      </c>
      <c r="G4263">
        <v>13</v>
      </c>
      <c r="H4263">
        <v>67.09</v>
      </c>
    </row>
    <row r="4264" spans="6:8" x14ac:dyDescent="0.25">
      <c r="F4264" t="s">
        <v>5926</v>
      </c>
      <c r="G4264">
        <v>5</v>
      </c>
      <c r="H4264">
        <v>22.95</v>
      </c>
    </row>
    <row r="4265" spans="6:8" x14ac:dyDescent="0.25">
      <c r="F4265" t="s">
        <v>5927</v>
      </c>
      <c r="G4265">
        <v>1</v>
      </c>
      <c r="H4265">
        <v>10</v>
      </c>
    </row>
    <row r="4266" spans="6:8" x14ac:dyDescent="0.25">
      <c r="F4266" t="s">
        <v>2113</v>
      </c>
      <c r="G4266">
        <v>7</v>
      </c>
      <c r="H4266">
        <v>36.9</v>
      </c>
    </row>
    <row r="4267" spans="6:8" x14ac:dyDescent="0.25">
      <c r="F4267" t="s">
        <v>5928</v>
      </c>
      <c r="G4267">
        <v>15</v>
      </c>
      <c r="H4267">
        <v>54.5</v>
      </c>
    </row>
    <row r="4268" spans="6:8" x14ac:dyDescent="0.25">
      <c r="F4268" t="s">
        <v>5929</v>
      </c>
      <c r="G4268">
        <v>9</v>
      </c>
      <c r="H4268">
        <v>56.5</v>
      </c>
    </row>
    <row r="4269" spans="6:8" x14ac:dyDescent="0.25">
      <c r="F4269" t="s">
        <v>5930</v>
      </c>
      <c r="G4269">
        <v>20</v>
      </c>
      <c r="H4269">
        <v>49.1</v>
      </c>
    </row>
    <row r="4270" spans="6:8" x14ac:dyDescent="0.25">
      <c r="F4270" t="s">
        <v>2114</v>
      </c>
      <c r="G4270">
        <v>21</v>
      </c>
      <c r="H4270">
        <v>56.58</v>
      </c>
    </row>
    <row r="4271" spans="6:8" x14ac:dyDescent="0.25">
      <c r="F4271" t="s">
        <v>5931</v>
      </c>
      <c r="G4271">
        <v>3</v>
      </c>
      <c r="H4271">
        <v>19.95</v>
      </c>
    </row>
    <row r="4272" spans="6:8" x14ac:dyDescent="0.25">
      <c r="F4272" t="s">
        <v>5932</v>
      </c>
      <c r="G4272">
        <v>1</v>
      </c>
      <c r="H4272">
        <v>8</v>
      </c>
    </row>
    <row r="4273" spans="6:8" x14ac:dyDescent="0.25">
      <c r="F4273" t="s">
        <v>5933</v>
      </c>
      <c r="G4273">
        <v>3</v>
      </c>
      <c r="H4273">
        <v>26</v>
      </c>
    </row>
    <row r="4274" spans="6:8" x14ac:dyDescent="0.25">
      <c r="F4274" t="s">
        <v>5934</v>
      </c>
      <c r="G4274">
        <v>45</v>
      </c>
      <c r="H4274">
        <v>296.5</v>
      </c>
    </row>
    <row r="4275" spans="6:8" x14ac:dyDescent="0.25">
      <c r="F4275" t="s">
        <v>5935</v>
      </c>
      <c r="G4275">
        <v>1</v>
      </c>
      <c r="H4275">
        <v>1</v>
      </c>
    </row>
    <row r="4276" spans="6:8" x14ac:dyDescent="0.25">
      <c r="F4276" t="s">
        <v>2115</v>
      </c>
      <c r="G4276">
        <v>13</v>
      </c>
      <c r="H4276">
        <v>93.299999999999898</v>
      </c>
    </row>
    <row r="4277" spans="6:8" x14ac:dyDescent="0.25">
      <c r="F4277" t="s">
        <v>5936</v>
      </c>
      <c r="G4277">
        <v>9</v>
      </c>
      <c r="H4277">
        <v>36</v>
      </c>
    </row>
    <row r="4278" spans="6:8" x14ac:dyDescent="0.25">
      <c r="F4278" t="s">
        <v>5937</v>
      </c>
      <c r="G4278">
        <v>7</v>
      </c>
      <c r="H4278">
        <v>75.5</v>
      </c>
    </row>
    <row r="4279" spans="6:8" x14ac:dyDescent="0.25">
      <c r="F4279" t="s">
        <v>5938</v>
      </c>
      <c r="G4279">
        <v>8</v>
      </c>
      <c r="H4279">
        <v>42</v>
      </c>
    </row>
    <row r="4280" spans="6:8" x14ac:dyDescent="0.25">
      <c r="F4280" t="s">
        <v>5939</v>
      </c>
      <c r="G4280">
        <v>11</v>
      </c>
      <c r="H4280">
        <v>64.989999999999995</v>
      </c>
    </row>
    <row r="4281" spans="6:8" x14ac:dyDescent="0.25">
      <c r="F4281" t="s">
        <v>2116</v>
      </c>
      <c r="G4281">
        <v>16</v>
      </c>
      <c r="H4281">
        <v>90</v>
      </c>
    </row>
    <row r="4282" spans="6:8" x14ac:dyDescent="0.25">
      <c r="F4282" t="s">
        <v>5940</v>
      </c>
      <c r="G4282">
        <v>6</v>
      </c>
      <c r="H4282">
        <v>56</v>
      </c>
    </row>
    <row r="4283" spans="6:8" x14ac:dyDescent="0.25">
      <c r="F4283" t="s">
        <v>5941</v>
      </c>
      <c r="G4283">
        <v>6</v>
      </c>
      <c r="H4283">
        <v>14.45</v>
      </c>
    </row>
    <row r="4284" spans="6:8" x14ac:dyDescent="0.25">
      <c r="F4284" t="s">
        <v>5942</v>
      </c>
      <c r="G4284">
        <v>5</v>
      </c>
      <c r="H4284">
        <v>12</v>
      </c>
    </row>
    <row r="4285" spans="6:8" x14ac:dyDescent="0.25">
      <c r="F4285" t="s">
        <v>5943</v>
      </c>
      <c r="G4285">
        <v>2</v>
      </c>
      <c r="H4285">
        <v>8</v>
      </c>
    </row>
    <row r="4286" spans="6:8" x14ac:dyDescent="0.25">
      <c r="F4286" t="s">
        <v>5944</v>
      </c>
      <c r="G4286">
        <v>8</v>
      </c>
      <c r="H4286">
        <v>22</v>
      </c>
    </row>
    <row r="4287" spans="6:8" x14ac:dyDescent="0.25">
      <c r="F4287" t="s">
        <v>5945</v>
      </c>
      <c r="G4287">
        <v>6</v>
      </c>
      <c r="H4287">
        <v>15.84</v>
      </c>
    </row>
    <row r="4288" spans="6:8" x14ac:dyDescent="0.25">
      <c r="F4288" t="s">
        <v>5946</v>
      </c>
      <c r="G4288">
        <v>4</v>
      </c>
      <c r="H4288">
        <v>18</v>
      </c>
    </row>
    <row r="4289" spans="6:8" x14ac:dyDescent="0.25">
      <c r="F4289" t="s">
        <v>5947</v>
      </c>
      <c r="G4289">
        <v>12</v>
      </c>
      <c r="H4289">
        <v>43.5</v>
      </c>
    </row>
    <row r="4290" spans="6:8" x14ac:dyDescent="0.25">
      <c r="F4290" t="s">
        <v>5948</v>
      </c>
      <c r="G4290">
        <v>5</v>
      </c>
      <c r="H4290">
        <v>28.5</v>
      </c>
    </row>
    <row r="4291" spans="6:8" x14ac:dyDescent="0.25">
      <c r="F4291" t="s">
        <v>5949</v>
      </c>
      <c r="G4291">
        <v>12</v>
      </c>
      <c r="H4291">
        <v>18</v>
      </c>
    </row>
    <row r="4292" spans="6:8" x14ac:dyDescent="0.25">
      <c r="F4292" t="s">
        <v>5950</v>
      </c>
      <c r="G4292">
        <v>7</v>
      </c>
      <c r="H4292">
        <v>29.5</v>
      </c>
    </row>
    <row r="4293" spans="6:8" x14ac:dyDescent="0.25">
      <c r="F4293" t="s">
        <v>5951</v>
      </c>
      <c r="G4293">
        <v>4</v>
      </c>
      <c r="H4293">
        <v>6.8</v>
      </c>
    </row>
    <row r="4294" spans="6:8" x14ac:dyDescent="0.25">
      <c r="F4294" t="s">
        <v>2117</v>
      </c>
      <c r="G4294">
        <v>8</v>
      </c>
      <c r="H4294">
        <v>39</v>
      </c>
    </row>
    <row r="4295" spans="6:8" x14ac:dyDescent="0.25">
      <c r="F4295" t="s">
        <v>5952</v>
      </c>
      <c r="G4295">
        <v>7</v>
      </c>
      <c r="H4295">
        <v>39.5</v>
      </c>
    </row>
    <row r="4296" spans="6:8" x14ac:dyDescent="0.25">
      <c r="F4296" t="s">
        <v>5953</v>
      </c>
      <c r="G4296">
        <v>10</v>
      </c>
      <c r="H4296">
        <v>28.5</v>
      </c>
    </row>
    <row r="4297" spans="6:8" x14ac:dyDescent="0.25">
      <c r="F4297" t="s">
        <v>2118</v>
      </c>
      <c r="G4297">
        <v>42</v>
      </c>
      <c r="H4297">
        <v>267.5</v>
      </c>
    </row>
    <row r="4298" spans="6:8" x14ac:dyDescent="0.25">
      <c r="F4298" t="s">
        <v>5954</v>
      </c>
      <c r="G4298">
        <v>1</v>
      </c>
      <c r="H4298">
        <v>15</v>
      </c>
    </row>
    <row r="4299" spans="6:8" x14ac:dyDescent="0.25">
      <c r="F4299" t="s">
        <v>5955</v>
      </c>
      <c r="G4299">
        <v>4</v>
      </c>
      <c r="H4299">
        <v>13.28</v>
      </c>
    </row>
    <row r="4300" spans="6:8" x14ac:dyDescent="0.25">
      <c r="F4300" t="s">
        <v>5956</v>
      </c>
      <c r="G4300">
        <v>4</v>
      </c>
      <c r="H4300">
        <v>13.5</v>
      </c>
    </row>
    <row r="4301" spans="6:8" x14ac:dyDescent="0.25">
      <c r="F4301" t="s">
        <v>5957</v>
      </c>
      <c r="G4301">
        <v>2</v>
      </c>
      <c r="H4301">
        <v>8.6999999999999993</v>
      </c>
    </row>
    <row r="4302" spans="6:8" x14ac:dyDescent="0.25">
      <c r="F4302" t="s">
        <v>5958</v>
      </c>
      <c r="G4302">
        <v>10</v>
      </c>
      <c r="H4302">
        <v>46.29</v>
      </c>
    </row>
    <row r="4303" spans="6:8" x14ac:dyDescent="0.25">
      <c r="F4303" t="s">
        <v>5959</v>
      </c>
      <c r="G4303">
        <v>1</v>
      </c>
      <c r="H4303">
        <v>3</v>
      </c>
    </row>
    <row r="4304" spans="6:8" x14ac:dyDescent="0.25">
      <c r="F4304" t="s">
        <v>5960</v>
      </c>
      <c r="G4304">
        <v>4</v>
      </c>
      <c r="H4304">
        <v>41</v>
      </c>
    </row>
    <row r="4305" spans="6:8" x14ac:dyDescent="0.25">
      <c r="F4305" t="s">
        <v>2119</v>
      </c>
      <c r="G4305">
        <v>11</v>
      </c>
      <c r="H4305">
        <v>115.5</v>
      </c>
    </row>
    <row r="4306" spans="6:8" x14ac:dyDescent="0.25">
      <c r="F4306" t="s">
        <v>5961</v>
      </c>
      <c r="G4306">
        <v>17</v>
      </c>
      <c r="H4306">
        <v>100.299999999999</v>
      </c>
    </row>
    <row r="4307" spans="6:8" x14ac:dyDescent="0.25">
      <c r="F4307" t="s">
        <v>5962</v>
      </c>
      <c r="G4307">
        <v>21</v>
      </c>
      <c r="H4307">
        <v>94.64</v>
      </c>
    </row>
    <row r="4308" spans="6:8" x14ac:dyDescent="0.25">
      <c r="F4308" t="s">
        <v>5963</v>
      </c>
      <c r="G4308">
        <v>14</v>
      </c>
      <c r="H4308">
        <v>58</v>
      </c>
    </row>
    <row r="4309" spans="6:8" x14ac:dyDescent="0.25">
      <c r="F4309" t="s">
        <v>5964</v>
      </c>
      <c r="G4309">
        <v>1</v>
      </c>
      <c r="H4309">
        <v>4</v>
      </c>
    </row>
    <row r="4310" spans="6:8" x14ac:dyDescent="0.25">
      <c r="F4310" t="s">
        <v>5965</v>
      </c>
      <c r="G4310">
        <v>7</v>
      </c>
      <c r="H4310">
        <v>23.5</v>
      </c>
    </row>
    <row r="4311" spans="6:8" x14ac:dyDescent="0.25">
      <c r="F4311" t="s">
        <v>5966</v>
      </c>
      <c r="G4311">
        <v>2</v>
      </c>
      <c r="H4311">
        <v>9</v>
      </c>
    </row>
    <row r="4312" spans="6:8" x14ac:dyDescent="0.25">
      <c r="F4312" t="s">
        <v>5967</v>
      </c>
      <c r="G4312">
        <v>1</v>
      </c>
      <c r="H4312">
        <v>25</v>
      </c>
    </row>
    <row r="4313" spans="6:8" x14ac:dyDescent="0.25">
      <c r="F4313" t="s">
        <v>5968</v>
      </c>
      <c r="G4313">
        <v>4</v>
      </c>
      <c r="H4313">
        <v>40</v>
      </c>
    </row>
    <row r="4314" spans="6:8" x14ac:dyDescent="0.25">
      <c r="F4314" t="s">
        <v>2120</v>
      </c>
      <c r="G4314">
        <v>5</v>
      </c>
      <c r="H4314">
        <v>48</v>
      </c>
    </row>
    <row r="4315" spans="6:8" x14ac:dyDescent="0.25">
      <c r="F4315" t="s">
        <v>5969</v>
      </c>
      <c r="G4315">
        <v>11</v>
      </c>
      <c r="H4315">
        <v>46</v>
      </c>
    </row>
    <row r="4316" spans="6:8" x14ac:dyDescent="0.25">
      <c r="F4316" t="s">
        <v>5970</v>
      </c>
      <c r="G4316">
        <v>15</v>
      </c>
      <c r="H4316">
        <v>66</v>
      </c>
    </row>
    <row r="4317" spans="6:8" x14ac:dyDescent="0.25">
      <c r="F4317" t="s">
        <v>5971</v>
      </c>
      <c r="G4317">
        <v>8</v>
      </c>
      <c r="H4317">
        <v>27.5399999999999</v>
      </c>
    </row>
    <row r="4318" spans="6:8" x14ac:dyDescent="0.25">
      <c r="F4318" t="s">
        <v>5972</v>
      </c>
      <c r="G4318">
        <v>2</v>
      </c>
      <c r="H4318">
        <v>6</v>
      </c>
    </row>
    <row r="4319" spans="6:8" x14ac:dyDescent="0.25">
      <c r="F4319" t="s">
        <v>5973</v>
      </c>
      <c r="G4319">
        <v>7</v>
      </c>
      <c r="H4319">
        <v>50.399999999999899</v>
      </c>
    </row>
    <row r="4320" spans="6:8" x14ac:dyDescent="0.25">
      <c r="F4320" t="s">
        <v>5974</v>
      </c>
      <c r="G4320">
        <v>6</v>
      </c>
      <c r="H4320">
        <v>24.5</v>
      </c>
    </row>
    <row r="4321" spans="6:8" x14ac:dyDescent="0.25">
      <c r="F4321" t="s">
        <v>5975</v>
      </c>
      <c r="G4321">
        <v>1</v>
      </c>
      <c r="H4321">
        <v>1.5</v>
      </c>
    </row>
    <row r="4322" spans="6:8" x14ac:dyDescent="0.25">
      <c r="F4322" t="s">
        <v>5976</v>
      </c>
      <c r="G4322">
        <v>7</v>
      </c>
      <c r="H4322">
        <v>35</v>
      </c>
    </row>
    <row r="4323" spans="6:8" x14ac:dyDescent="0.25">
      <c r="F4323" t="s">
        <v>5977</v>
      </c>
      <c r="G4323">
        <v>4</v>
      </c>
      <c r="H4323">
        <v>19</v>
      </c>
    </row>
    <row r="4324" spans="6:8" x14ac:dyDescent="0.25">
      <c r="F4324" t="s">
        <v>5978</v>
      </c>
      <c r="G4324">
        <v>6</v>
      </c>
      <c r="H4324">
        <v>12</v>
      </c>
    </row>
    <row r="4325" spans="6:8" x14ac:dyDescent="0.25">
      <c r="F4325" t="s">
        <v>5979</v>
      </c>
      <c r="G4325">
        <v>2</v>
      </c>
      <c r="H4325">
        <v>5.09</v>
      </c>
    </row>
    <row r="4326" spans="6:8" x14ac:dyDescent="0.25">
      <c r="F4326" t="s">
        <v>5980</v>
      </c>
      <c r="G4326">
        <v>3</v>
      </c>
      <c r="H4326">
        <v>16.5</v>
      </c>
    </row>
    <row r="4327" spans="6:8" x14ac:dyDescent="0.25">
      <c r="F4327" t="s">
        <v>5981</v>
      </c>
      <c r="G4327">
        <v>1</v>
      </c>
      <c r="H4327">
        <v>10</v>
      </c>
    </row>
    <row r="4328" spans="6:8" x14ac:dyDescent="0.25">
      <c r="F4328" t="s">
        <v>5982</v>
      </c>
      <c r="G4328">
        <v>4</v>
      </c>
      <c r="H4328">
        <v>22</v>
      </c>
    </row>
    <row r="4329" spans="6:8" x14ac:dyDescent="0.25">
      <c r="F4329" t="s">
        <v>5983</v>
      </c>
      <c r="G4329">
        <v>4</v>
      </c>
      <c r="H4329">
        <v>21.5</v>
      </c>
    </row>
    <row r="4330" spans="6:8" x14ac:dyDescent="0.25">
      <c r="F4330" t="s">
        <v>5984</v>
      </c>
      <c r="G4330">
        <v>1</v>
      </c>
      <c r="H4330">
        <v>3.5</v>
      </c>
    </row>
    <row r="4331" spans="6:8" x14ac:dyDescent="0.25">
      <c r="F4331" t="s">
        <v>5985</v>
      </c>
      <c r="G4331">
        <v>5</v>
      </c>
      <c r="H4331">
        <v>45.5</v>
      </c>
    </row>
    <row r="4332" spans="6:8" x14ac:dyDescent="0.25">
      <c r="F4332" t="s">
        <v>5986</v>
      </c>
      <c r="G4332">
        <v>4</v>
      </c>
      <c r="H4332">
        <v>8.5</v>
      </c>
    </row>
    <row r="4333" spans="6:8" x14ac:dyDescent="0.25">
      <c r="F4333" t="s">
        <v>5987</v>
      </c>
      <c r="G4333">
        <v>6</v>
      </c>
      <c r="H4333">
        <v>31.5</v>
      </c>
    </row>
    <row r="4334" spans="6:8" x14ac:dyDescent="0.25">
      <c r="F4334" t="s">
        <v>5988</v>
      </c>
      <c r="G4334">
        <v>8</v>
      </c>
      <c r="H4334">
        <v>19.5</v>
      </c>
    </row>
    <row r="4335" spans="6:8" x14ac:dyDescent="0.25">
      <c r="F4335" t="s">
        <v>5989</v>
      </c>
      <c r="G4335">
        <v>3</v>
      </c>
      <c r="H4335">
        <v>10.9</v>
      </c>
    </row>
    <row r="4336" spans="6:8" x14ac:dyDescent="0.25">
      <c r="F4336" t="s">
        <v>5990</v>
      </c>
      <c r="G4336">
        <v>1</v>
      </c>
      <c r="H4336">
        <v>4.99</v>
      </c>
    </row>
    <row r="4337" spans="6:8" x14ac:dyDescent="0.25">
      <c r="F4337" t="s">
        <v>5991</v>
      </c>
      <c r="G4337">
        <v>1</v>
      </c>
      <c r="H4337">
        <v>2.5</v>
      </c>
    </row>
    <row r="4338" spans="6:8" x14ac:dyDescent="0.25">
      <c r="F4338" t="s">
        <v>5992</v>
      </c>
      <c r="G4338">
        <v>17</v>
      </c>
      <c r="H4338">
        <v>100.5</v>
      </c>
    </row>
    <row r="4339" spans="6:8" x14ac:dyDescent="0.25">
      <c r="F4339" t="s">
        <v>5993</v>
      </c>
      <c r="G4339">
        <v>23</v>
      </c>
      <c r="H4339">
        <v>147</v>
      </c>
    </row>
    <row r="4340" spans="6:8" x14ac:dyDescent="0.25">
      <c r="F4340" t="s">
        <v>5994</v>
      </c>
      <c r="G4340">
        <v>6</v>
      </c>
      <c r="H4340">
        <v>57</v>
      </c>
    </row>
    <row r="4341" spans="6:8" x14ac:dyDescent="0.25">
      <c r="F4341" t="s">
        <v>5995</v>
      </c>
      <c r="G4341">
        <v>1</v>
      </c>
      <c r="H4341">
        <v>10</v>
      </c>
    </row>
    <row r="4342" spans="6:8" x14ac:dyDescent="0.25">
      <c r="F4342" t="s">
        <v>5996</v>
      </c>
      <c r="G4342">
        <v>1</v>
      </c>
      <c r="H4342">
        <v>3</v>
      </c>
    </row>
    <row r="4343" spans="6:8" x14ac:dyDescent="0.25">
      <c r="F4343" t="s">
        <v>549</v>
      </c>
      <c r="G4343">
        <v>2</v>
      </c>
      <c r="H4343">
        <v>19</v>
      </c>
    </row>
    <row r="4344" spans="6:8" x14ac:dyDescent="0.25">
      <c r="F4344" t="s">
        <v>5997</v>
      </c>
      <c r="G4344">
        <v>12</v>
      </c>
      <c r="H4344">
        <v>43.2899999999999</v>
      </c>
    </row>
    <row r="4345" spans="6:8" x14ac:dyDescent="0.25">
      <c r="F4345" t="s">
        <v>5998</v>
      </c>
      <c r="G4345">
        <v>5</v>
      </c>
      <c r="H4345">
        <v>25.5</v>
      </c>
    </row>
    <row r="4346" spans="6:8" x14ac:dyDescent="0.25">
      <c r="F4346" t="s">
        <v>5999</v>
      </c>
      <c r="G4346">
        <v>7</v>
      </c>
      <c r="H4346">
        <v>37.020000000000003</v>
      </c>
    </row>
    <row r="4347" spans="6:8" x14ac:dyDescent="0.25">
      <c r="F4347" t="s">
        <v>6000</v>
      </c>
      <c r="G4347">
        <v>2</v>
      </c>
      <c r="H4347">
        <v>4</v>
      </c>
    </row>
    <row r="4348" spans="6:8" x14ac:dyDescent="0.25">
      <c r="F4348" t="s">
        <v>6001</v>
      </c>
      <c r="G4348">
        <v>2</v>
      </c>
      <c r="H4348">
        <v>16</v>
      </c>
    </row>
    <row r="4349" spans="6:8" x14ac:dyDescent="0.25">
      <c r="F4349" t="s">
        <v>6002</v>
      </c>
      <c r="G4349">
        <v>4</v>
      </c>
      <c r="H4349">
        <v>19.98</v>
      </c>
    </row>
    <row r="4350" spans="6:8" x14ac:dyDescent="0.25">
      <c r="F4350" t="s">
        <v>6003</v>
      </c>
      <c r="G4350">
        <v>1</v>
      </c>
      <c r="H4350">
        <v>2</v>
      </c>
    </row>
    <row r="4351" spans="6:8" x14ac:dyDescent="0.25">
      <c r="F4351" t="s">
        <v>6004</v>
      </c>
      <c r="G4351">
        <v>1</v>
      </c>
      <c r="H4351">
        <v>1.79</v>
      </c>
    </row>
    <row r="4352" spans="6:8" x14ac:dyDescent="0.25">
      <c r="F4352" t="s">
        <v>6005</v>
      </c>
      <c r="G4352">
        <v>2</v>
      </c>
      <c r="H4352">
        <v>9</v>
      </c>
    </row>
    <row r="4353" spans="6:8" x14ac:dyDescent="0.25">
      <c r="F4353" t="s">
        <v>6006</v>
      </c>
      <c r="G4353">
        <v>10</v>
      </c>
      <c r="H4353">
        <v>33.25</v>
      </c>
    </row>
    <row r="4354" spans="6:8" x14ac:dyDescent="0.25">
      <c r="F4354" t="s">
        <v>6007</v>
      </c>
      <c r="G4354">
        <v>8</v>
      </c>
      <c r="H4354">
        <v>29.49</v>
      </c>
    </row>
    <row r="4355" spans="6:8" x14ac:dyDescent="0.25">
      <c r="F4355" t="s">
        <v>6008</v>
      </c>
      <c r="G4355">
        <v>3</v>
      </c>
      <c r="H4355">
        <v>17.5</v>
      </c>
    </row>
    <row r="4356" spans="6:8" x14ac:dyDescent="0.25">
      <c r="F4356" t="s">
        <v>6009</v>
      </c>
      <c r="G4356">
        <v>11</v>
      </c>
      <c r="H4356">
        <v>54.3</v>
      </c>
    </row>
    <row r="4357" spans="6:8" x14ac:dyDescent="0.25">
      <c r="F4357" t="s">
        <v>6010</v>
      </c>
      <c r="G4357">
        <v>6</v>
      </c>
      <c r="H4357">
        <v>23.849999999999898</v>
      </c>
    </row>
    <row r="4358" spans="6:8" x14ac:dyDescent="0.25">
      <c r="F4358" t="s">
        <v>2121</v>
      </c>
      <c r="G4358">
        <v>6</v>
      </c>
      <c r="H4358">
        <v>46</v>
      </c>
    </row>
    <row r="4359" spans="6:8" x14ac:dyDescent="0.25">
      <c r="F4359" t="s">
        <v>6011</v>
      </c>
      <c r="G4359">
        <v>12</v>
      </c>
      <c r="H4359">
        <v>46.5</v>
      </c>
    </row>
    <row r="4360" spans="6:8" x14ac:dyDescent="0.25">
      <c r="F4360" t="s">
        <v>6012</v>
      </c>
      <c r="G4360">
        <v>3</v>
      </c>
      <c r="H4360">
        <v>12.5</v>
      </c>
    </row>
    <row r="4361" spans="6:8" x14ac:dyDescent="0.25">
      <c r="F4361" t="s">
        <v>6013</v>
      </c>
      <c r="G4361">
        <v>15</v>
      </c>
      <c r="H4361">
        <v>62</v>
      </c>
    </row>
    <row r="4362" spans="6:8" x14ac:dyDescent="0.25">
      <c r="F4362" t="s">
        <v>6014</v>
      </c>
      <c r="G4362">
        <v>2</v>
      </c>
      <c r="H4362">
        <v>6.5</v>
      </c>
    </row>
    <row r="4363" spans="6:8" x14ac:dyDescent="0.25">
      <c r="F4363" t="s">
        <v>6015</v>
      </c>
      <c r="G4363">
        <v>4</v>
      </c>
      <c r="H4363">
        <v>14.5</v>
      </c>
    </row>
    <row r="4364" spans="6:8" x14ac:dyDescent="0.25">
      <c r="F4364" t="s">
        <v>6016</v>
      </c>
      <c r="G4364">
        <v>2</v>
      </c>
      <c r="H4364">
        <v>6</v>
      </c>
    </row>
    <row r="4365" spans="6:8" x14ac:dyDescent="0.25">
      <c r="F4365" t="s">
        <v>6017</v>
      </c>
      <c r="G4365">
        <v>5</v>
      </c>
      <c r="H4365">
        <v>27</v>
      </c>
    </row>
    <row r="4366" spans="6:8" x14ac:dyDescent="0.25">
      <c r="F4366" t="s">
        <v>6018</v>
      </c>
      <c r="G4366">
        <v>7</v>
      </c>
      <c r="H4366">
        <v>29</v>
      </c>
    </row>
    <row r="4367" spans="6:8" x14ac:dyDescent="0.25">
      <c r="F4367" t="s">
        <v>2123</v>
      </c>
      <c r="G4367">
        <v>2</v>
      </c>
      <c r="H4367">
        <v>16</v>
      </c>
    </row>
    <row r="4368" spans="6:8" x14ac:dyDescent="0.25">
      <c r="F4368" t="s">
        <v>2124</v>
      </c>
      <c r="G4368">
        <v>10</v>
      </c>
      <c r="H4368">
        <v>70.5</v>
      </c>
    </row>
    <row r="4369" spans="6:8" x14ac:dyDescent="0.25">
      <c r="F4369" t="s">
        <v>6019</v>
      </c>
      <c r="G4369">
        <v>2</v>
      </c>
      <c r="H4369">
        <v>18</v>
      </c>
    </row>
    <row r="4370" spans="6:8" x14ac:dyDescent="0.25">
      <c r="F4370" t="s">
        <v>6020</v>
      </c>
      <c r="G4370">
        <v>3</v>
      </c>
      <c r="H4370">
        <v>18</v>
      </c>
    </row>
    <row r="4371" spans="6:8" x14ac:dyDescent="0.25">
      <c r="F4371" t="s">
        <v>6021</v>
      </c>
      <c r="G4371">
        <v>1</v>
      </c>
      <c r="H4371">
        <v>8</v>
      </c>
    </row>
    <row r="4372" spans="6:8" x14ac:dyDescent="0.25">
      <c r="F4372" t="s">
        <v>2125</v>
      </c>
      <c r="G4372">
        <v>2</v>
      </c>
      <c r="H4372">
        <v>12</v>
      </c>
    </row>
    <row r="4373" spans="6:8" x14ac:dyDescent="0.25">
      <c r="F4373" t="s">
        <v>6022</v>
      </c>
      <c r="G4373">
        <v>3</v>
      </c>
      <c r="H4373">
        <v>6.5</v>
      </c>
    </row>
    <row r="4374" spans="6:8" x14ac:dyDescent="0.25">
      <c r="F4374" t="s">
        <v>2126</v>
      </c>
      <c r="G4374">
        <v>3</v>
      </c>
      <c r="H4374">
        <v>20.25</v>
      </c>
    </row>
    <row r="4375" spans="6:8" x14ac:dyDescent="0.25">
      <c r="F4375" t="s">
        <v>6023</v>
      </c>
      <c r="G4375">
        <v>21</v>
      </c>
      <c r="H4375">
        <v>71.2</v>
      </c>
    </row>
    <row r="4376" spans="6:8" x14ac:dyDescent="0.25">
      <c r="F4376" t="s">
        <v>2127</v>
      </c>
      <c r="G4376">
        <v>11</v>
      </c>
      <c r="H4376">
        <v>54.35</v>
      </c>
    </row>
    <row r="4377" spans="6:8" x14ac:dyDescent="0.25">
      <c r="F4377" t="s">
        <v>6024</v>
      </c>
      <c r="G4377">
        <v>21</v>
      </c>
      <c r="H4377">
        <v>108.5</v>
      </c>
    </row>
    <row r="4378" spans="6:8" x14ac:dyDescent="0.25">
      <c r="F4378" t="s">
        <v>6025</v>
      </c>
      <c r="G4378">
        <v>1</v>
      </c>
      <c r="H4378">
        <v>1.5</v>
      </c>
    </row>
    <row r="4379" spans="6:8" x14ac:dyDescent="0.25">
      <c r="F4379" t="s">
        <v>6026</v>
      </c>
      <c r="G4379">
        <v>3</v>
      </c>
      <c r="H4379">
        <v>16</v>
      </c>
    </row>
    <row r="4380" spans="6:8" x14ac:dyDescent="0.25">
      <c r="F4380" t="s">
        <v>6027</v>
      </c>
      <c r="G4380">
        <v>4</v>
      </c>
      <c r="H4380">
        <v>17.190000000000001</v>
      </c>
    </row>
    <row r="4381" spans="6:8" x14ac:dyDescent="0.25">
      <c r="F4381" t="s">
        <v>6028</v>
      </c>
      <c r="G4381">
        <v>5</v>
      </c>
      <c r="H4381">
        <v>31.5</v>
      </c>
    </row>
    <row r="4382" spans="6:8" x14ac:dyDescent="0.25">
      <c r="F4382" t="s">
        <v>6029</v>
      </c>
      <c r="G4382">
        <v>3</v>
      </c>
      <c r="H4382">
        <v>7.8</v>
      </c>
    </row>
    <row r="4383" spans="6:8" x14ac:dyDescent="0.25">
      <c r="F4383" t="s">
        <v>6030</v>
      </c>
      <c r="G4383">
        <v>6</v>
      </c>
      <c r="H4383">
        <v>18.53</v>
      </c>
    </row>
    <row r="4384" spans="6:8" x14ac:dyDescent="0.25">
      <c r="F4384" t="s">
        <v>6031</v>
      </c>
      <c r="G4384">
        <v>1</v>
      </c>
      <c r="H4384">
        <v>1.5</v>
      </c>
    </row>
    <row r="4385" spans="6:8" x14ac:dyDescent="0.25">
      <c r="F4385" t="s">
        <v>6032</v>
      </c>
      <c r="G4385">
        <v>3</v>
      </c>
      <c r="H4385">
        <v>12.6</v>
      </c>
    </row>
    <row r="4386" spans="6:8" x14ac:dyDescent="0.25">
      <c r="F4386" t="s">
        <v>6033</v>
      </c>
      <c r="G4386">
        <v>2</v>
      </c>
      <c r="H4386">
        <v>14</v>
      </c>
    </row>
    <row r="4387" spans="6:8" x14ac:dyDescent="0.25">
      <c r="F4387" t="s">
        <v>6034</v>
      </c>
      <c r="G4387">
        <v>4</v>
      </c>
      <c r="H4387">
        <v>16.989999999999998</v>
      </c>
    </row>
    <row r="4388" spans="6:8" x14ac:dyDescent="0.25">
      <c r="F4388" t="s">
        <v>2128</v>
      </c>
      <c r="G4388">
        <v>2</v>
      </c>
      <c r="H4388">
        <v>21.75</v>
      </c>
    </row>
    <row r="4389" spans="6:8" x14ac:dyDescent="0.25">
      <c r="F4389" t="s">
        <v>6035</v>
      </c>
      <c r="G4389">
        <v>3</v>
      </c>
      <c r="H4389">
        <v>14</v>
      </c>
    </row>
    <row r="4390" spans="6:8" x14ac:dyDescent="0.25">
      <c r="F4390" t="s">
        <v>6036</v>
      </c>
      <c r="G4390">
        <v>2</v>
      </c>
      <c r="H4390">
        <v>22</v>
      </c>
    </row>
    <row r="4391" spans="6:8" x14ac:dyDescent="0.25">
      <c r="F4391" t="s">
        <v>6037</v>
      </c>
      <c r="G4391">
        <v>4</v>
      </c>
      <c r="H4391">
        <v>19.350000000000001</v>
      </c>
    </row>
    <row r="4392" spans="6:8" x14ac:dyDescent="0.25">
      <c r="F4392" t="s">
        <v>6038</v>
      </c>
      <c r="G4392">
        <v>9</v>
      </c>
      <c r="H4392">
        <v>44</v>
      </c>
    </row>
    <row r="4393" spans="6:8" x14ac:dyDescent="0.25">
      <c r="F4393" t="s">
        <v>6039</v>
      </c>
      <c r="G4393">
        <v>1</v>
      </c>
      <c r="H4393">
        <v>10</v>
      </c>
    </row>
    <row r="4394" spans="6:8" x14ac:dyDescent="0.25">
      <c r="F4394" t="s">
        <v>6040</v>
      </c>
      <c r="G4394">
        <v>5</v>
      </c>
      <c r="H4394">
        <v>30.5</v>
      </c>
    </row>
    <row r="4395" spans="6:8" x14ac:dyDescent="0.25">
      <c r="F4395" t="s">
        <v>2129</v>
      </c>
      <c r="G4395">
        <v>2</v>
      </c>
      <c r="H4395">
        <v>22</v>
      </c>
    </row>
    <row r="4396" spans="6:8" x14ac:dyDescent="0.25">
      <c r="F4396" t="s">
        <v>6041</v>
      </c>
      <c r="G4396">
        <v>3</v>
      </c>
      <c r="H4396">
        <v>14</v>
      </c>
    </row>
    <row r="4397" spans="6:8" x14ac:dyDescent="0.25">
      <c r="F4397" t="s">
        <v>6042</v>
      </c>
      <c r="G4397">
        <v>4</v>
      </c>
      <c r="H4397">
        <v>15</v>
      </c>
    </row>
    <row r="4398" spans="6:8" x14ac:dyDescent="0.25">
      <c r="F4398" t="s">
        <v>6043</v>
      </c>
      <c r="G4398">
        <v>1</v>
      </c>
      <c r="H4398">
        <v>9</v>
      </c>
    </row>
    <row r="4399" spans="6:8" x14ac:dyDescent="0.25">
      <c r="F4399" t="s">
        <v>6044</v>
      </c>
      <c r="G4399">
        <v>3</v>
      </c>
      <c r="H4399">
        <v>16</v>
      </c>
    </row>
    <row r="4400" spans="6:8" x14ac:dyDescent="0.25">
      <c r="F4400" t="s">
        <v>6045</v>
      </c>
      <c r="G4400">
        <v>1</v>
      </c>
      <c r="H4400">
        <v>8</v>
      </c>
    </row>
    <row r="4401" spans="6:8" x14ac:dyDescent="0.25">
      <c r="F4401" t="s">
        <v>6046</v>
      </c>
      <c r="G4401">
        <v>1</v>
      </c>
      <c r="H4401">
        <v>9</v>
      </c>
    </row>
    <row r="4402" spans="6:8" x14ac:dyDescent="0.25">
      <c r="F4402" t="s">
        <v>6047</v>
      </c>
      <c r="G4402">
        <v>4</v>
      </c>
      <c r="H4402">
        <v>10</v>
      </c>
    </row>
    <row r="4403" spans="6:8" x14ac:dyDescent="0.25">
      <c r="F4403" t="s">
        <v>6048</v>
      </c>
      <c r="G4403">
        <v>1</v>
      </c>
      <c r="H4403">
        <v>5</v>
      </c>
    </row>
    <row r="4404" spans="6:8" x14ac:dyDescent="0.25">
      <c r="F4404" t="s">
        <v>6049</v>
      </c>
      <c r="G4404">
        <v>3</v>
      </c>
      <c r="H4404">
        <v>16.899999999999999</v>
      </c>
    </row>
    <row r="4405" spans="6:8" x14ac:dyDescent="0.25">
      <c r="F4405" t="s">
        <v>6050</v>
      </c>
      <c r="G4405">
        <v>1</v>
      </c>
      <c r="H4405">
        <v>1.5</v>
      </c>
    </row>
    <row r="4406" spans="6:8" x14ac:dyDescent="0.25">
      <c r="F4406" t="s">
        <v>6051</v>
      </c>
      <c r="G4406">
        <v>5</v>
      </c>
      <c r="H4406">
        <v>31</v>
      </c>
    </row>
    <row r="4407" spans="6:8" x14ac:dyDescent="0.25">
      <c r="F4407" t="s">
        <v>6052</v>
      </c>
      <c r="G4407">
        <v>4</v>
      </c>
      <c r="H4407">
        <v>32</v>
      </c>
    </row>
    <row r="4408" spans="6:8" x14ac:dyDescent="0.25">
      <c r="F4408" t="s">
        <v>6053</v>
      </c>
      <c r="G4408">
        <v>2</v>
      </c>
      <c r="H4408">
        <v>12</v>
      </c>
    </row>
    <row r="4409" spans="6:8" x14ac:dyDescent="0.25">
      <c r="F4409" t="s">
        <v>6054</v>
      </c>
      <c r="G4409">
        <v>1</v>
      </c>
      <c r="H4409">
        <v>7</v>
      </c>
    </row>
    <row r="4410" spans="6:8" x14ac:dyDescent="0.25">
      <c r="F4410" t="s">
        <v>6055</v>
      </c>
      <c r="G4410">
        <v>5</v>
      </c>
      <c r="H4410">
        <v>11.29</v>
      </c>
    </row>
    <row r="4411" spans="6:8" x14ac:dyDescent="0.25">
      <c r="F4411" t="s">
        <v>6056</v>
      </c>
      <c r="G4411">
        <v>4</v>
      </c>
      <c r="H4411">
        <v>20</v>
      </c>
    </row>
    <row r="4412" spans="6:8" x14ac:dyDescent="0.25">
      <c r="F4412" t="s">
        <v>6057</v>
      </c>
      <c r="G4412">
        <v>1</v>
      </c>
      <c r="H4412">
        <v>3.5</v>
      </c>
    </row>
    <row r="4413" spans="6:8" x14ac:dyDescent="0.25">
      <c r="F4413" t="s">
        <v>6058</v>
      </c>
      <c r="G4413">
        <v>4</v>
      </c>
      <c r="H4413">
        <v>18</v>
      </c>
    </row>
    <row r="4414" spans="6:8" x14ac:dyDescent="0.25">
      <c r="F4414" t="s">
        <v>6059</v>
      </c>
      <c r="G4414">
        <v>5</v>
      </c>
      <c r="H4414">
        <v>22.36</v>
      </c>
    </row>
    <row r="4415" spans="6:8" x14ac:dyDescent="0.25">
      <c r="F4415" t="s">
        <v>2130</v>
      </c>
      <c r="G4415">
        <v>20</v>
      </c>
      <c r="H4415">
        <v>140.5</v>
      </c>
    </row>
    <row r="4416" spans="6:8" x14ac:dyDescent="0.25">
      <c r="F4416" t="s">
        <v>6060</v>
      </c>
      <c r="G4416">
        <v>8</v>
      </c>
      <c r="H4416">
        <v>42.3</v>
      </c>
    </row>
    <row r="4417" spans="6:8" x14ac:dyDescent="0.25">
      <c r="F4417" t="s">
        <v>6061</v>
      </c>
      <c r="G4417">
        <v>14</v>
      </c>
      <c r="H4417">
        <v>71.899999999999906</v>
      </c>
    </row>
    <row r="4418" spans="6:8" x14ac:dyDescent="0.25">
      <c r="F4418" t="s">
        <v>6062</v>
      </c>
      <c r="G4418">
        <v>2</v>
      </c>
      <c r="H4418">
        <v>8.5500000000000007</v>
      </c>
    </row>
    <row r="4419" spans="6:8" x14ac:dyDescent="0.25">
      <c r="F4419" t="s">
        <v>2131</v>
      </c>
      <c r="G4419">
        <v>7</v>
      </c>
      <c r="H4419">
        <v>43</v>
      </c>
    </row>
    <row r="4420" spans="6:8" x14ac:dyDescent="0.25">
      <c r="F4420" t="s">
        <v>6063</v>
      </c>
      <c r="G4420">
        <v>1</v>
      </c>
      <c r="H4420">
        <v>3</v>
      </c>
    </row>
    <row r="4421" spans="6:8" x14ac:dyDescent="0.25">
      <c r="F4421" t="s">
        <v>2132</v>
      </c>
      <c r="G4421">
        <v>2</v>
      </c>
      <c r="H4421">
        <v>24.25</v>
      </c>
    </row>
    <row r="4422" spans="6:8" x14ac:dyDescent="0.25">
      <c r="F4422" t="s">
        <v>6064</v>
      </c>
      <c r="G4422">
        <v>2</v>
      </c>
      <c r="H4422">
        <v>4.5</v>
      </c>
    </row>
    <row r="4423" spans="6:8" x14ac:dyDescent="0.25">
      <c r="F4423" t="s">
        <v>6065</v>
      </c>
      <c r="G4423">
        <v>1</v>
      </c>
      <c r="H4423">
        <v>4.49</v>
      </c>
    </row>
    <row r="4424" spans="6:8" x14ac:dyDescent="0.25">
      <c r="F4424" t="s">
        <v>2133</v>
      </c>
      <c r="G4424">
        <v>7</v>
      </c>
      <c r="H4424">
        <v>30.4</v>
      </c>
    </row>
    <row r="4425" spans="6:8" x14ac:dyDescent="0.25">
      <c r="F4425" t="s">
        <v>6066</v>
      </c>
      <c r="G4425">
        <v>21</v>
      </c>
      <c r="H4425">
        <v>86</v>
      </c>
    </row>
    <row r="4426" spans="6:8" x14ac:dyDescent="0.25">
      <c r="F4426" t="s">
        <v>6067</v>
      </c>
      <c r="G4426">
        <v>5</v>
      </c>
      <c r="H4426">
        <v>35.5</v>
      </c>
    </row>
    <row r="4427" spans="6:8" x14ac:dyDescent="0.25">
      <c r="F4427" t="s">
        <v>6068</v>
      </c>
      <c r="G4427">
        <v>25</v>
      </c>
      <c r="H4427">
        <v>160.5</v>
      </c>
    </row>
    <row r="4428" spans="6:8" x14ac:dyDescent="0.25">
      <c r="F4428" t="s">
        <v>2134</v>
      </c>
      <c r="G4428">
        <v>2</v>
      </c>
      <c r="H4428">
        <v>20</v>
      </c>
    </row>
    <row r="4429" spans="6:8" x14ac:dyDescent="0.25">
      <c r="F4429" t="s">
        <v>6069</v>
      </c>
      <c r="G4429">
        <v>1</v>
      </c>
      <c r="H4429">
        <v>3.09</v>
      </c>
    </row>
    <row r="4430" spans="6:8" x14ac:dyDescent="0.25">
      <c r="F4430" t="s">
        <v>6070</v>
      </c>
      <c r="G4430">
        <v>3</v>
      </c>
      <c r="H4430">
        <v>8.5</v>
      </c>
    </row>
    <row r="4431" spans="6:8" x14ac:dyDescent="0.25">
      <c r="F4431" t="s">
        <v>6071</v>
      </c>
      <c r="G4431">
        <v>5</v>
      </c>
      <c r="H4431">
        <v>14</v>
      </c>
    </row>
    <row r="4432" spans="6:8" x14ac:dyDescent="0.25">
      <c r="F4432" t="s">
        <v>6072</v>
      </c>
      <c r="G4432">
        <v>1</v>
      </c>
      <c r="H4432">
        <v>1.79</v>
      </c>
    </row>
    <row r="4433" spans="6:8" x14ac:dyDescent="0.25">
      <c r="F4433" t="s">
        <v>6073</v>
      </c>
      <c r="G4433">
        <v>7</v>
      </c>
      <c r="H4433">
        <v>33</v>
      </c>
    </row>
    <row r="4434" spans="6:8" x14ac:dyDescent="0.25">
      <c r="F4434" t="s">
        <v>6074</v>
      </c>
      <c r="G4434">
        <v>5</v>
      </c>
      <c r="H4434">
        <v>18</v>
      </c>
    </row>
    <row r="4435" spans="6:8" x14ac:dyDescent="0.25">
      <c r="F4435" t="s">
        <v>6075</v>
      </c>
      <c r="G4435">
        <v>11</v>
      </c>
      <c r="H4435">
        <v>29.37</v>
      </c>
    </row>
    <row r="4436" spans="6:8" x14ac:dyDescent="0.25">
      <c r="F4436" t="s">
        <v>6076</v>
      </c>
      <c r="G4436">
        <v>11</v>
      </c>
      <c r="H4436">
        <v>26.229999999999901</v>
      </c>
    </row>
    <row r="4437" spans="6:8" x14ac:dyDescent="0.25">
      <c r="F4437" t="s">
        <v>6077</v>
      </c>
      <c r="G4437">
        <v>1</v>
      </c>
      <c r="H4437">
        <v>5</v>
      </c>
    </row>
    <row r="4438" spans="6:8" x14ac:dyDescent="0.25">
      <c r="F4438" t="s">
        <v>6078</v>
      </c>
      <c r="G4438">
        <v>1</v>
      </c>
      <c r="H4438">
        <v>1.5</v>
      </c>
    </row>
    <row r="4439" spans="6:8" x14ac:dyDescent="0.25">
      <c r="F4439" t="s">
        <v>6079</v>
      </c>
      <c r="G4439">
        <v>6</v>
      </c>
      <c r="H4439">
        <v>37</v>
      </c>
    </row>
    <row r="4440" spans="6:8" x14ac:dyDescent="0.25">
      <c r="F4440" t="s">
        <v>2135</v>
      </c>
      <c r="G4440">
        <v>4</v>
      </c>
      <c r="H4440">
        <v>46</v>
      </c>
    </row>
    <row r="4441" spans="6:8" x14ac:dyDescent="0.25">
      <c r="F4441" t="s">
        <v>6080</v>
      </c>
      <c r="G4441">
        <v>2</v>
      </c>
      <c r="H4441">
        <v>14</v>
      </c>
    </row>
    <row r="4442" spans="6:8" x14ac:dyDescent="0.25">
      <c r="F4442" t="s">
        <v>6081</v>
      </c>
      <c r="G4442">
        <v>11</v>
      </c>
      <c r="H4442">
        <v>56.25</v>
      </c>
    </row>
    <row r="4443" spans="6:8" x14ac:dyDescent="0.25">
      <c r="F4443" t="s">
        <v>6082</v>
      </c>
      <c r="G4443">
        <v>4</v>
      </c>
      <c r="H4443">
        <v>26.8</v>
      </c>
    </row>
    <row r="4444" spans="6:8" x14ac:dyDescent="0.25">
      <c r="F4444" t="s">
        <v>6083</v>
      </c>
      <c r="G4444">
        <v>1</v>
      </c>
      <c r="H4444">
        <v>8</v>
      </c>
    </row>
    <row r="4445" spans="6:8" x14ac:dyDescent="0.25">
      <c r="F4445" t="s">
        <v>6084</v>
      </c>
      <c r="G4445">
        <v>11</v>
      </c>
      <c r="H4445">
        <v>35.649999999999899</v>
      </c>
    </row>
    <row r="4446" spans="6:8" x14ac:dyDescent="0.25">
      <c r="F4446" t="s">
        <v>6085</v>
      </c>
      <c r="G4446">
        <v>6</v>
      </c>
      <c r="H4446">
        <v>36</v>
      </c>
    </row>
    <row r="4447" spans="6:8" x14ac:dyDescent="0.25">
      <c r="F4447" t="s">
        <v>6086</v>
      </c>
      <c r="G4447">
        <v>6</v>
      </c>
      <c r="H4447">
        <v>16.079999999999998</v>
      </c>
    </row>
    <row r="4448" spans="6:8" x14ac:dyDescent="0.25">
      <c r="F4448" t="s">
        <v>6087</v>
      </c>
      <c r="G4448">
        <v>13</v>
      </c>
      <c r="H4448">
        <v>48.399999999999899</v>
      </c>
    </row>
    <row r="4449" spans="6:8" x14ac:dyDescent="0.25">
      <c r="F4449" t="s">
        <v>2136</v>
      </c>
      <c r="G4449">
        <v>2</v>
      </c>
      <c r="H4449">
        <v>13</v>
      </c>
    </row>
    <row r="4450" spans="6:8" x14ac:dyDescent="0.25">
      <c r="F4450" t="s">
        <v>6088</v>
      </c>
      <c r="G4450">
        <v>4</v>
      </c>
      <c r="H4450">
        <v>8.49</v>
      </c>
    </row>
    <row r="4451" spans="6:8" x14ac:dyDescent="0.25">
      <c r="F4451" t="s">
        <v>6089</v>
      </c>
      <c r="G4451">
        <v>8</v>
      </c>
      <c r="H4451">
        <v>36.5</v>
      </c>
    </row>
    <row r="4452" spans="6:8" x14ac:dyDescent="0.25">
      <c r="F4452" t="s">
        <v>6090</v>
      </c>
      <c r="G4452">
        <v>7</v>
      </c>
      <c r="H4452">
        <v>25</v>
      </c>
    </row>
    <row r="4453" spans="6:8" x14ac:dyDescent="0.25">
      <c r="F4453" t="s">
        <v>6091</v>
      </c>
      <c r="G4453">
        <v>4</v>
      </c>
      <c r="H4453">
        <v>6.36</v>
      </c>
    </row>
    <row r="4454" spans="6:8" x14ac:dyDescent="0.25">
      <c r="F4454" t="s">
        <v>2137</v>
      </c>
      <c r="G4454">
        <v>4</v>
      </c>
      <c r="H4454">
        <v>21</v>
      </c>
    </row>
    <row r="4455" spans="6:8" x14ac:dyDescent="0.25">
      <c r="F4455" t="s">
        <v>6092</v>
      </c>
      <c r="G4455">
        <v>2</v>
      </c>
      <c r="H4455">
        <v>9</v>
      </c>
    </row>
    <row r="4456" spans="6:8" x14ac:dyDescent="0.25">
      <c r="F4456" t="s">
        <v>6093</v>
      </c>
      <c r="G4456">
        <v>2</v>
      </c>
      <c r="H4456">
        <v>6</v>
      </c>
    </row>
    <row r="4457" spans="6:8" x14ac:dyDescent="0.25">
      <c r="F4457" t="s">
        <v>6094</v>
      </c>
      <c r="G4457">
        <v>9</v>
      </c>
      <c r="H4457">
        <v>51</v>
      </c>
    </row>
    <row r="4458" spans="6:8" x14ac:dyDescent="0.25">
      <c r="F4458" t="s">
        <v>6095</v>
      </c>
      <c r="G4458">
        <v>6</v>
      </c>
      <c r="H4458">
        <v>34.5</v>
      </c>
    </row>
    <row r="4459" spans="6:8" x14ac:dyDescent="0.25">
      <c r="F4459" t="s">
        <v>6096</v>
      </c>
      <c r="G4459">
        <v>2</v>
      </c>
      <c r="H4459">
        <v>5.5</v>
      </c>
    </row>
    <row r="4460" spans="6:8" x14ac:dyDescent="0.25">
      <c r="F4460" t="s">
        <v>6097</v>
      </c>
      <c r="G4460">
        <v>12</v>
      </c>
      <c r="H4460">
        <v>49.8</v>
      </c>
    </row>
    <row r="4461" spans="6:8" x14ac:dyDescent="0.25">
      <c r="F4461" t="s">
        <v>6098</v>
      </c>
      <c r="G4461">
        <v>6</v>
      </c>
      <c r="H4461">
        <v>28</v>
      </c>
    </row>
    <row r="4462" spans="6:8" x14ac:dyDescent="0.25">
      <c r="F4462" t="s">
        <v>6099</v>
      </c>
      <c r="G4462">
        <v>14</v>
      </c>
      <c r="H4462">
        <v>91.9</v>
      </c>
    </row>
    <row r="4463" spans="6:8" x14ac:dyDescent="0.25">
      <c r="F4463" t="s">
        <v>6100</v>
      </c>
      <c r="G4463">
        <v>2</v>
      </c>
      <c r="H4463">
        <v>6</v>
      </c>
    </row>
    <row r="4464" spans="6:8" x14ac:dyDescent="0.25">
      <c r="F4464" t="s">
        <v>6101</v>
      </c>
      <c r="G4464">
        <v>3</v>
      </c>
      <c r="H4464">
        <v>28</v>
      </c>
    </row>
    <row r="4465" spans="6:8" x14ac:dyDescent="0.25">
      <c r="F4465" t="s">
        <v>6102</v>
      </c>
      <c r="G4465">
        <v>3</v>
      </c>
      <c r="H4465">
        <v>9.8000000000000007</v>
      </c>
    </row>
    <row r="4466" spans="6:8" x14ac:dyDescent="0.25">
      <c r="F4466" t="s">
        <v>6103</v>
      </c>
      <c r="G4466">
        <v>12</v>
      </c>
      <c r="H4466">
        <v>55.5</v>
      </c>
    </row>
    <row r="4467" spans="6:8" x14ac:dyDescent="0.25">
      <c r="F4467" t="s">
        <v>6104</v>
      </c>
      <c r="G4467">
        <v>4</v>
      </c>
      <c r="H4467">
        <v>17.899999999999999</v>
      </c>
    </row>
    <row r="4468" spans="6:8" x14ac:dyDescent="0.25">
      <c r="F4468" t="s">
        <v>6105</v>
      </c>
      <c r="G4468">
        <v>8</v>
      </c>
      <c r="H4468">
        <v>54.29</v>
      </c>
    </row>
    <row r="4469" spans="6:8" x14ac:dyDescent="0.25">
      <c r="F4469" t="s">
        <v>2138</v>
      </c>
      <c r="G4469">
        <v>6</v>
      </c>
      <c r="H4469">
        <v>26.3</v>
      </c>
    </row>
    <row r="4470" spans="6:8" x14ac:dyDescent="0.25">
      <c r="F4470" t="s">
        <v>550</v>
      </c>
      <c r="G4470">
        <v>6</v>
      </c>
      <c r="H4470">
        <v>22.99</v>
      </c>
    </row>
    <row r="4471" spans="6:8" x14ac:dyDescent="0.25">
      <c r="F4471" t="s">
        <v>6106</v>
      </c>
      <c r="G4471">
        <v>3</v>
      </c>
      <c r="H4471">
        <v>16</v>
      </c>
    </row>
    <row r="4472" spans="6:8" x14ac:dyDescent="0.25">
      <c r="F4472" t="s">
        <v>6107</v>
      </c>
      <c r="G4472">
        <v>2</v>
      </c>
      <c r="H4472">
        <v>12.5</v>
      </c>
    </row>
    <row r="4473" spans="6:8" x14ac:dyDescent="0.25">
      <c r="F4473" t="s">
        <v>6108</v>
      </c>
      <c r="G4473">
        <v>2</v>
      </c>
      <c r="H4473">
        <v>5.5</v>
      </c>
    </row>
    <row r="4474" spans="6:8" x14ac:dyDescent="0.25">
      <c r="F4474" t="s">
        <v>2139</v>
      </c>
      <c r="G4474">
        <v>5</v>
      </c>
      <c r="H4474">
        <v>20.25</v>
      </c>
    </row>
    <row r="4475" spans="6:8" x14ac:dyDescent="0.25">
      <c r="F4475" t="s">
        <v>6109</v>
      </c>
      <c r="G4475">
        <v>1</v>
      </c>
      <c r="H4475">
        <v>2</v>
      </c>
    </row>
    <row r="4476" spans="6:8" x14ac:dyDescent="0.25">
      <c r="F4476" t="s">
        <v>2140</v>
      </c>
      <c r="G4476">
        <v>12</v>
      </c>
      <c r="H4476">
        <v>70.98</v>
      </c>
    </row>
    <row r="4477" spans="6:8" x14ac:dyDescent="0.25">
      <c r="F4477" t="s">
        <v>6110</v>
      </c>
      <c r="G4477">
        <v>8</v>
      </c>
      <c r="H4477">
        <v>61</v>
      </c>
    </row>
    <row r="4478" spans="6:8" x14ac:dyDescent="0.25">
      <c r="F4478" t="s">
        <v>6111</v>
      </c>
      <c r="G4478">
        <v>2</v>
      </c>
      <c r="H4478">
        <v>8</v>
      </c>
    </row>
    <row r="4479" spans="6:8" x14ac:dyDescent="0.25">
      <c r="F4479" t="s">
        <v>6112</v>
      </c>
      <c r="G4479">
        <v>3</v>
      </c>
      <c r="H4479">
        <v>20</v>
      </c>
    </row>
    <row r="4480" spans="6:8" x14ac:dyDescent="0.25">
      <c r="F4480" t="s">
        <v>6113</v>
      </c>
      <c r="G4480">
        <v>1</v>
      </c>
      <c r="H4480">
        <v>24</v>
      </c>
    </row>
    <row r="4481" spans="6:8" x14ac:dyDescent="0.25">
      <c r="F4481" t="s">
        <v>6114</v>
      </c>
      <c r="G4481">
        <v>3</v>
      </c>
      <c r="H4481">
        <v>13.5</v>
      </c>
    </row>
    <row r="4482" spans="6:8" x14ac:dyDescent="0.25">
      <c r="F4482" t="s">
        <v>6115</v>
      </c>
      <c r="G4482">
        <v>8</v>
      </c>
      <c r="H4482">
        <v>29.5</v>
      </c>
    </row>
    <row r="4483" spans="6:8" x14ac:dyDescent="0.25">
      <c r="F4483" t="s">
        <v>6116</v>
      </c>
      <c r="G4483">
        <v>1</v>
      </c>
      <c r="H4483">
        <v>4</v>
      </c>
    </row>
    <row r="4484" spans="6:8" x14ac:dyDescent="0.25">
      <c r="F4484" t="s">
        <v>6117</v>
      </c>
      <c r="G4484">
        <v>4</v>
      </c>
      <c r="H4484">
        <v>14.5</v>
      </c>
    </row>
    <row r="4485" spans="6:8" x14ac:dyDescent="0.25">
      <c r="F4485" t="s">
        <v>6118</v>
      </c>
      <c r="G4485">
        <v>10</v>
      </c>
      <c r="H4485">
        <v>71</v>
      </c>
    </row>
    <row r="4486" spans="6:8" x14ac:dyDescent="0.25">
      <c r="F4486" t="s">
        <v>6119</v>
      </c>
      <c r="G4486">
        <v>3</v>
      </c>
      <c r="H4486">
        <v>11</v>
      </c>
    </row>
    <row r="4487" spans="6:8" x14ac:dyDescent="0.25">
      <c r="F4487" t="s">
        <v>2141</v>
      </c>
      <c r="G4487">
        <v>11</v>
      </c>
      <c r="H4487">
        <v>85.5</v>
      </c>
    </row>
    <row r="4488" spans="6:8" x14ac:dyDescent="0.25">
      <c r="F4488" t="s">
        <v>6120</v>
      </c>
      <c r="G4488">
        <v>14</v>
      </c>
      <c r="H4488">
        <v>70.799999999999898</v>
      </c>
    </row>
    <row r="4489" spans="6:8" x14ac:dyDescent="0.25">
      <c r="F4489" t="s">
        <v>6121</v>
      </c>
      <c r="G4489">
        <v>3</v>
      </c>
      <c r="H4489">
        <v>8</v>
      </c>
    </row>
    <row r="4490" spans="6:8" x14ac:dyDescent="0.25">
      <c r="F4490" t="s">
        <v>6122</v>
      </c>
      <c r="G4490">
        <v>1</v>
      </c>
      <c r="H4490">
        <v>3</v>
      </c>
    </row>
    <row r="4491" spans="6:8" x14ac:dyDescent="0.25">
      <c r="F4491" t="s">
        <v>2142</v>
      </c>
      <c r="G4491">
        <v>2</v>
      </c>
      <c r="H4491">
        <v>17</v>
      </c>
    </row>
    <row r="4492" spans="6:8" x14ac:dyDescent="0.25">
      <c r="F4492" t="s">
        <v>6123</v>
      </c>
      <c r="G4492">
        <v>3</v>
      </c>
      <c r="H4492">
        <v>13.5</v>
      </c>
    </row>
    <row r="4493" spans="6:8" x14ac:dyDescent="0.25">
      <c r="F4493" t="s">
        <v>6124</v>
      </c>
      <c r="G4493">
        <v>4</v>
      </c>
      <c r="H4493">
        <v>19.5</v>
      </c>
    </row>
    <row r="4494" spans="6:8" x14ac:dyDescent="0.25">
      <c r="F4494" t="s">
        <v>2143</v>
      </c>
      <c r="G4494">
        <v>8</v>
      </c>
      <c r="H4494">
        <v>51</v>
      </c>
    </row>
    <row r="4495" spans="6:8" x14ac:dyDescent="0.25">
      <c r="F4495" t="s">
        <v>6125</v>
      </c>
      <c r="G4495">
        <v>2</v>
      </c>
      <c r="H4495">
        <v>8.15</v>
      </c>
    </row>
    <row r="4496" spans="6:8" x14ac:dyDescent="0.25">
      <c r="F4496" t="s">
        <v>6126</v>
      </c>
      <c r="G4496">
        <v>18</v>
      </c>
      <c r="H4496">
        <v>104</v>
      </c>
    </row>
    <row r="4497" spans="6:8" x14ac:dyDescent="0.25">
      <c r="F4497" t="s">
        <v>6127</v>
      </c>
      <c r="G4497">
        <v>1</v>
      </c>
      <c r="H4497">
        <v>8</v>
      </c>
    </row>
    <row r="4498" spans="6:8" x14ac:dyDescent="0.25">
      <c r="F4498" t="s">
        <v>6128</v>
      </c>
      <c r="G4498">
        <v>2</v>
      </c>
      <c r="H4498">
        <v>5</v>
      </c>
    </row>
    <row r="4499" spans="6:8" x14ac:dyDescent="0.25">
      <c r="F4499" t="s">
        <v>6129</v>
      </c>
      <c r="G4499">
        <v>2</v>
      </c>
      <c r="H4499">
        <v>32</v>
      </c>
    </row>
    <row r="4500" spans="6:8" x14ac:dyDescent="0.25">
      <c r="F4500" t="s">
        <v>6130</v>
      </c>
      <c r="G4500">
        <v>1</v>
      </c>
      <c r="H4500">
        <v>3</v>
      </c>
    </row>
    <row r="4501" spans="6:8" x14ac:dyDescent="0.25">
      <c r="F4501" t="s">
        <v>6131</v>
      </c>
      <c r="G4501">
        <v>2</v>
      </c>
      <c r="H4501">
        <v>9.9</v>
      </c>
    </row>
    <row r="4502" spans="6:8" x14ac:dyDescent="0.25">
      <c r="F4502" t="s">
        <v>6132</v>
      </c>
      <c r="G4502">
        <v>3</v>
      </c>
      <c r="H4502">
        <v>15.5</v>
      </c>
    </row>
    <row r="4503" spans="6:8" x14ac:dyDescent="0.25">
      <c r="F4503" t="s">
        <v>6133</v>
      </c>
      <c r="G4503">
        <v>28</v>
      </c>
      <c r="H4503">
        <v>143.5</v>
      </c>
    </row>
    <row r="4504" spans="6:8" x14ac:dyDescent="0.25">
      <c r="F4504" t="s">
        <v>6134</v>
      </c>
      <c r="G4504">
        <v>6</v>
      </c>
      <c r="H4504">
        <v>31.75</v>
      </c>
    </row>
    <row r="4505" spans="6:8" x14ac:dyDescent="0.25">
      <c r="F4505" t="s">
        <v>6135</v>
      </c>
      <c r="G4505">
        <v>4</v>
      </c>
      <c r="H4505">
        <v>20</v>
      </c>
    </row>
    <row r="4506" spans="6:8" x14ac:dyDescent="0.25">
      <c r="F4506" t="s">
        <v>6136</v>
      </c>
      <c r="G4506">
        <v>2</v>
      </c>
      <c r="H4506">
        <v>32</v>
      </c>
    </row>
    <row r="4507" spans="6:8" x14ac:dyDescent="0.25">
      <c r="F4507" t="s">
        <v>6137</v>
      </c>
      <c r="G4507">
        <v>4</v>
      </c>
      <c r="H4507">
        <v>8</v>
      </c>
    </row>
    <row r="4508" spans="6:8" x14ac:dyDescent="0.25">
      <c r="F4508" t="s">
        <v>6138</v>
      </c>
      <c r="G4508">
        <v>4</v>
      </c>
      <c r="H4508">
        <v>6</v>
      </c>
    </row>
    <row r="4509" spans="6:8" x14ac:dyDescent="0.25">
      <c r="F4509" t="s">
        <v>6139</v>
      </c>
      <c r="G4509">
        <v>8</v>
      </c>
      <c r="H4509">
        <v>34</v>
      </c>
    </row>
    <row r="4510" spans="6:8" x14ac:dyDescent="0.25">
      <c r="F4510" t="s">
        <v>6140</v>
      </c>
      <c r="G4510">
        <v>5</v>
      </c>
      <c r="H4510">
        <v>24</v>
      </c>
    </row>
    <row r="4511" spans="6:8" x14ac:dyDescent="0.25">
      <c r="F4511" t="s">
        <v>6141</v>
      </c>
      <c r="G4511">
        <v>13</v>
      </c>
      <c r="H4511">
        <v>60.7</v>
      </c>
    </row>
    <row r="4512" spans="6:8" x14ac:dyDescent="0.25">
      <c r="F4512" t="s">
        <v>6142</v>
      </c>
      <c r="G4512">
        <v>12</v>
      </c>
      <c r="H4512">
        <v>70.59</v>
      </c>
    </row>
    <row r="4513" spans="6:8" x14ac:dyDescent="0.25">
      <c r="F4513" t="s">
        <v>6143</v>
      </c>
      <c r="G4513">
        <v>4</v>
      </c>
      <c r="H4513">
        <v>12.77</v>
      </c>
    </row>
    <row r="4514" spans="6:8" x14ac:dyDescent="0.25">
      <c r="F4514" t="s">
        <v>2144</v>
      </c>
      <c r="G4514">
        <v>12</v>
      </c>
      <c r="H4514">
        <v>52</v>
      </c>
    </row>
    <row r="4515" spans="6:8" x14ac:dyDescent="0.25">
      <c r="F4515" t="s">
        <v>6144</v>
      </c>
      <c r="G4515">
        <v>3</v>
      </c>
      <c r="H4515">
        <v>9.5</v>
      </c>
    </row>
    <row r="4516" spans="6:8" x14ac:dyDescent="0.25">
      <c r="F4516" t="s">
        <v>6145</v>
      </c>
      <c r="G4516">
        <v>2</v>
      </c>
      <c r="H4516">
        <v>11</v>
      </c>
    </row>
    <row r="4517" spans="6:8" x14ac:dyDescent="0.25">
      <c r="F4517" t="s">
        <v>6146</v>
      </c>
      <c r="G4517">
        <v>8</v>
      </c>
      <c r="H4517">
        <v>35.159999999999997</v>
      </c>
    </row>
    <row r="4518" spans="6:8" x14ac:dyDescent="0.25">
      <c r="F4518" t="s">
        <v>6147</v>
      </c>
      <c r="G4518">
        <v>4</v>
      </c>
      <c r="H4518">
        <v>11.24</v>
      </c>
    </row>
    <row r="4519" spans="6:8" x14ac:dyDescent="0.25">
      <c r="F4519" t="s">
        <v>6148</v>
      </c>
      <c r="G4519">
        <v>2</v>
      </c>
      <c r="H4519">
        <v>6</v>
      </c>
    </row>
    <row r="4520" spans="6:8" x14ac:dyDescent="0.25">
      <c r="F4520" t="s">
        <v>6149</v>
      </c>
      <c r="G4520">
        <v>4</v>
      </c>
      <c r="H4520">
        <v>27.99</v>
      </c>
    </row>
    <row r="4521" spans="6:8" x14ac:dyDescent="0.25">
      <c r="F4521" t="s">
        <v>2145</v>
      </c>
      <c r="G4521">
        <v>2</v>
      </c>
      <c r="H4521">
        <v>23</v>
      </c>
    </row>
    <row r="4522" spans="6:8" x14ac:dyDescent="0.25">
      <c r="F4522" t="s">
        <v>6150</v>
      </c>
      <c r="G4522">
        <v>5</v>
      </c>
      <c r="H4522">
        <v>39.5</v>
      </c>
    </row>
    <row r="4523" spans="6:8" x14ac:dyDescent="0.25">
      <c r="F4523" t="s">
        <v>6151</v>
      </c>
      <c r="G4523">
        <v>1</v>
      </c>
      <c r="H4523">
        <v>12</v>
      </c>
    </row>
    <row r="4524" spans="6:8" x14ac:dyDescent="0.25">
      <c r="F4524" t="s">
        <v>6152</v>
      </c>
      <c r="G4524">
        <v>1</v>
      </c>
      <c r="H4524">
        <v>15</v>
      </c>
    </row>
    <row r="4525" spans="6:8" x14ac:dyDescent="0.25">
      <c r="F4525" t="s">
        <v>6153</v>
      </c>
      <c r="G4525">
        <v>9</v>
      </c>
      <c r="H4525">
        <v>70</v>
      </c>
    </row>
    <row r="4526" spans="6:8" x14ac:dyDescent="0.25">
      <c r="F4526" t="s">
        <v>6154</v>
      </c>
      <c r="G4526">
        <v>2</v>
      </c>
      <c r="H4526">
        <v>10</v>
      </c>
    </row>
    <row r="4527" spans="6:8" x14ac:dyDescent="0.25">
      <c r="F4527" t="s">
        <v>2146</v>
      </c>
      <c r="G4527">
        <v>5</v>
      </c>
      <c r="H4527">
        <v>28</v>
      </c>
    </row>
    <row r="4528" spans="6:8" x14ac:dyDescent="0.25">
      <c r="F4528" t="s">
        <v>552</v>
      </c>
      <c r="G4528">
        <v>4</v>
      </c>
      <c r="H4528">
        <v>36</v>
      </c>
    </row>
    <row r="4529" spans="6:8" x14ac:dyDescent="0.25">
      <c r="F4529" t="s">
        <v>6155</v>
      </c>
      <c r="G4529">
        <v>9</v>
      </c>
      <c r="H4529">
        <v>36.25</v>
      </c>
    </row>
    <row r="4530" spans="6:8" x14ac:dyDescent="0.25">
      <c r="F4530" t="s">
        <v>6156</v>
      </c>
      <c r="G4530">
        <v>3</v>
      </c>
      <c r="H4530">
        <v>11</v>
      </c>
    </row>
    <row r="4531" spans="6:8" x14ac:dyDescent="0.25">
      <c r="F4531" t="s">
        <v>6157</v>
      </c>
      <c r="G4531">
        <v>1</v>
      </c>
      <c r="H4531">
        <v>15</v>
      </c>
    </row>
    <row r="4532" spans="6:8" x14ac:dyDescent="0.25">
      <c r="F4532" t="s">
        <v>6158</v>
      </c>
      <c r="G4532">
        <v>9</v>
      </c>
      <c r="H4532">
        <v>38.5</v>
      </c>
    </row>
    <row r="4533" spans="6:8" x14ac:dyDescent="0.25">
      <c r="F4533" t="s">
        <v>6159</v>
      </c>
      <c r="G4533">
        <v>1</v>
      </c>
      <c r="H4533">
        <v>9</v>
      </c>
    </row>
    <row r="4534" spans="6:8" x14ac:dyDescent="0.25">
      <c r="F4534" t="s">
        <v>6160</v>
      </c>
      <c r="G4534">
        <v>5</v>
      </c>
      <c r="H4534">
        <v>12.98</v>
      </c>
    </row>
    <row r="4535" spans="6:8" x14ac:dyDescent="0.25">
      <c r="F4535" t="s">
        <v>6161</v>
      </c>
      <c r="G4535">
        <v>1</v>
      </c>
      <c r="H4535">
        <v>15</v>
      </c>
    </row>
    <row r="4536" spans="6:8" x14ac:dyDescent="0.25">
      <c r="F4536" t="s">
        <v>6162</v>
      </c>
      <c r="G4536">
        <v>1</v>
      </c>
      <c r="H4536">
        <v>3</v>
      </c>
    </row>
    <row r="4537" spans="6:8" x14ac:dyDescent="0.25">
      <c r="F4537" t="s">
        <v>6163</v>
      </c>
      <c r="G4537">
        <v>4</v>
      </c>
      <c r="H4537">
        <v>4.5</v>
      </c>
    </row>
    <row r="4538" spans="6:8" x14ac:dyDescent="0.25">
      <c r="F4538" t="s">
        <v>6164</v>
      </c>
      <c r="G4538">
        <v>2</v>
      </c>
      <c r="H4538">
        <v>7</v>
      </c>
    </row>
    <row r="4539" spans="6:8" x14ac:dyDescent="0.25">
      <c r="F4539" t="s">
        <v>6165</v>
      </c>
      <c r="G4539">
        <v>2</v>
      </c>
      <c r="H4539">
        <v>9.5</v>
      </c>
    </row>
    <row r="4540" spans="6:8" x14ac:dyDescent="0.25">
      <c r="F4540" t="s">
        <v>6166</v>
      </c>
      <c r="G4540">
        <v>7</v>
      </c>
      <c r="H4540">
        <v>44</v>
      </c>
    </row>
    <row r="4541" spans="6:8" x14ac:dyDescent="0.25">
      <c r="F4541" t="s">
        <v>6167</v>
      </c>
      <c r="G4541">
        <v>7</v>
      </c>
      <c r="H4541">
        <v>21.5</v>
      </c>
    </row>
    <row r="4542" spans="6:8" x14ac:dyDescent="0.25">
      <c r="F4542" t="s">
        <v>2147</v>
      </c>
      <c r="G4542">
        <v>1</v>
      </c>
      <c r="H4542">
        <v>11</v>
      </c>
    </row>
    <row r="4543" spans="6:8" x14ac:dyDescent="0.25">
      <c r="F4543" t="s">
        <v>6168</v>
      </c>
      <c r="G4543">
        <v>6</v>
      </c>
      <c r="H4543">
        <v>29.5</v>
      </c>
    </row>
    <row r="4544" spans="6:8" x14ac:dyDescent="0.25">
      <c r="F4544" t="s">
        <v>6169</v>
      </c>
      <c r="G4544">
        <v>2</v>
      </c>
      <c r="H4544">
        <v>13</v>
      </c>
    </row>
    <row r="4545" spans="6:8" x14ac:dyDescent="0.25">
      <c r="F4545" t="s">
        <v>6170</v>
      </c>
      <c r="G4545">
        <v>2</v>
      </c>
      <c r="H4545">
        <v>13</v>
      </c>
    </row>
    <row r="4546" spans="6:8" x14ac:dyDescent="0.25">
      <c r="F4546" t="s">
        <v>6171</v>
      </c>
      <c r="G4546">
        <v>3</v>
      </c>
      <c r="H4546">
        <v>11.4499999999999</v>
      </c>
    </row>
    <row r="4547" spans="6:8" x14ac:dyDescent="0.25">
      <c r="F4547" t="s">
        <v>6172</v>
      </c>
      <c r="G4547">
        <v>5</v>
      </c>
      <c r="H4547">
        <v>23</v>
      </c>
    </row>
    <row r="4548" spans="6:8" x14ac:dyDescent="0.25">
      <c r="F4548" t="s">
        <v>6173</v>
      </c>
      <c r="G4548">
        <v>7</v>
      </c>
      <c r="H4548">
        <v>18.5</v>
      </c>
    </row>
    <row r="4549" spans="6:8" x14ac:dyDescent="0.25">
      <c r="F4549" t="s">
        <v>2148</v>
      </c>
      <c r="G4549">
        <v>11</v>
      </c>
      <c r="H4549">
        <v>48.8</v>
      </c>
    </row>
    <row r="4550" spans="6:8" x14ac:dyDescent="0.25">
      <c r="F4550" t="s">
        <v>6174</v>
      </c>
      <c r="G4550">
        <v>12</v>
      </c>
      <c r="H4550">
        <v>53.149999999999899</v>
      </c>
    </row>
    <row r="4551" spans="6:8" x14ac:dyDescent="0.25">
      <c r="F4551" t="s">
        <v>6175</v>
      </c>
      <c r="G4551">
        <v>9</v>
      </c>
      <c r="H4551">
        <v>25.8</v>
      </c>
    </row>
    <row r="4552" spans="6:8" x14ac:dyDescent="0.25">
      <c r="F4552" t="s">
        <v>6176</v>
      </c>
      <c r="G4552">
        <v>3</v>
      </c>
      <c r="H4552">
        <v>7.5</v>
      </c>
    </row>
    <row r="4553" spans="6:8" x14ac:dyDescent="0.25">
      <c r="F4553" t="s">
        <v>2149</v>
      </c>
      <c r="G4553">
        <v>3</v>
      </c>
      <c r="H4553">
        <v>19</v>
      </c>
    </row>
    <row r="4554" spans="6:8" x14ac:dyDescent="0.25">
      <c r="F4554" t="s">
        <v>6177</v>
      </c>
      <c r="G4554">
        <v>17</v>
      </c>
      <c r="H4554">
        <v>71.399999999999906</v>
      </c>
    </row>
    <row r="4555" spans="6:8" x14ac:dyDescent="0.25">
      <c r="F4555" t="s">
        <v>6178</v>
      </c>
      <c r="G4555">
        <v>2</v>
      </c>
      <c r="H4555">
        <v>9</v>
      </c>
    </row>
    <row r="4556" spans="6:8" x14ac:dyDescent="0.25">
      <c r="F4556" t="s">
        <v>2150</v>
      </c>
      <c r="G4556">
        <v>21</v>
      </c>
      <c r="H4556">
        <v>99.5</v>
      </c>
    </row>
    <row r="4557" spans="6:8" x14ac:dyDescent="0.25">
      <c r="F4557" t="s">
        <v>6179</v>
      </c>
      <c r="G4557">
        <v>21</v>
      </c>
      <c r="H4557">
        <v>100.5</v>
      </c>
    </row>
    <row r="4558" spans="6:8" x14ac:dyDescent="0.25">
      <c r="F4558" t="s">
        <v>6180</v>
      </c>
      <c r="G4558">
        <v>2</v>
      </c>
      <c r="H4558">
        <v>7.5</v>
      </c>
    </row>
    <row r="4559" spans="6:8" x14ac:dyDescent="0.25">
      <c r="F4559" t="s">
        <v>6181</v>
      </c>
      <c r="G4559">
        <v>10</v>
      </c>
      <c r="H4559">
        <v>38.5</v>
      </c>
    </row>
    <row r="4560" spans="6:8" x14ac:dyDescent="0.25">
      <c r="F4560" t="s">
        <v>6182</v>
      </c>
      <c r="G4560">
        <v>12</v>
      </c>
      <c r="H4560">
        <v>39.79</v>
      </c>
    </row>
    <row r="4561" spans="6:8" x14ac:dyDescent="0.25">
      <c r="F4561" t="s">
        <v>6183</v>
      </c>
      <c r="G4561">
        <v>1</v>
      </c>
      <c r="H4561">
        <v>3</v>
      </c>
    </row>
    <row r="4562" spans="6:8" x14ac:dyDescent="0.25">
      <c r="F4562" t="s">
        <v>6184</v>
      </c>
      <c r="G4562">
        <v>3</v>
      </c>
      <c r="H4562">
        <v>17</v>
      </c>
    </row>
    <row r="4563" spans="6:8" x14ac:dyDescent="0.25">
      <c r="F4563" t="s">
        <v>6185</v>
      </c>
      <c r="G4563">
        <v>4</v>
      </c>
      <c r="H4563">
        <v>8</v>
      </c>
    </row>
    <row r="4564" spans="6:8" x14ac:dyDescent="0.25">
      <c r="F4564" t="s">
        <v>6186</v>
      </c>
      <c r="G4564">
        <v>6</v>
      </c>
      <c r="H4564">
        <v>27.9</v>
      </c>
    </row>
    <row r="4565" spans="6:8" x14ac:dyDescent="0.25">
      <c r="F4565" t="s">
        <v>6187</v>
      </c>
      <c r="G4565">
        <v>1</v>
      </c>
      <c r="H4565">
        <v>1.5</v>
      </c>
    </row>
    <row r="4566" spans="6:8" x14ac:dyDescent="0.25">
      <c r="F4566" t="s">
        <v>6188</v>
      </c>
      <c r="G4566">
        <v>3</v>
      </c>
      <c r="H4566">
        <v>14</v>
      </c>
    </row>
    <row r="4567" spans="6:8" x14ac:dyDescent="0.25">
      <c r="F4567" t="s">
        <v>6189</v>
      </c>
      <c r="G4567">
        <v>3</v>
      </c>
      <c r="H4567">
        <v>20</v>
      </c>
    </row>
    <row r="4568" spans="6:8" x14ac:dyDescent="0.25">
      <c r="F4568" t="s">
        <v>6190</v>
      </c>
      <c r="G4568">
        <v>1</v>
      </c>
      <c r="H4568">
        <v>0.75</v>
      </c>
    </row>
    <row r="4569" spans="6:8" x14ac:dyDescent="0.25">
      <c r="F4569" t="s">
        <v>6191</v>
      </c>
      <c r="G4569">
        <v>10</v>
      </c>
      <c r="H4569">
        <v>20.5</v>
      </c>
    </row>
    <row r="4570" spans="6:8" x14ac:dyDescent="0.25">
      <c r="F4570" t="s">
        <v>6192</v>
      </c>
      <c r="G4570">
        <v>17</v>
      </c>
      <c r="H4570">
        <v>56.7</v>
      </c>
    </row>
    <row r="4571" spans="6:8" x14ac:dyDescent="0.25">
      <c r="F4571" t="s">
        <v>2151</v>
      </c>
      <c r="G4571">
        <v>4</v>
      </c>
      <c r="H4571">
        <v>34.5</v>
      </c>
    </row>
    <row r="4572" spans="6:8" x14ac:dyDescent="0.25">
      <c r="F4572" t="s">
        <v>6193</v>
      </c>
      <c r="G4572">
        <v>4</v>
      </c>
      <c r="H4572">
        <v>11</v>
      </c>
    </row>
    <row r="4573" spans="6:8" x14ac:dyDescent="0.25">
      <c r="F4573" t="s">
        <v>6194</v>
      </c>
      <c r="G4573">
        <v>2</v>
      </c>
      <c r="H4573">
        <v>12</v>
      </c>
    </row>
    <row r="4574" spans="6:8" x14ac:dyDescent="0.25">
      <c r="F4574" t="s">
        <v>2152</v>
      </c>
      <c r="G4574">
        <v>8</v>
      </c>
      <c r="H4574">
        <v>43</v>
      </c>
    </row>
    <row r="4575" spans="6:8" x14ac:dyDescent="0.25">
      <c r="F4575" t="s">
        <v>6195</v>
      </c>
      <c r="G4575">
        <v>5</v>
      </c>
      <c r="H4575">
        <v>43</v>
      </c>
    </row>
    <row r="4576" spans="6:8" x14ac:dyDescent="0.25">
      <c r="F4576" t="s">
        <v>6196</v>
      </c>
      <c r="G4576">
        <v>5</v>
      </c>
      <c r="H4576">
        <v>30</v>
      </c>
    </row>
    <row r="4577" spans="6:8" x14ac:dyDescent="0.25">
      <c r="F4577" t="s">
        <v>6197</v>
      </c>
      <c r="G4577">
        <v>5</v>
      </c>
      <c r="H4577">
        <v>13.059999999999899</v>
      </c>
    </row>
    <row r="4578" spans="6:8" x14ac:dyDescent="0.25">
      <c r="F4578" t="s">
        <v>2153</v>
      </c>
      <c r="G4578">
        <v>5</v>
      </c>
      <c r="H4578">
        <v>32</v>
      </c>
    </row>
    <row r="4579" spans="6:8" x14ac:dyDescent="0.25">
      <c r="F4579" t="s">
        <v>6198</v>
      </c>
      <c r="G4579">
        <v>1</v>
      </c>
      <c r="H4579">
        <v>7</v>
      </c>
    </row>
    <row r="4580" spans="6:8" x14ac:dyDescent="0.25">
      <c r="F4580" t="s">
        <v>6199</v>
      </c>
      <c r="G4580">
        <v>5</v>
      </c>
      <c r="H4580">
        <v>19</v>
      </c>
    </row>
    <row r="4581" spans="6:8" x14ac:dyDescent="0.25">
      <c r="F4581" t="s">
        <v>6200</v>
      </c>
      <c r="G4581">
        <v>4</v>
      </c>
      <c r="H4581">
        <v>16</v>
      </c>
    </row>
    <row r="4582" spans="6:8" x14ac:dyDescent="0.25">
      <c r="F4582" t="s">
        <v>6201</v>
      </c>
      <c r="G4582">
        <v>3</v>
      </c>
      <c r="H4582">
        <v>22.99</v>
      </c>
    </row>
    <row r="4583" spans="6:8" x14ac:dyDescent="0.25">
      <c r="F4583" t="s">
        <v>6202</v>
      </c>
      <c r="G4583">
        <v>5</v>
      </c>
      <c r="H4583">
        <v>27.5</v>
      </c>
    </row>
    <row r="4584" spans="6:8" x14ac:dyDescent="0.25">
      <c r="F4584" t="s">
        <v>6203</v>
      </c>
      <c r="G4584">
        <v>2</v>
      </c>
      <c r="H4584">
        <v>5.3</v>
      </c>
    </row>
    <row r="4585" spans="6:8" x14ac:dyDescent="0.25">
      <c r="F4585" t="s">
        <v>6204</v>
      </c>
      <c r="G4585">
        <v>2</v>
      </c>
      <c r="H4585">
        <v>8</v>
      </c>
    </row>
    <row r="4586" spans="6:8" x14ac:dyDescent="0.25">
      <c r="F4586" t="s">
        <v>2154</v>
      </c>
      <c r="G4586">
        <v>4</v>
      </c>
      <c r="H4586">
        <v>30</v>
      </c>
    </row>
    <row r="4587" spans="6:8" x14ac:dyDescent="0.25">
      <c r="F4587" t="s">
        <v>6205</v>
      </c>
      <c r="G4587">
        <v>5</v>
      </c>
      <c r="H4587">
        <v>41</v>
      </c>
    </row>
    <row r="4588" spans="6:8" x14ac:dyDescent="0.25">
      <c r="F4588" t="s">
        <v>6206</v>
      </c>
      <c r="G4588">
        <v>1</v>
      </c>
      <c r="H4588">
        <v>3</v>
      </c>
    </row>
    <row r="4589" spans="6:8" x14ac:dyDescent="0.25">
      <c r="F4589" t="s">
        <v>2155</v>
      </c>
      <c r="G4589">
        <v>2</v>
      </c>
      <c r="H4589">
        <v>24</v>
      </c>
    </row>
    <row r="4590" spans="6:8" x14ac:dyDescent="0.25">
      <c r="F4590" t="s">
        <v>6207</v>
      </c>
      <c r="G4590">
        <v>5</v>
      </c>
      <c r="H4590">
        <v>14.5</v>
      </c>
    </row>
    <row r="4591" spans="6:8" x14ac:dyDescent="0.25">
      <c r="F4591" t="s">
        <v>6208</v>
      </c>
      <c r="G4591">
        <v>7</v>
      </c>
      <c r="H4591">
        <v>31</v>
      </c>
    </row>
    <row r="4592" spans="6:8" x14ac:dyDescent="0.25">
      <c r="F4592" t="s">
        <v>2156</v>
      </c>
      <c r="G4592">
        <v>9</v>
      </c>
      <c r="H4592">
        <v>55</v>
      </c>
    </row>
    <row r="4593" spans="6:8" x14ac:dyDescent="0.25">
      <c r="F4593" t="s">
        <v>6209</v>
      </c>
      <c r="G4593">
        <v>4</v>
      </c>
      <c r="H4593">
        <v>15.28</v>
      </c>
    </row>
    <row r="4594" spans="6:8" x14ac:dyDescent="0.25">
      <c r="F4594" t="s">
        <v>6210</v>
      </c>
      <c r="G4594">
        <v>5</v>
      </c>
      <c r="H4594">
        <v>30</v>
      </c>
    </row>
    <row r="4595" spans="6:8" x14ac:dyDescent="0.25">
      <c r="F4595" t="s">
        <v>6211</v>
      </c>
      <c r="G4595">
        <v>4</v>
      </c>
      <c r="H4595">
        <v>9</v>
      </c>
    </row>
    <row r="4596" spans="6:8" x14ac:dyDescent="0.25">
      <c r="F4596" t="s">
        <v>6212</v>
      </c>
      <c r="G4596">
        <v>3</v>
      </c>
      <c r="H4596">
        <v>14.29</v>
      </c>
    </row>
    <row r="4597" spans="6:8" x14ac:dyDescent="0.25">
      <c r="F4597" t="s">
        <v>2157</v>
      </c>
      <c r="G4597">
        <v>10</v>
      </c>
      <c r="H4597">
        <v>49.899999999999899</v>
      </c>
    </row>
    <row r="4598" spans="6:8" x14ac:dyDescent="0.25">
      <c r="F4598" t="s">
        <v>6213</v>
      </c>
      <c r="G4598">
        <v>8</v>
      </c>
      <c r="H4598">
        <v>42</v>
      </c>
    </row>
    <row r="4599" spans="6:8" x14ac:dyDescent="0.25">
      <c r="F4599" t="s">
        <v>6214</v>
      </c>
      <c r="G4599">
        <v>14</v>
      </c>
      <c r="H4599">
        <v>51.2</v>
      </c>
    </row>
    <row r="4600" spans="6:8" x14ac:dyDescent="0.25">
      <c r="F4600" t="s">
        <v>6215</v>
      </c>
      <c r="G4600">
        <v>2</v>
      </c>
      <c r="H4600">
        <v>6</v>
      </c>
    </row>
    <row r="4601" spans="6:8" x14ac:dyDescent="0.25">
      <c r="F4601" t="s">
        <v>6216</v>
      </c>
      <c r="G4601">
        <v>16</v>
      </c>
      <c r="H4601">
        <v>86</v>
      </c>
    </row>
    <row r="4602" spans="6:8" x14ac:dyDescent="0.25">
      <c r="F4602" t="s">
        <v>6217</v>
      </c>
      <c r="G4602">
        <v>4</v>
      </c>
      <c r="H4602">
        <v>10.4</v>
      </c>
    </row>
    <row r="4603" spans="6:8" x14ac:dyDescent="0.25">
      <c r="F4603" t="s">
        <v>6218</v>
      </c>
      <c r="G4603">
        <v>3</v>
      </c>
      <c r="H4603">
        <v>20.5</v>
      </c>
    </row>
    <row r="4604" spans="6:8" x14ac:dyDescent="0.25">
      <c r="F4604" t="s">
        <v>6219</v>
      </c>
      <c r="G4604">
        <v>3</v>
      </c>
      <c r="H4604">
        <v>21</v>
      </c>
    </row>
    <row r="4605" spans="6:8" x14ac:dyDescent="0.25">
      <c r="F4605" t="s">
        <v>6220</v>
      </c>
      <c r="G4605">
        <v>8</v>
      </c>
      <c r="H4605">
        <v>31</v>
      </c>
    </row>
    <row r="4606" spans="6:8" x14ac:dyDescent="0.25">
      <c r="F4606" t="s">
        <v>2158</v>
      </c>
      <c r="G4606">
        <v>49</v>
      </c>
      <c r="H4606">
        <v>247.25</v>
      </c>
    </row>
    <row r="4607" spans="6:8" x14ac:dyDescent="0.25">
      <c r="F4607" t="s">
        <v>6221</v>
      </c>
      <c r="G4607">
        <v>4</v>
      </c>
      <c r="H4607">
        <v>20</v>
      </c>
    </row>
    <row r="4608" spans="6:8" x14ac:dyDescent="0.25">
      <c r="F4608" t="s">
        <v>6222</v>
      </c>
      <c r="G4608">
        <v>3</v>
      </c>
      <c r="H4608">
        <v>22.3</v>
      </c>
    </row>
    <row r="4609" spans="6:8" x14ac:dyDescent="0.25">
      <c r="F4609" t="s">
        <v>6223</v>
      </c>
      <c r="G4609">
        <v>8</v>
      </c>
      <c r="H4609">
        <v>42.85</v>
      </c>
    </row>
    <row r="4610" spans="6:8" x14ac:dyDescent="0.25">
      <c r="F4610" t="s">
        <v>6224</v>
      </c>
      <c r="G4610">
        <v>1</v>
      </c>
      <c r="H4610">
        <v>2</v>
      </c>
    </row>
    <row r="4611" spans="6:8" x14ac:dyDescent="0.25">
      <c r="F4611" t="s">
        <v>6225</v>
      </c>
      <c r="G4611">
        <v>3</v>
      </c>
      <c r="H4611">
        <v>23</v>
      </c>
    </row>
    <row r="4612" spans="6:8" x14ac:dyDescent="0.25">
      <c r="F4612" t="s">
        <v>6226</v>
      </c>
      <c r="G4612">
        <v>1</v>
      </c>
      <c r="H4612">
        <v>3.5</v>
      </c>
    </row>
    <row r="4613" spans="6:8" x14ac:dyDescent="0.25">
      <c r="F4613" t="s">
        <v>6227</v>
      </c>
      <c r="G4613">
        <v>6</v>
      </c>
      <c r="H4613">
        <v>32.5</v>
      </c>
    </row>
    <row r="4614" spans="6:8" x14ac:dyDescent="0.25">
      <c r="F4614" t="s">
        <v>6228</v>
      </c>
      <c r="G4614">
        <v>3</v>
      </c>
      <c r="H4614">
        <v>9.75</v>
      </c>
    </row>
    <row r="4615" spans="6:8" x14ac:dyDescent="0.25">
      <c r="F4615" t="s">
        <v>6229</v>
      </c>
      <c r="G4615">
        <v>1</v>
      </c>
      <c r="H4615">
        <v>3</v>
      </c>
    </row>
    <row r="4616" spans="6:8" x14ac:dyDescent="0.25">
      <c r="F4616" t="s">
        <v>6230</v>
      </c>
      <c r="G4616">
        <v>1</v>
      </c>
      <c r="H4616">
        <v>4</v>
      </c>
    </row>
    <row r="4617" spans="6:8" x14ac:dyDescent="0.25">
      <c r="F4617" t="s">
        <v>6231</v>
      </c>
      <c r="G4617">
        <v>2</v>
      </c>
      <c r="H4617">
        <v>13</v>
      </c>
    </row>
    <row r="4618" spans="6:8" x14ac:dyDescent="0.25">
      <c r="F4618" t="s">
        <v>6232</v>
      </c>
      <c r="G4618">
        <v>20</v>
      </c>
      <c r="H4618">
        <v>72</v>
      </c>
    </row>
    <row r="4619" spans="6:8" x14ac:dyDescent="0.25">
      <c r="F4619" t="s">
        <v>2159</v>
      </c>
      <c r="G4619">
        <v>4</v>
      </c>
      <c r="H4619">
        <v>25</v>
      </c>
    </row>
    <row r="4620" spans="6:8" x14ac:dyDescent="0.25">
      <c r="F4620" t="s">
        <v>6233</v>
      </c>
      <c r="G4620">
        <v>3</v>
      </c>
      <c r="H4620">
        <v>22</v>
      </c>
    </row>
    <row r="4621" spans="6:8" x14ac:dyDescent="0.25">
      <c r="F4621" t="s">
        <v>6234</v>
      </c>
      <c r="G4621">
        <v>4</v>
      </c>
      <c r="H4621">
        <v>25.5</v>
      </c>
    </row>
    <row r="4622" spans="6:8" x14ac:dyDescent="0.25">
      <c r="F4622" t="s">
        <v>6235</v>
      </c>
      <c r="G4622">
        <v>2</v>
      </c>
      <c r="H4622">
        <v>10</v>
      </c>
    </row>
    <row r="4623" spans="6:8" x14ac:dyDescent="0.25">
      <c r="F4623" t="s">
        <v>553</v>
      </c>
      <c r="G4623">
        <v>6</v>
      </c>
      <c r="H4623">
        <v>53.49</v>
      </c>
    </row>
    <row r="4624" spans="6:8" x14ac:dyDescent="0.25">
      <c r="F4624" t="s">
        <v>6236</v>
      </c>
      <c r="G4624">
        <v>13</v>
      </c>
      <c r="H4624">
        <v>63.5</v>
      </c>
    </row>
    <row r="4625" spans="6:8" x14ac:dyDescent="0.25">
      <c r="F4625" t="s">
        <v>2160</v>
      </c>
      <c r="G4625">
        <v>5</v>
      </c>
      <c r="H4625">
        <v>40</v>
      </c>
    </row>
    <row r="4626" spans="6:8" x14ac:dyDescent="0.25">
      <c r="F4626" t="s">
        <v>2161</v>
      </c>
      <c r="G4626">
        <v>15</v>
      </c>
      <c r="H4626">
        <v>75</v>
      </c>
    </row>
    <row r="4627" spans="6:8" x14ac:dyDescent="0.25">
      <c r="F4627" t="s">
        <v>6237</v>
      </c>
      <c r="G4627">
        <v>3</v>
      </c>
      <c r="H4627">
        <v>9</v>
      </c>
    </row>
    <row r="4628" spans="6:8" x14ac:dyDescent="0.25">
      <c r="F4628" t="s">
        <v>6238</v>
      </c>
      <c r="G4628">
        <v>3</v>
      </c>
      <c r="H4628">
        <v>9</v>
      </c>
    </row>
    <row r="4629" spans="6:8" x14ac:dyDescent="0.25">
      <c r="F4629" t="s">
        <v>6239</v>
      </c>
      <c r="G4629">
        <v>2</v>
      </c>
      <c r="H4629">
        <v>8.3000000000000007</v>
      </c>
    </row>
    <row r="4630" spans="6:8" x14ac:dyDescent="0.25">
      <c r="F4630" t="s">
        <v>6240</v>
      </c>
      <c r="G4630">
        <v>2</v>
      </c>
      <c r="H4630">
        <v>9</v>
      </c>
    </row>
    <row r="4631" spans="6:8" x14ac:dyDescent="0.25">
      <c r="F4631" t="s">
        <v>6241</v>
      </c>
      <c r="G4631">
        <v>5</v>
      </c>
      <c r="H4631">
        <v>35</v>
      </c>
    </row>
    <row r="4632" spans="6:8" x14ac:dyDescent="0.25">
      <c r="F4632" t="s">
        <v>2162</v>
      </c>
      <c r="G4632">
        <v>8</v>
      </c>
      <c r="H4632">
        <v>72</v>
      </c>
    </row>
    <row r="4633" spans="6:8" x14ac:dyDescent="0.25">
      <c r="F4633" t="s">
        <v>6242</v>
      </c>
      <c r="G4633">
        <v>3</v>
      </c>
      <c r="H4633">
        <v>16.5</v>
      </c>
    </row>
    <row r="4634" spans="6:8" x14ac:dyDescent="0.25">
      <c r="F4634" t="s">
        <v>6243</v>
      </c>
      <c r="G4634">
        <v>6</v>
      </c>
      <c r="H4634">
        <v>17.28</v>
      </c>
    </row>
    <row r="4635" spans="6:8" x14ac:dyDescent="0.25">
      <c r="F4635" t="s">
        <v>6244</v>
      </c>
      <c r="G4635">
        <v>3</v>
      </c>
      <c r="H4635">
        <v>12.5</v>
      </c>
    </row>
    <row r="4636" spans="6:8" x14ac:dyDescent="0.25">
      <c r="F4636" t="s">
        <v>6245</v>
      </c>
      <c r="G4636">
        <v>1</v>
      </c>
      <c r="H4636">
        <v>1.5</v>
      </c>
    </row>
    <row r="4637" spans="6:8" x14ac:dyDescent="0.25">
      <c r="F4637" t="s">
        <v>6246</v>
      </c>
      <c r="G4637">
        <v>2</v>
      </c>
      <c r="H4637">
        <v>5.75</v>
      </c>
    </row>
    <row r="4638" spans="6:8" x14ac:dyDescent="0.25">
      <c r="F4638" t="s">
        <v>6247</v>
      </c>
      <c r="G4638">
        <v>4</v>
      </c>
      <c r="H4638">
        <v>39</v>
      </c>
    </row>
    <row r="4639" spans="6:8" x14ac:dyDescent="0.25">
      <c r="F4639" t="s">
        <v>6248</v>
      </c>
      <c r="G4639">
        <v>1</v>
      </c>
      <c r="H4639">
        <v>2.5</v>
      </c>
    </row>
    <row r="4640" spans="6:8" x14ac:dyDescent="0.25">
      <c r="F4640" t="s">
        <v>6249</v>
      </c>
      <c r="G4640">
        <v>7</v>
      </c>
      <c r="H4640">
        <v>28</v>
      </c>
    </row>
    <row r="4641" spans="6:8" x14ac:dyDescent="0.25">
      <c r="F4641" t="s">
        <v>6250</v>
      </c>
      <c r="G4641">
        <v>3</v>
      </c>
      <c r="H4641">
        <v>11</v>
      </c>
    </row>
    <row r="4642" spans="6:8" x14ac:dyDescent="0.25">
      <c r="F4642" t="s">
        <v>2163</v>
      </c>
      <c r="G4642">
        <v>16</v>
      </c>
      <c r="H4642">
        <v>77.72</v>
      </c>
    </row>
    <row r="4643" spans="6:8" x14ac:dyDescent="0.25">
      <c r="F4643" t="s">
        <v>2164</v>
      </c>
      <c r="G4643">
        <v>13</v>
      </c>
      <c r="H4643">
        <v>65.5</v>
      </c>
    </row>
    <row r="4644" spans="6:8" x14ac:dyDescent="0.25">
      <c r="F4644" t="s">
        <v>6251</v>
      </c>
      <c r="G4644">
        <v>4</v>
      </c>
      <c r="H4644">
        <v>12</v>
      </c>
    </row>
    <row r="4645" spans="6:8" x14ac:dyDescent="0.25">
      <c r="F4645" t="s">
        <v>6252</v>
      </c>
      <c r="G4645">
        <v>4</v>
      </c>
      <c r="H4645">
        <v>16</v>
      </c>
    </row>
    <row r="4646" spans="6:8" x14ac:dyDescent="0.25">
      <c r="F4646" t="s">
        <v>6253</v>
      </c>
      <c r="G4646">
        <v>1</v>
      </c>
      <c r="H4646">
        <v>5</v>
      </c>
    </row>
    <row r="4647" spans="6:8" x14ac:dyDescent="0.25">
      <c r="F4647" t="s">
        <v>2165</v>
      </c>
      <c r="G4647">
        <v>5</v>
      </c>
      <c r="H4647">
        <v>21.54</v>
      </c>
    </row>
    <row r="4648" spans="6:8" x14ac:dyDescent="0.25">
      <c r="F4648" t="s">
        <v>2166</v>
      </c>
      <c r="G4648">
        <v>10</v>
      </c>
      <c r="H4648">
        <v>45.5</v>
      </c>
    </row>
    <row r="4649" spans="6:8" x14ac:dyDescent="0.25">
      <c r="F4649" t="s">
        <v>6254</v>
      </c>
      <c r="G4649">
        <v>1</v>
      </c>
      <c r="H4649">
        <v>2.89</v>
      </c>
    </row>
    <row r="4650" spans="6:8" x14ac:dyDescent="0.25">
      <c r="F4650" t="s">
        <v>6255</v>
      </c>
      <c r="G4650">
        <v>5</v>
      </c>
      <c r="H4650">
        <v>24.5</v>
      </c>
    </row>
    <row r="4651" spans="6:8" x14ac:dyDescent="0.25">
      <c r="F4651" t="s">
        <v>6256</v>
      </c>
      <c r="G4651">
        <v>3</v>
      </c>
      <c r="H4651">
        <v>16.5</v>
      </c>
    </row>
    <row r="4652" spans="6:8" x14ac:dyDescent="0.25">
      <c r="F4652" t="s">
        <v>6257</v>
      </c>
      <c r="G4652">
        <v>2</v>
      </c>
      <c r="H4652">
        <v>6.5</v>
      </c>
    </row>
    <row r="4653" spans="6:8" x14ac:dyDescent="0.25">
      <c r="F4653" t="s">
        <v>6258</v>
      </c>
      <c r="G4653">
        <v>5</v>
      </c>
      <c r="H4653">
        <v>11.5</v>
      </c>
    </row>
    <row r="4654" spans="6:8" x14ac:dyDescent="0.25">
      <c r="F4654" t="s">
        <v>6259</v>
      </c>
      <c r="G4654">
        <v>11</v>
      </c>
      <c r="H4654">
        <v>66.5</v>
      </c>
    </row>
    <row r="4655" spans="6:8" x14ac:dyDescent="0.25">
      <c r="F4655" t="s">
        <v>6260</v>
      </c>
      <c r="G4655">
        <v>10</v>
      </c>
      <c r="H4655">
        <v>45.43</v>
      </c>
    </row>
    <row r="4656" spans="6:8" x14ac:dyDescent="0.25">
      <c r="F4656" t="s">
        <v>2167</v>
      </c>
      <c r="G4656">
        <v>4</v>
      </c>
      <c r="H4656">
        <v>32.5</v>
      </c>
    </row>
    <row r="4657" spans="6:8" x14ac:dyDescent="0.25">
      <c r="F4657" t="s">
        <v>6261</v>
      </c>
      <c r="G4657">
        <v>1</v>
      </c>
      <c r="H4657">
        <v>5</v>
      </c>
    </row>
    <row r="4658" spans="6:8" x14ac:dyDescent="0.25">
      <c r="F4658" t="s">
        <v>6262</v>
      </c>
      <c r="G4658">
        <v>2</v>
      </c>
      <c r="H4658">
        <v>8</v>
      </c>
    </row>
    <row r="4659" spans="6:8" x14ac:dyDescent="0.25">
      <c r="F4659" t="s">
        <v>6263</v>
      </c>
      <c r="G4659">
        <v>5</v>
      </c>
      <c r="H4659">
        <v>12.5</v>
      </c>
    </row>
    <row r="4660" spans="6:8" x14ac:dyDescent="0.25">
      <c r="F4660" t="s">
        <v>2168</v>
      </c>
      <c r="G4660">
        <v>3</v>
      </c>
      <c r="H4660">
        <v>20.5</v>
      </c>
    </row>
    <row r="4661" spans="6:8" x14ac:dyDescent="0.25">
      <c r="F4661" t="s">
        <v>6264</v>
      </c>
      <c r="G4661">
        <v>2</v>
      </c>
      <c r="H4661">
        <v>13</v>
      </c>
    </row>
    <row r="4662" spans="6:8" x14ac:dyDescent="0.25">
      <c r="F4662" t="s">
        <v>6265</v>
      </c>
      <c r="G4662">
        <v>3</v>
      </c>
      <c r="H4662">
        <v>12</v>
      </c>
    </row>
    <row r="4663" spans="6:8" x14ac:dyDescent="0.25">
      <c r="F4663" t="s">
        <v>6266</v>
      </c>
      <c r="G4663">
        <v>3</v>
      </c>
      <c r="H4663">
        <v>6.48</v>
      </c>
    </row>
    <row r="4664" spans="6:8" x14ac:dyDescent="0.25">
      <c r="F4664" t="s">
        <v>6267</v>
      </c>
      <c r="G4664">
        <v>1</v>
      </c>
      <c r="H4664">
        <v>1.5</v>
      </c>
    </row>
    <row r="4665" spans="6:8" x14ac:dyDescent="0.25">
      <c r="F4665" t="s">
        <v>6268</v>
      </c>
      <c r="G4665">
        <v>7</v>
      </c>
      <c r="H4665">
        <v>45</v>
      </c>
    </row>
    <row r="4666" spans="6:8" x14ac:dyDescent="0.25">
      <c r="F4666" t="s">
        <v>6269</v>
      </c>
      <c r="G4666">
        <v>6</v>
      </c>
      <c r="H4666">
        <v>19.95</v>
      </c>
    </row>
    <row r="4667" spans="6:8" x14ac:dyDescent="0.25">
      <c r="F4667" t="s">
        <v>6270</v>
      </c>
      <c r="G4667">
        <v>1</v>
      </c>
      <c r="H4667">
        <v>3</v>
      </c>
    </row>
    <row r="4668" spans="6:8" x14ac:dyDescent="0.25">
      <c r="F4668" t="s">
        <v>6271</v>
      </c>
      <c r="G4668">
        <v>17</v>
      </c>
      <c r="H4668">
        <v>71.899999999999906</v>
      </c>
    </row>
    <row r="4669" spans="6:8" x14ac:dyDescent="0.25">
      <c r="F4669" t="s">
        <v>6272</v>
      </c>
      <c r="G4669">
        <v>4</v>
      </c>
      <c r="H4669">
        <v>16.5</v>
      </c>
    </row>
    <row r="4670" spans="6:8" x14ac:dyDescent="0.25">
      <c r="F4670" t="s">
        <v>2169</v>
      </c>
      <c r="G4670">
        <v>2</v>
      </c>
      <c r="H4670">
        <v>12.5</v>
      </c>
    </row>
    <row r="4671" spans="6:8" x14ac:dyDescent="0.25">
      <c r="F4671" t="s">
        <v>6273</v>
      </c>
      <c r="G4671">
        <v>17</v>
      </c>
      <c r="H4671">
        <v>55.49</v>
      </c>
    </row>
    <row r="4672" spans="6:8" x14ac:dyDescent="0.25">
      <c r="F4672" t="s">
        <v>2170</v>
      </c>
      <c r="G4672">
        <v>8</v>
      </c>
      <c r="H4672">
        <v>65.789999999999907</v>
      </c>
    </row>
    <row r="4673" spans="6:8" x14ac:dyDescent="0.25">
      <c r="F4673" t="s">
        <v>6274</v>
      </c>
      <c r="G4673">
        <v>2</v>
      </c>
      <c r="H4673">
        <v>4</v>
      </c>
    </row>
    <row r="4674" spans="6:8" x14ac:dyDescent="0.25">
      <c r="F4674" t="s">
        <v>6275</v>
      </c>
      <c r="G4674">
        <v>4</v>
      </c>
      <c r="H4674">
        <v>10.98</v>
      </c>
    </row>
    <row r="4675" spans="6:8" x14ac:dyDescent="0.25">
      <c r="F4675" t="s">
        <v>2171</v>
      </c>
      <c r="G4675">
        <v>3</v>
      </c>
      <c r="H4675">
        <v>19</v>
      </c>
    </row>
    <row r="4676" spans="6:8" x14ac:dyDescent="0.25">
      <c r="F4676" t="s">
        <v>6276</v>
      </c>
      <c r="G4676">
        <v>5</v>
      </c>
      <c r="H4676">
        <v>15.85</v>
      </c>
    </row>
    <row r="4677" spans="6:8" x14ac:dyDescent="0.25">
      <c r="F4677" t="s">
        <v>6277</v>
      </c>
      <c r="G4677">
        <v>1</v>
      </c>
      <c r="H4677">
        <v>8</v>
      </c>
    </row>
    <row r="4678" spans="6:8" x14ac:dyDescent="0.25">
      <c r="F4678" t="s">
        <v>6278</v>
      </c>
      <c r="G4678">
        <v>2</v>
      </c>
      <c r="H4678">
        <v>14</v>
      </c>
    </row>
    <row r="4679" spans="6:8" x14ac:dyDescent="0.25">
      <c r="F4679" t="s">
        <v>2172</v>
      </c>
      <c r="G4679">
        <v>6</v>
      </c>
      <c r="H4679">
        <v>35.5</v>
      </c>
    </row>
    <row r="4680" spans="6:8" x14ac:dyDescent="0.25">
      <c r="F4680" t="s">
        <v>6279</v>
      </c>
      <c r="G4680">
        <v>6</v>
      </c>
      <c r="H4680">
        <v>19</v>
      </c>
    </row>
    <row r="4681" spans="6:8" x14ac:dyDescent="0.25">
      <c r="F4681" t="s">
        <v>6280</v>
      </c>
      <c r="G4681">
        <v>2</v>
      </c>
      <c r="H4681">
        <v>15</v>
      </c>
    </row>
    <row r="4682" spans="6:8" x14ac:dyDescent="0.25">
      <c r="F4682" t="s">
        <v>6281</v>
      </c>
      <c r="G4682">
        <v>5</v>
      </c>
      <c r="H4682">
        <v>28</v>
      </c>
    </row>
    <row r="4683" spans="6:8" x14ac:dyDescent="0.25">
      <c r="F4683" t="s">
        <v>2173</v>
      </c>
      <c r="G4683">
        <v>4</v>
      </c>
      <c r="H4683">
        <v>34</v>
      </c>
    </row>
    <row r="4684" spans="6:8" x14ac:dyDescent="0.25">
      <c r="F4684" t="s">
        <v>6282</v>
      </c>
      <c r="G4684">
        <v>2</v>
      </c>
      <c r="H4684">
        <v>16</v>
      </c>
    </row>
    <row r="4685" spans="6:8" x14ac:dyDescent="0.25">
      <c r="F4685" t="s">
        <v>2174</v>
      </c>
      <c r="G4685">
        <v>7</v>
      </c>
      <c r="H4685">
        <v>88</v>
      </c>
    </row>
    <row r="4686" spans="6:8" x14ac:dyDescent="0.25">
      <c r="F4686" t="s">
        <v>6283</v>
      </c>
      <c r="G4686">
        <v>4</v>
      </c>
      <c r="H4686">
        <v>21</v>
      </c>
    </row>
    <row r="4687" spans="6:8" x14ac:dyDescent="0.25">
      <c r="F4687" t="s">
        <v>6284</v>
      </c>
      <c r="G4687">
        <v>1</v>
      </c>
      <c r="H4687">
        <v>4</v>
      </c>
    </row>
    <row r="4688" spans="6:8" x14ac:dyDescent="0.25">
      <c r="F4688" t="s">
        <v>6285</v>
      </c>
      <c r="G4688">
        <v>3</v>
      </c>
      <c r="H4688">
        <v>9.9</v>
      </c>
    </row>
    <row r="4689" spans="6:8" x14ac:dyDescent="0.25">
      <c r="F4689" t="s">
        <v>6286</v>
      </c>
      <c r="G4689">
        <v>2</v>
      </c>
      <c r="H4689">
        <v>4.5</v>
      </c>
    </row>
    <row r="4690" spans="6:8" x14ac:dyDescent="0.25">
      <c r="F4690" t="s">
        <v>6287</v>
      </c>
      <c r="G4690">
        <v>7</v>
      </c>
      <c r="H4690">
        <v>17.5</v>
      </c>
    </row>
    <row r="4691" spans="6:8" x14ac:dyDescent="0.25">
      <c r="F4691" t="s">
        <v>6288</v>
      </c>
      <c r="G4691">
        <v>1</v>
      </c>
      <c r="H4691">
        <v>3.5</v>
      </c>
    </row>
    <row r="4692" spans="6:8" x14ac:dyDescent="0.25">
      <c r="F4692" t="s">
        <v>6289</v>
      </c>
      <c r="G4692">
        <v>13</v>
      </c>
      <c r="H4692">
        <v>76</v>
      </c>
    </row>
    <row r="4693" spans="6:8" x14ac:dyDescent="0.25">
      <c r="F4693" t="s">
        <v>6290</v>
      </c>
      <c r="G4693">
        <v>7</v>
      </c>
      <c r="H4693">
        <v>17.849999999999898</v>
      </c>
    </row>
    <row r="4694" spans="6:8" x14ac:dyDescent="0.25">
      <c r="F4694" t="s">
        <v>6291</v>
      </c>
      <c r="G4694">
        <v>3</v>
      </c>
      <c r="H4694">
        <v>21</v>
      </c>
    </row>
    <row r="4695" spans="6:8" x14ac:dyDescent="0.25">
      <c r="F4695" t="s">
        <v>6292</v>
      </c>
      <c r="G4695">
        <v>10</v>
      </c>
      <c r="H4695">
        <v>38</v>
      </c>
    </row>
    <row r="4696" spans="6:8" x14ac:dyDescent="0.25">
      <c r="F4696" t="s">
        <v>6293</v>
      </c>
      <c r="G4696">
        <v>6</v>
      </c>
      <c r="H4696">
        <v>30</v>
      </c>
    </row>
    <row r="4697" spans="6:8" x14ac:dyDescent="0.25">
      <c r="F4697" t="s">
        <v>554</v>
      </c>
      <c r="G4697">
        <v>9</v>
      </c>
      <c r="H4697">
        <v>69.75</v>
      </c>
    </row>
    <row r="4698" spans="6:8" x14ac:dyDescent="0.25">
      <c r="F4698" t="s">
        <v>2175</v>
      </c>
      <c r="G4698">
        <v>6</v>
      </c>
      <c r="H4698">
        <v>43.5</v>
      </c>
    </row>
    <row r="4699" spans="6:8" x14ac:dyDescent="0.25">
      <c r="F4699" t="s">
        <v>6294</v>
      </c>
      <c r="G4699">
        <v>7</v>
      </c>
      <c r="H4699">
        <v>37</v>
      </c>
    </row>
    <row r="4700" spans="6:8" x14ac:dyDescent="0.25">
      <c r="F4700" t="s">
        <v>6295</v>
      </c>
      <c r="G4700">
        <v>3</v>
      </c>
      <c r="H4700">
        <v>18.899999999999999</v>
      </c>
    </row>
    <row r="4701" spans="6:8" x14ac:dyDescent="0.25">
      <c r="F4701" t="s">
        <v>6296</v>
      </c>
      <c r="G4701">
        <v>7</v>
      </c>
      <c r="H4701">
        <v>46.6</v>
      </c>
    </row>
    <row r="4702" spans="6:8" x14ac:dyDescent="0.25">
      <c r="F4702" t="s">
        <v>6297</v>
      </c>
      <c r="G4702">
        <v>5</v>
      </c>
      <c r="H4702">
        <v>23.9</v>
      </c>
    </row>
    <row r="4703" spans="6:8" x14ac:dyDescent="0.25">
      <c r="F4703" t="s">
        <v>6298</v>
      </c>
      <c r="G4703">
        <v>3</v>
      </c>
      <c r="H4703">
        <v>15.4</v>
      </c>
    </row>
    <row r="4704" spans="6:8" x14ac:dyDescent="0.25">
      <c r="F4704" t="s">
        <v>2176</v>
      </c>
      <c r="G4704">
        <v>3</v>
      </c>
      <c r="H4704">
        <v>22.5</v>
      </c>
    </row>
    <row r="4705" spans="6:8" x14ac:dyDescent="0.25">
      <c r="F4705" t="s">
        <v>2177</v>
      </c>
      <c r="G4705">
        <v>4</v>
      </c>
      <c r="H4705">
        <v>22</v>
      </c>
    </row>
    <row r="4706" spans="6:8" x14ac:dyDescent="0.25">
      <c r="F4706" t="s">
        <v>555</v>
      </c>
      <c r="G4706">
        <v>4</v>
      </c>
      <c r="H4706">
        <v>30.5</v>
      </c>
    </row>
    <row r="4707" spans="6:8" x14ac:dyDescent="0.25">
      <c r="F4707" t="s">
        <v>6299</v>
      </c>
      <c r="G4707">
        <v>2</v>
      </c>
      <c r="H4707">
        <v>5.9</v>
      </c>
    </row>
    <row r="4708" spans="6:8" x14ac:dyDescent="0.25">
      <c r="F4708" t="s">
        <v>2178</v>
      </c>
      <c r="G4708">
        <v>24</v>
      </c>
      <c r="H4708">
        <v>130.30000000000001</v>
      </c>
    </row>
    <row r="4709" spans="6:8" x14ac:dyDescent="0.25">
      <c r="F4709" t="s">
        <v>6300</v>
      </c>
      <c r="G4709">
        <v>4</v>
      </c>
      <c r="H4709">
        <v>18</v>
      </c>
    </row>
    <row r="4710" spans="6:8" x14ac:dyDescent="0.25">
      <c r="F4710" t="s">
        <v>6301</v>
      </c>
      <c r="G4710">
        <v>11</v>
      </c>
      <c r="H4710">
        <v>66</v>
      </c>
    </row>
    <row r="4711" spans="6:8" x14ac:dyDescent="0.25">
      <c r="F4711" t="s">
        <v>6302</v>
      </c>
      <c r="G4711">
        <v>6</v>
      </c>
      <c r="H4711">
        <v>23.2899999999999</v>
      </c>
    </row>
    <row r="4712" spans="6:8" x14ac:dyDescent="0.25">
      <c r="F4712" t="s">
        <v>6303</v>
      </c>
      <c r="G4712">
        <v>3</v>
      </c>
      <c r="H4712">
        <v>6</v>
      </c>
    </row>
    <row r="4713" spans="6:8" x14ac:dyDescent="0.25">
      <c r="F4713" t="s">
        <v>6304</v>
      </c>
      <c r="G4713">
        <v>9</v>
      </c>
      <c r="H4713">
        <v>28.65</v>
      </c>
    </row>
    <row r="4714" spans="6:8" x14ac:dyDescent="0.25">
      <c r="F4714" t="s">
        <v>6305</v>
      </c>
      <c r="G4714">
        <v>2</v>
      </c>
      <c r="H4714">
        <v>9</v>
      </c>
    </row>
    <row r="4715" spans="6:8" x14ac:dyDescent="0.25">
      <c r="F4715" t="s">
        <v>6306</v>
      </c>
      <c r="G4715">
        <v>4</v>
      </c>
      <c r="H4715">
        <v>30</v>
      </c>
    </row>
    <row r="4716" spans="6:8" x14ac:dyDescent="0.25">
      <c r="F4716" t="s">
        <v>6307</v>
      </c>
      <c r="G4716">
        <v>2</v>
      </c>
      <c r="H4716">
        <v>4.5</v>
      </c>
    </row>
    <row r="4717" spans="6:8" x14ac:dyDescent="0.25">
      <c r="F4717" t="s">
        <v>6308</v>
      </c>
      <c r="G4717">
        <v>23</v>
      </c>
      <c r="H4717">
        <v>82</v>
      </c>
    </row>
    <row r="4718" spans="6:8" x14ac:dyDescent="0.25">
      <c r="F4718" t="s">
        <v>6309</v>
      </c>
      <c r="G4718">
        <v>14</v>
      </c>
      <c r="H4718">
        <v>61</v>
      </c>
    </row>
    <row r="4719" spans="6:8" x14ac:dyDescent="0.25">
      <c r="F4719" t="s">
        <v>556</v>
      </c>
      <c r="G4719">
        <v>6</v>
      </c>
      <c r="H4719">
        <v>35.449999999999903</v>
      </c>
    </row>
    <row r="4720" spans="6:8" x14ac:dyDescent="0.25">
      <c r="F4720" t="s">
        <v>6310</v>
      </c>
      <c r="G4720">
        <v>8</v>
      </c>
      <c r="H4720">
        <v>15</v>
      </c>
    </row>
    <row r="4721" spans="6:8" x14ac:dyDescent="0.25">
      <c r="F4721" t="s">
        <v>6311</v>
      </c>
      <c r="G4721">
        <v>1</v>
      </c>
      <c r="H4721">
        <v>5</v>
      </c>
    </row>
    <row r="4722" spans="6:8" x14ac:dyDescent="0.25">
      <c r="F4722" t="s">
        <v>6312</v>
      </c>
      <c r="G4722">
        <v>1</v>
      </c>
      <c r="H4722">
        <v>3</v>
      </c>
    </row>
    <row r="4723" spans="6:8" x14ac:dyDescent="0.25">
      <c r="F4723" t="s">
        <v>6313</v>
      </c>
      <c r="G4723">
        <v>10</v>
      </c>
      <c r="H4723">
        <v>41.5</v>
      </c>
    </row>
    <row r="4724" spans="6:8" x14ac:dyDescent="0.25">
      <c r="F4724" t="s">
        <v>6314</v>
      </c>
      <c r="G4724">
        <v>1</v>
      </c>
      <c r="H4724">
        <v>2.5</v>
      </c>
    </row>
    <row r="4725" spans="6:8" x14ac:dyDescent="0.25">
      <c r="F4725" t="s">
        <v>6315</v>
      </c>
      <c r="G4725">
        <v>3</v>
      </c>
      <c r="H4725">
        <v>11.74</v>
      </c>
    </row>
    <row r="4726" spans="6:8" x14ac:dyDescent="0.25">
      <c r="F4726" t="s">
        <v>6316</v>
      </c>
      <c r="G4726">
        <v>9</v>
      </c>
      <c r="H4726">
        <v>16.5</v>
      </c>
    </row>
    <row r="4727" spans="6:8" x14ac:dyDescent="0.25">
      <c r="F4727" t="s">
        <v>557</v>
      </c>
      <c r="G4727">
        <v>4</v>
      </c>
      <c r="H4727">
        <v>25.7</v>
      </c>
    </row>
    <row r="4728" spans="6:8" x14ac:dyDescent="0.25">
      <c r="F4728" t="s">
        <v>6317</v>
      </c>
      <c r="G4728">
        <v>7</v>
      </c>
      <c r="H4728">
        <v>24.5</v>
      </c>
    </row>
    <row r="4729" spans="6:8" x14ac:dyDescent="0.25">
      <c r="F4729" t="s">
        <v>6318</v>
      </c>
      <c r="G4729">
        <v>22</v>
      </c>
      <c r="H4729">
        <v>125</v>
      </c>
    </row>
    <row r="4730" spans="6:8" x14ac:dyDescent="0.25">
      <c r="F4730" t="s">
        <v>6319</v>
      </c>
      <c r="G4730">
        <v>6</v>
      </c>
      <c r="H4730">
        <v>35.5</v>
      </c>
    </row>
    <row r="4731" spans="6:8" x14ac:dyDescent="0.25">
      <c r="F4731" t="s">
        <v>6320</v>
      </c>
      <c r="G4731">
        <v>1</v>
      </c>
      <c r="H4731">
        <v>1.5</v>
      </c>
    </row>
    <row r="4732" spans="6:8" x14ac:dyDescent="0.25">
      <c r="F4732" t="s">
        <v>2179</v>
      </c>
      <c r="G4732">
        <v>14</v>
      </c>
      <c r="H4732">
        <v>53</v>
      </c>
    </row>
    <row r="4733" spans="6:8" x14ac:dyDescent="0.25">
      <c r="F4733" t="s">
        <v>6321</v>
      </c>
      <c r="G4733">
        <v>7</v>
      </c>
      <c r="H4733">
        <v>28</v>
      </c>
    </row>
    <row r="4734" spans="6:8" x14ac:dyDescent="0.25">
      <c r="F4734" t="s">
        <v>6322</v>
      </c>
      <c r="G4734">
        <v>6</v>
      </c>
      <c r="H4734">
        <v>35.079999999999899</v>
      </c>
    </row>
    <row r="4735" spans="6:8" x14ac:dyDescent="0.25">
      <c r="F4735" t="s">
        <v>6323</v>
      </c>
      <c r="G4735">
        <v>58</v>
      </c>
      <c r="H4735">
        <v>304.29999999999899</v>
      </c>
    </row>
    <row r="4736" spans="6:8" x14ac:dyDescent="0.25">
      <c r="F4736" t="s">
        <v>2180</v>
      </c>
      <c r="G4736">
        <v>5</v>
      </c>
      <c r="H4736">
        <v>45</v>
      </c>
    </row>
    <row r="4737" spans="6:8" x14ac:dyDescent="0.25">
      <c r="F4737" t="s">
        <v>6324</v>
      </c>
      <c r="G4737">
        <v>10</v>
      </c>
      <c r="H4737">
        <v>71</v>
      </c>
    </row>
    <row r="4738" spans="6:8" x14ac:dyDescent="0.25">
      <c r="F4738" t="s">
        <v>6325</v>
      </c>
      <c r="G4738">
        <v>3</v>
      </c>
      <c r="H4738">
        <v>15</v>
      </c>
    </row>
    <row r="4739" spans="6:8" x14ac:dyDescent="0.25">
      <c r="F4739" t="s">
        <v>6326</v>
      </c>
      <c r="G4739">
        <v>5</v>
      </c>
      <c r="H4739">
        <v>13.3</v>
      </c>
    </row>
    <row r="4740" spans="6:8" x14ac:dyDescent="0.25">
      <c r="F4740" t="s">
        <v>6327</v>
      </c>
      <c r="G4740">
        <v>2</v>
      </c>
      <c r="H4740">
        <v>5.99</v>
      </c>
    </row>
    <row r="4741" spans="6:8" x14ac:dyDescent="0.25">
      <c r="F4741" t="s">
        <v>6328</v>
      </c>
      <c r="G4741">
        <v>3</v>
      </c>
      <c r="H4741">
        <v>20</v>
      </c>
    </row>
    <row r="4742" spans="6:8" x14ac:dyDescent="0.25">
      <c r="F4742" t="s">
        <v>6329</v>
      </c>
      <c r="G4742">
        <v>2</v>
      </c>
      <c r="H4742">
        <v>2</v>
      </c>
    </row>
    <row r="4743" spans="6:8" x14ac:dyDescent="0.25">
      <c r="F4743" t="s">
        <v>6330</v>
      </c>
      <c r="G4743">
        <v>6</v>
      </c>
      <c r="H4743">
        <v>31.3</v>
      </c>
    </row>
    <row r="4744" spans="6:8" x14ac:dyDescent="0.25">
      <c r="F4744" t="s">
        <v>6331</v>
      </c>
      <c r="G4744">
        <v>4</v>
      </c>
      <c r="H4744">
        <v>12</v>
      </c>
    </row>
    <row r="4745" spans="6:8" x14ac:dyDescent="0.25">
      <c r="F4745" t="s">
        <v>6332</v>
      </c>
      <c r="G4745">
        <v>2</v>
      </c>
      <c r="H4745">
        <v>9</v>
      </c>
    </row>
    <row r="4746" spans="6:8" x14ac:dyDescent="0.25">
      <c r="F4746" t="s">
        <v>6333</v>
      </c>
      <c r="G4746">
        <v>3</v>
      </c>
      <c r="H4746">
        <v>13.5</v>
      </c>
    </row>
    <row r="4747" spans="6:8" x14ac:dyDescent="0.25">
      <c r="F4747" t="s">
        <v>6334</v>
      </c>
      <c r="G4747">
        <v>3</v>
      </c>
      <c r="H4747">
        <v>9.5</v>
      </c>
    </row>
    <row r="4748" spans="6:8" x14ac:dyDescent="0.25">
      <c r="F4748" t="s">
        <v>6335</v>
      </c>
      <c r="G4748">
        <v>6</v>
      </c>
      <c r="H4748">
        <v>26.5</v>
      </c>
    </row>
    <row r="4749" spans="6:8" x14ac:dyDescent="0.25">
      <c r="F4749" t="s">
        <v>6336</v>
      </c>
      <c r="G4749">
        <v>2</v>
      </c>
      <c r="H4749">
        <v>7.5</v>
      </c>
    </row>
    <row r="4750" spans="6:8" x14ac:dyDescent="0.25">
      <c r="F4750" t="s">
        <v>6337</v>
      </c>
      <c r="G4750">
        <v>1</v>
      </c>
      <c r="H4750">
        <v>1.5</v>
      </c>
    </row>
    <row r="4751" spans="6:8" x14ac:dyDescent="0.25">
      <c r="F4751" t="s">
        <v>6338</v>
      </c>
      <c r="G4751">
        <v>7</v>
      </c>
      <c r="H4751">
        <v>30.9</v>
      </c>
    </row>
    <row r="4752" spans="6:8" x14ac:dyDescent="0.25">
      <c r="F4752" t="s">
        <v>6339</v>
      </c>
      <c r="G4752">
        <v>4</v>
      </c>
      <c r="H4752">
        <v>19.5</v>
      </c>
    </row>
    <row r="4753" spans="6:8" x14ac:dyDescent="0.25">
      <c r="F4753" t="s">
        <v>6340</v>
      </c>
      <c r="G4753">
        <v>5</v>
      </c>
      <c r="H4753">
        <v>24</v>
      </c>
    </row>
    <row r="4754" spans="6:8" x14ac:dyDescent="0.25">
      <c r="F4754" t="s">
        <v>6341</v>
      </c>
      <c r="G4754">
        <v>7</v>
      </c>
      <c r="H4754">
        <v>53.25</v>
      </c>
    </row>
    <row r="4755" spans="6:8" x14ac:dyDescent="0.25">
      <c r="F4755" t="s">
        <v>6342</v>
      </c>
      <c r="G4755">
        <v>2</v>
      </c>
      <c r="H4755">
        <v>5</v>
      </c>
    </row>
    <row r="4756" spans="6:8" x14ac:dyDescent="0.25">
      <c r="F4756" t="s">
        <v>2181</v>
      </c>
      <c r="G4756">
        <v>3</v>
      </c>
      <c r="H4756">
        <v>13.5</v>
      </c>
    </row>
    <row r="4757" spans="6:8" x14ac:dyDescent="0.25">
      <c r="F4757" t="s">
        <v>2182</v>
      </c>
      <c r="G4757">
        <v>3</v>
      </c>
      <c r="H4757">
        <v>24</v>
      </c>
    </row>
    <row r="4758" spans="6:8" x14ac:dyDescent="0.25">
      <c r="F4758" t="s">
        <v>6343</v>
      </c>
      <c r="G4758">
        <v>1</v>
      </c>
      <c r="H4758">
        <v>2.5</v>
      </c>
    </row>
    <row r="4759" spans="6:8" x14ac:dyDescent="0.25">
      <c r="F4759" t="s">
        <v>6344</v>
      </c>
      <c r="G4759">
        <v>6</v>
      </c>
      <c r="H4759">
        <v>14.5</v>
      </c>
    </row>
    <row r="4760" spans="6:8" x14ac:dyDescent="0.25">
      <c r="F4760" t="s">
        <v>6345</v>
      </c>
      <c r="G4760">
        <v>4</v>
      </c>
      <c r="H4760">
        <v>34</v>
      </c>
    </row>
    <row r="4761" spans="6:8" x14ac:dyDescent="0.25">
      <c r="F4761" t="s">
        <v>6346</v>
      </c>
      <c r="G4761">
        <v>8</v>
      </c>
      <c r="H4761">
        <v>40.5</v>
      </c>
    </row>
    <row r="4762" spans="6:8" x14ac:dyDescent="0.25">
      <c r="F4762" t="s">
        <v>6347</v>
      </c>
      <c r="G4762">
        <v>1</v>
      </c>
      <c r="H4762">
        <v>16</v>
      </c>
    </row>
    <row r="4763" spans="6:8" x14ac:dyDescent="0.25">
      <c r="F4763" t="s">
        <v>6348</v>
      </c>
      <c r="G4763">
        <v>21</v>
      </c>
      <c r="H4763">
        <v>84</v>
      </c>
    </row>
    <row r="4764" spans="6:8" x14ac:dyDescent="0.25">
      <c r="F4764" t="s">
        <v>6349</v>
      </c>
      <c r="G4764">
        <v>1</v>
      </c>
      <c r="H4764">
        <v>8</v>
      </c>
    </row>
    <row r="4765" spans="6:8" x14ac:dyDescent="0.25">
      <c r="F4765" t="s">
        <v>558</v>
      </c>
      <c r="G4765">
        <v>3</v>
      </c>
      <c r="H4765">
        <v>19</v>
      </c>
    </row>
    <row r="4766" spans="6:8" x14ac:dyDescent="0.25">
      <c r="F4766" t="s">
        <v>6350</v>
      </c>
      <c r="G4766">
        <v>3</v>
      </c>
      <c r="H4766">
        <v>14</v>
      </c>
    </row>
    <row r="4767" spans="6:8" x14ac:dyDescent="0.25">
      <c r="F4767" t="s">
        <v>2183</v>
      </c>
      <c r="G4767">
        <v>4</v>
      </c>
      <c r="H4767">
        <v>35</v>
      </c>
    </row>
    <row r="4768" spans="6:8" x14ac:dyDescent="0.25">
      <c r="F4768" t="s">
        <v>6351</v>
      </c>
      <c r="G4768">
        <v>6</v>
      </c>
      <c r="H4768">
        <v>23.3</v>
      </c>
    </row>
    <row r="4769" spans="6:8" x14ac:dyDescent="0.25">
      <c r="F4769" t="s">
        <v>2184</v>
      </c>
      <c r="G4769">
        <v>3</v>
      </c>
      <c r="H4769">
        <v>22</v>
      </c>
    </row>
    <row r="4770" spans="6:8" x14ac:dyDescent="0.25">
      <c r="F4770" t="s">
        <v>6352</v>
      </c>
      <c r="G4770">
        <v>4</v>
      </c>
      <c r="H4770">
        <v>17</v>
      </c>
    </row>
    <row r="4771" spans="6:8" x14ac:dyDescent="0.25">
      <c r="F4771" t="s">
        <v>6353</v>
      </c>
      <c r="G4771">
        <v>14</v>
      </c>
      <c r="H4771">
        <v>72.899999999999906</v>
      </c>
    </row>
    <row r="4772" spans="6:8" x14ac:dyDescent="0.25">
      <c r="F4772" t="s">
        <v>6354</v>
      </c>
      <c r="G4772">
        <v>9</v>
      </c>
      <c r="H4772">
        <v>47.5</v>
      </c>
    </row>
    <row r="4773" spans="6:8" x14ac:dyDescent="0.25">
      <c r="F4773" t="s">
        <v>2185</v>
      </c>
      <c r="G4773">
        <v>21</v>
      </c>
      <c r="H4773">
        <v>85.95</v>
      </c>
    </row>
    <row r="4774" spans="6:8" x14ac:dyDescent="0.25">
      <c r="F4774" t="s">
        <v>6355</v>
      </c>
      <c r="G4774">
        <v>7</v>
      </c>
      <c r="H4774">
        <v>31</v>
      </c>
    </row>
    <row r="4775" spans="6:8" x14ac:dyDescent="0.25">
      <c r="F4775" t="s">
        <v>6356</v>
      </c>
      <c r="G4775">
        <v>13</v>
      </c>
      <c r="H4775">
        <v>44.5</v>
      </c>
    </row>
    <row r="4776" spans="6:8" x14ac:dyDescent="0.25">
      <c r="F4776" t="s">
        <v>6357</v>
      </c>
      <c r="G4776">
        <v>7</v>
      </c>
      <c r="H4776">
        <v>21.2</v>
      </c>
    </row>
    <row r="4777" spans="6:8" x14ac:dyDescent="0.25">
      <c r="F4777" t="s">
        <v>6358</v>
      </c>
      <c r="G4777">
        <v>16</v>
      </c>
      <c r="H4777">
        <v>70.899999999999906</v>
      </c>
    </row>
    <row r="4778" spans="6:8" x14ac:dyDescent="0.25">
      <c r="F4778" t="s">
        <v>6359</v>
      </c>
      <c r="G4778">
        <v>9</v>
      </c>
      <c r="H4778">
        <v>38.4</v>
      </c>
    </row>
    <row r="4779" spans="6:8" x14ac:dyDescent="0.25">
      <c r="F4779" t="s">
        <v>6360</v>
      </c>
      <c r="G4779">
        <v>5</v>
      </c>
      <c r="H4779">
        <v>20</v>
      </c>
    </row>
    <row r="4780" spans="6:8" x14ac:dyDescent="0.25">
      <c r="F4780" t="s">
        <v>6361</v>
      </c>
      <c r="G4780">
        <v>1</v>
      </c>
      <c r="H4780">
        <v>1.5</v>
      </c>
    </row>
    <row r="4781" spans="6:8" x14ac:dyDescent="0.25">
      <c r="F4781" t="s">
        <v>6362</v>
      </c>
      <c r="G4781">
        <v>2</v>
      </c>
      <c r="H4781">
        <v>6</v>
      </c>
    </row>
    <row r="4782" spans="6:8" x14ac:dyDescent="0.25">
      <c r="F4782" t="s">
        <v>6363</v>
      </c>
      <c r="G4782">
        <v>2</v>
      </c>
      <c r="H4782">
        <v>4.5</v>
      </c>
    </row>
    <row r="4783" spans="6:8" x14ac:dyDescent="0.25">
      <c r="F4783" t="s">
        <v>2186</v>
      </c>
      <c r="G4783">
        <v>4</v>
      </c>
      <c r="H4783">
        <v>10.7</v>
      </c>
    </row>
    <row r="4784" spans="6:8" x14ac:dyDescent="0.25">
      <c r="F4784" t="s">
        <v>559</v>
      </c>
      <c r="G4784">
        <v>18</v>
      </c>
      <c r="H4784">
        <v>97.2</v>
      </c>
    </row>
    <row r="4785" spans="6:8" x14ac:dyDescent="0.25">
      <c r="F4785" t="s">
        <v>6364</v>
      </c>
      <c r="G4785">
        <v>2</v>
      </c>
      <c r="H4785">
        <v>31</v>
      </c>
    </row>
    <row r="4786" spans="6:8" x14ac:dyDescent="0.25">
      <c r="F4786" t="s">
        <v>6365</v>
      </c>
      <c r="G4786">
        <v>8</v>
      </c>
      <c r="H4786">
        <v>41</v>
      </c>
    </row>
    <row r="4787" spans="6:8" x14ac:dyDescent="0.25">
      <c r="F4787" t="s">
        <v>6366</v>
      </c>
      <c r="G4787">
        <v>26</v>
      </c>
      <c r="H4787">
        <v>100</v>
      </c>
    </row>
    <row r="4788" spans="6:8" x14ac:dyDescent="0.25">
      <c r="F4788" t="s">
        <v>6367</v>
      </c>
      <c r="G4788">
        <v>1</v>
      </c>
      <c r="H4788">
        <v>3</v>
      </c>
    </row>
    <row r="4789" spans="6:8" x14ac:dyDescent="0.25">
      <c r="F4789" t="s">
        <v>6368</v>
      </c>
      <c r="G4789">
        <v>10</v>
      </c>
      <c r="H4789">
        <v>48</v>
      </c>
    </row>
    <row r="4790" spans="6:8" x14ac:dyDescent="0.25">
      <c r="F4790" t="s">
        <v>6369</v>
      </c>
      <c r="G4790">
        <v>9</v>
      </c>
      <c r="H4790">
        <v>70.5</v>
      </c>
    </row>
    <row r="4791" spans="6:8" x14ac:dyDescent="0.25">
      <c r="F4791" t="s">
        <v>6370</v>
      </c>
      <c r="G4791">
        <v>1</v>
      </c>
      <c r="H4791">
        <v>13</v>
      </c>
    </row>
    <row r="4792" spans="6:8" x14ac:dyDescent="0.25">
      <c r="F4792" t="s">
        <v>6371</v>
      </c>
      <c r="G4792">
        <v>1</v>
      </c>
      <c r="H4792">
        <v>4</v>
      </c>
    </row>
    <row r="4793" spans="6:8" x14ac:dyDescent="0.25">
      <c r="F4793" t="s">
        <v>2187</v>
      </c>
      <c r="G4793">
        <v>12</v>
      </c>
      <c r="H4793">
        <v>64</v>
      </c>
    </row>
    <row r="4794" spans="6:8" x14ac:dyDescent="0.25">
      <c r="F4794" t="s">
        <v>6372</v>
      </c>
      <c r="G4794">
        <v>8</v>
      </c>
      <c r="H4794">
        <v>9.75</v>
      </c>
    </row>
    <row r="4795" spans="6:8" x14ac:dyDescent="0.25">
      <c r="F4795" t="s">
        <v>6373</v>
      </c>
      <c r="G4795">
        <v>4</v>
      </c>
      <c r="H4795">
        <v>19</v>
      </c>
    </row>
    <row r="4796" spans="6:8" x14ac:dyDescent="0.25">
      <c r="F4796" t="s">
        <v>6374</v>
      </c>
      <c r="G4796">
        <v>1</v>
      </c>
      <c r="H4796">
        <v>2</v>
      </c>
    </row>
    <row r="4797" spans="6:8" x14ac:dyDescent="0.25">
      <c r="F4797" t="s">
        <v>6375</v>
      </c>
      <c r="G4797">
        <v>2</v>
      </c>
      <c r="H4797">
        <v>5</v>
      </c>
    </row>
    <row r="4798" spans="6:8" x14ac:dyDescent="0.25">
      <c r="F4798" t="s">
        <v>6376</v>
      </c>
      <c r="G4798">
        <v>4</v>
      </c>
      <c r="H4798">
        <v>15.8</v>
      </c>
    </row>
    <row r="4799" spans="6:8" x14ac:dyDescent="0.25">
      <c r="F4799" t="s">
        <v>2188</v>
      </c>
      <c r="G4799">
        <v>6</v>
      </c>
      <c r="H4799">
        <v>43.75</v>
      </c>
    </row>
    <row r="4800" spans="6:8" x14ac:dyDescent="0.25">
      <c r="F4800" t="s">
        <v>2189</v>
      </c>
      <c r="G4800">
        <v>7</v>
      </c>
      <c r="H4800">
        <v>42.75</v>
      </c>
    </row>
    <row r="4801" spans="6:8" x14ac:dyDescent="0.25">
      <c r="F4801" t="s">
        <v>6377</v>
      </c>
      <c r="G4801">
        <v>8</v>
      </c>
      <c r="H4801">
        <v>40</v>
      </c>
    </row>
    <row r="4802" spans="6:8" x14ac:dyDescent="0.25">
      <c r="F4802" t="s">
        <v>6378</v>
      </c>
      <c r="G4802">
        <v>11</v>
      </c>
      <c r="H4802">
        <v>48</v>
      </c>
    </row>
    <row r="4803" spans="6:8" x14ac:dyDescent="0.25">
      <c r="F4803" t="s">
        <v>560</v>
      </c>
      <c r="G4803">
        <v>14</v>
      </c>
      <c r="H4803">
        <v>70.5</v>
      </c>
    </row>
    <row r="4804" spans="6:8" x14ac:dyDescent="0.25">
      <c r="F4804" t="s">
        <v>6379</v>
      </c>
      <c r="G4804">
        <v>12</v>
      </c>
      <c r="H4804">
        <v>78</v>
      </c>
    </row>
    <row r="4805" spans="6:8" x14ac:dyDescent="0.25">
      <c r="F4805" t="s">
        <v>6380</v>
      </c>
      <c r="G4805">
        <v>2</v>
      </c>
      <c r="H4805">
        <v>20</v>
      </c>
    </row>
    <row r="4806" spans="6:8" x14ac:dyDescent="0.25">
      <c r="F4806" t="s">
        <v>6381</v>
      </c>
      <c r="G4806">
        <v>2</v>
      </c>
      <c r="H4806">
        <v>4.4000000000000004</v>
      </c>
    </row>
    <row r="4807" spans="6:8" x14ac:dyDescent="0.25">
      <c r="F4807" t="s">
        <v>6382</v>
      </c>
      <c r="G4807">
        <v>13</v>
      </c>
      <c r="H4807">
        <v>50.879999999999903</v>
      </c>
    </row>
    <row r="4808" spans="6:8" x14ac:dyDescent="0.25">
      <c r="F4808" t="s">
        <v>6383</v>
      </c>
      <c r="G4808">
        <v>5</v>
      </c>
      <c r="H4808">
        <v>20</v>
      </c>
    </row>
    <row r="4809" spans="6:8" x14ac:dyDescent="0.25">
      <c r="F4809" t="s">
        <v>6384</v>
      </c>
      <c r="G4809">
        <v>10</v>
      </c>
      <c r="H4809">
        <v>45</v>
      </c>
    </row>
    <row r="4810" spans="6:8" x14ac:dyDescent="0.25">
      <c r="F4810" t="s">
        <v>6385</v>
      </c>
      <c r="G4810">
        <v>3</v>
      </c>
      <c r="H4810">
        <v>25</v>
      </c>
    </row>
    <row r="4811" spans="6:8" x14ac:dyDescent="0.25">
      <c r="F4811" t="s">
        <v>6386</v>
      </c>
      <c r="G4811">
        <v>3</v>
      </c>
      <c r="H4811">
        <v>17</v>
      </c>
    </row>
    <row r="4812" spans="6:8" x14ac:dyDescent="0.25">
      <c r="F4812" t="s">
        <v>6387</v>
      </c>
      <c r="G4812">
        <v>7</v>
      </c>
      <c r="H4812">
        <v>40.5</v>
      </c>
    </row>
    <row r="4813" spans="6:8" x14ac:dyDescent="0.25">
      <c r="F4813" t="s">
        <v>2190</v>
      </c>
      <c r="G4813">
        <v>15</v>
      </c>
      <c r="H4813">
        <v>106.45</v>
      </c>
    </row>
    <row r="4814" spans="6:8" x14ac:dyDescent="0.25">
      <c r="F4814" t="s">
        <v>6388</v>
      </c>
      <c r="G4814">
        <v>3</v>
      </c>
      <c r="H4814">
        <v>22.5</v>
      </c>
    </row>
    <row r="4815" spans="6:8" x14ac:dyDescent="0.25">
      <c r="F4815" t="s">
        <v>6389</v>
      </c>
      <c r="G4815">
        <v>11</v>
      </c>
      <c r="H4815">
        <v>46.5</v>
      </c>
    </row>
    <row r="4816" spans="6:8" x14ac:dyDescent="0.25">
      <c r="F4816" t="s">
        <v>6390</v>
      </c>
      <c r="G4816">
        <v>3</v>
      </c>
      <c r="H4816">
        <v>23</v>
      </c>
    </row>
    <row r="4817" spans="6:8" x14ac:dyDescent="0.25">
      <c r="F4817" t="s">
        <v>6391</v>
      </c>
      <c r="G4817">
        <v>4</v>
      </c>
      <c r="H4817">
        <v>19.45</v>
      </c>
    </row>
    <row r="4818" spans="6:8" x14ac:dyDescent="0.25">
      <c r="F4818" t="s">
        <v>6392</v>
      </c>
      <c r="G4818">
        <v>2</v>
      </c>
      <c r="H4818">
        <v>10</v>
      </c>
    </row>
    <row r="4819" spans="6:8" x14ac:dyDescent="0.25">
      <c r="F4819" t="s">
        <v>6393</v>
      </c>
      <c r="G4819">
        <v>2</v>
      </c>
      <c r="H4819">
        <v>19</v>
      </c>
    </row>
    <row r="4820" spans="6:8" x14ac:dyDescent="0.25">
      <c r="F4820" t="s">
        <v>6394</v>
      </c>
      <c r="G4820">
        <v>14</v>
      </c>
      <c r="H4820">
        <v>49.1</v>
      </c>
    </row>
    <row r="4821" spans="6:8" x14ac:dyDescent="0.25">
      <c r="F4821" t="s">
        <v>6395</v>
      </c>
      <c r="G4821">
        <v>11</v>
      </c>
      <c r="H4821">
        <v>52.95</v>
      </c>
    </row>
    <row r="4822" spans="6:8" x14ac:dyDescent="0.25">
      <c r="F4822" t="s">
        <v>6396</v>
      </c>
      <c r="G4822">
        <v>5</v>
      </c>
      <c r="H4822">
        <v>29</v>
      </c>
    </row>
    <row r="4823" spans="6:8" x14ac:dyDescent="0.25">
      <c r="F4823" t="s">
        <v>6397</v>
      </c>
      <c r="G4823">
        <v>5</v>
      </c>
      <c r="H4823">
        <v>18.5</v>
      </c>
    </row>
    <row r="4824" spans="6:8" x14ac:dyDescent="0.25">
      <c r="F4824" t="s">
        <v>6398</v>
      </c>
      <c r="G4824">
        <v>5</v>
      </c>
      <c r="H4824">
        <v>32.5</v>
      </c>
    </row>
    <row r="4825" spans="6:8" x14ac:dyDescent="0.25">
      <c r="F4825" t="s">
        <v>6399</v>
      </c>
      <c r="G4825">
        <v>1</v>
      </c>
      <c r="H4825">
        <v>3</v>
      </c>
    </row>
    <row r="4826" spans="6:8" x14ac:dyDescent="0.25">
      <c r="F4826" t="s">
        <v>6400</v>
      </c>
      <c r="G4826">
        <v>4</v>
      </c>
      <c r="H4826">
        <v>34</v>
      </c>
    </row>
    <row r="4827" spans="6:8" x14ac:dyDescent="0.25">
      <c r="F4827" t="s">
        <v>6401</v>
      </c>
      <c r="G4827">
        <v>5</v>
      </c>
      <c r="H4827">
        <v>17.68</v>
      </c>
    </row>
    <row r="4828" spans="6:8" x14ac:dyDescent="0.25">
      <c r="F4828" t="s">
        <v>6402</v>
      </c>
      <c r="G4828">
        <v>5</v>
      </c>
      <c r="H4828">
        <v>16.25</v>
      </c>
    </row>
    <row r="4829" spans="6:8" x14ac:dyDescent="0.25">
      <c r="F4829" t="s">
        <v>6403</v>
      </c>
      <c r="G4829">
        <v>3</v>
      </c>
      <c r="H4829">
        <v>8.07</v>
      </c>
    </row>
    <row r="4830" spans="6:8" x14ac:dyDescent="0.25">
      <c r="F4830" t="s">
        <v>6404</v>
      </c>
      <c r="G4830">
        <v>8</v>
      </c>
      <c r="H4830">
        <v>26.5</v>
      </c>
    </row>
    <row r="4831" spans="6:8" x14ac:dyDescent="0.25">
      <c r="F4831" t="s">
        <v>6405</v>
      </c>
      <c r="G4831">
        <v>5</v>
      </c>
      <c r="H4831">
        <v>25</v>
      </c>
    </row>
    <row r="4832" spans="6:8" x14ac:dyDescent="0.25">
      <c r="F4832" t="s">
        <v>2191</v>
      </c>
      <c r="G4832">
        <v>15</v>
      </c>
      <c r="H4832">
        <v>56.5</v>
      </c>
    </row>
    <row r="4833" spans="6:8" x14ac:dyDescent="0.25">
      <c r="F4833" t="s">
        <v>6406</v>
      </c>
      <c r="G4833">
        <v>2</v>
      </c>
      <c r="H4833">
        <v>18</v>
      </c>
    </row>
    <row r="4834" spans="6:8" x14ac:dyDescent="0.25">
      <c r="F4834" t="s">
        <v>2192</v>
      </c>
      <c r="G4834">
        <v>12</v>
      </c>
      <c r="H4834">
        <v>55.5</v>
      </c>
    </row>
    <row r="4835" spans="6:8" x14ac:dyDescent="0.25">
      <c r="F4835" t="s">
        <v>6407</v>
      </c>
      <c r="G4835">
        <v>5</v>
      </c>
      <c r="H4835">
        <v>23</v>
      </c>
    </row>
    <row r="4836" spans="6:8" x14ac:dyDescent="0.25">
      <c r="F4836" t="s">
        <v>2193</v>
      </c>
      <c r="G4836">
        <v>20</v>
      </c>
      <c r="H4836">
        <v>87</v>
      </c>
    </row>
    <row r="4837" spans="6:8" x14ac:dyDescent="0.25">
      <c r="F4837" t="s">
        <v>2194</v>
      </c>
      <c r="G4837">
        <v>19</v>
      </c>
      <c r="H4837">
        <v>122.489999999999</v>
      </c>
    </row>
    <row r="4838" spans="6:8" x14ac:dyDescent="0.25">
      <c r="F4838" t="s">
        <v>6408</v>
      </c>
      <c r="G4838">
        <v>2</v>
      </c>
      <c r="H4838">
        <v>19</v>
      </c>
    </row>
    <row r="4839" spans="6:8" x14ac:dyDescent="0.25">
      <c r="F4839" t="s">
        <v>6409</v>
      </c>
      <c r="G4839">
        <v>6</v>
      </c>
      <c r="H4839">
        <v>34</v>
      </c>
    </row>
    <row r="4840" spans="6:8" x14ac:dyDescent="0.25">
      <c r="F4840" t="s">
        <v>6410</v>
      </c>
      <c r="G4840">
        <v>4</v>
      </c>
      <c r="H4840">
        <v>8.48</v>
      </c>
    </row>
    <row r="4841" spans="6:8" x14ac:dyDescent="0.25">
      <c r="F4841" t="s">
        <v>6411</v>
      </c>
      <c r="G4841">
        <v>3</v>
      </c>
      <c r="H4841">
        <v>18</v>
      </c>
    </row>
    <row r="4842" spans="6:8" x14ac:dyDescent="0.25">
      <c r="F4842" t="s">
        <v>6412</v>
      </c>
      <c r="G4842">
        <v>2</v>
      </c>
      <c r="H4842">
        <v>13</v>
      </c>
    </row>
    <row r="4843" spans="6:8" x14ac:dyDescent="0.25">
      <c r="F4843" t="s">
        <v>6413</v>
      </c>
      <c r="G4843">
        <v>4</v>
      </c>
      <c r="H4843">
        <v>19.989999999999998</v>
      </c>
    </row>
    <row r="4844" spans="6:8" x14ac:dyDescent="0.25">
      <c r="F4844" t="s">
        <v>6414</v>
      </c>
      <c r="G4844">
        <v>5</v>
      </c>
      <c r="H4844">
        <v>34</v>
      </c>
    </row>
    <row r="4845" spans="6:8" x14ac:dyDescent="0.25">
      <c r="F4845" t="s">
        <v>6415</v>
      </c>
      <c r="G4845">
        <v>7</v>
      </c>
      <c r="H4845">
        <v>39</v>
      </c>
    </row>
    <row r="4846" spans="6:8" x14ac:dyDescent="0.25">
      <c r="F4846" t="s">
        <v>6416</v>
      </c>
      <c r="G4846">
        <v>3</v>
      </c>
      <c r="H4846">
        <v>5.5</v>
      </c>
    </row>
    <row r="4847" spans="6:8" x14ac:dyDescent="0.25">
      <c r="F4847" t="s">
        <v>6417</v>
      </c>
      <c r="G4847">
        <v>2</v>
      </c>
      <c r="H4847">
        <v>3.75</v>
      </c>
    </row>
    <row r="4848" spans="6:8" x14ac:dyDescent="0.25">
      <c r="F4848" t="s">
        <v>6418</v>
      </c>
      <c r="G4848">
        <v>6</v>
      </c>
      <c r="H4848">
        <v>18.5</v>
      </c>
    </row>
    <row r="4849" spans="6:8" x14ac:dyDescent="0.25">
      <c r="F4849" t="s">
        <v>6419</v>
      </c>
      <c r="G4849">
        <v>4</v>
      </c>
      <c r="H4849">
        <v>59</v>
      </c>
    </row>
    <row r="4850" spans="6:8" x14ac:dyDescent="0.25">
      <c r="F4850" t="s">
        <v>6420</v>
      </c>
      <c r="G4850">
        <v>9</v>
      </c>
      <c r="H4850">
        <v>56</v>
      </c>
    </row>
    <row r="4851" spans="6:8" x14ac:dyDescent="0.25">
      <c r="F4851" t="s">
        <v>2195</v>
      </c>
      <c r="G4851">
        <v>12</v>
      </c>
      <c r="H4851">
        <v>71.25</v>
      </c>
    </row>
    <row r="4852" spans="6:8" x14ac:dyDescent="0.25">
      <c r="F4852" t="s">
        <v>2196</v>
      </c>
      <c r="G4852">
        <v>5</v>
      </c>
      <c r="H4852">
        <v>25</v>
      </c>
    </row>
    <row r="4853" spans="6:8" x14ac:dyDescent="0.25">
      <c r="F4853" t="s">
        <v>6421</v>
      </c>
      <c r="G4853">
        <v>6</v>
      </c>
      <c r="H4853">
        <v>29.3</v>
      </c>
    </row>
    <row r="4854" spans="6:8" x14ac:dyDescent="0.25">
      <c r="F4854" t="s">
        <v>6422</v>
      </c>
      <c r="G4854">
        <v>2</v>
      </c>
      <c r="H4854">
        <v>3</v>
      </c>
    </row>
    <row r="4855" spans="6:8" x14ac:dyDescent="0.25">
      <c r="F4855" t="s">
        <v>6423</v>
      </c>
      <c r="G4855">
        <v>4</v>
      </c>
      <c r="H4855">
        <v>39</v>
      </c>
    </row>
    <row r="4856" spans="6:8" x14ac:dyDescent="0.25">
      <c r="F4856" t="s">
        <v>6424</v>
      </c>
      <c r="G4856">
        <v>6</v>
      </c>
      <c r="H4856">
        <v>15.299999999999899</v>
      </c>
    </row>
    <row r="4857" spans="6:8" x14ac:dyDescent="0.25">
      <c r="F4857" t="s">
        <v>6425</v>
      </c>
      <c r="G4857">
        <v>6</v>
      </c>
      <c r="H4857">
        <v>31</v>
      </c>
    </row>
    <row r="4858" spans="6:8" x14ac:dyDescent="0.25">
      <c r="F4858" t="s">
        <v>6426</v>
      </c>
      <c r="G4858">
        <v>2</v>
      </c>
      <c r="H4858">
        <v>1</v>
      </c>
    </row>
    <row r="4859" spans="6:8" x14ac:dyDescent="0.25">
      <c r="F4859" t="s">
        <v>6427</v>
      </c>
      <c r="G4859">
        <v>1</v>
      </c>
      <c r="H4859">
        <v>3</v>
      </c>
    </row>
    <row r="4860" spans="6:8" x14ac:dyDescent="0.25">
      <c r="F4860" t="s">
        <v>2197</v>
      </c>
      <c r="G4860">
        <v>16</v>
      </c>
      <c r="H4860">
        <v>95</v>
      </c>
    </row>
    <row r="4861" spans="6:8" x14ac:dyDescent="0.25">
      <c r="F4861" t="s">
        <v>6428</v>
      </c>
      <c r="G4861">
        <v>1</v>
      </c>
      <c r="H4861">
        <v>7</v>
      </c>
    </row>
    <row r="4862" spans="6:8" x14ac:dyDescent="0.25">
      <c r="F4862" t="s">
        <v>6429</v>
      </c>
      <c r="G4862">
        <v>2</v>
      </c>
      <c r="H4862">
        <v>12</v>
      </c>
    </row>
    <row r="4863" spans="6:8" x14ac:dyDescent="0.25">
      <c r="F4863" t="s">
        <v>6430</v>
      </c>
      <c r="G4863">
        <v>1</v>
      </c>
      <c r="H4863">
        <v>9</v>
      </c>
    </row>
    <row r="4864" spans="6:8" x14ac:dyDescent="0.25">
      <c r="F4864" t="s">
        <v>6431</v>
      </c>
      <c r="G4864">
        <v>5</v>
      </c>
      <c r="H4864">
        <v>18.25</v>
      </c>
    </row>
    <row r="4865" spans="6:8" x14ac:dyDescent="0.25">
      <c r="F4865" t="s">
        <v>6432</v>
      </c>
      <c r="G4865">
        <v>9</v>
      </c>
      <c r="H4865">
        <v>54.5</v>
      </c>
    </row>
    <row r="4866" spans="6:8" x14ac:dyDescent="0.25">
      <c r="F4866" t="s">
        <v>6433</v>
      </c>
      <c r="G4866">
        <v>7</v>
      </c>
      <c r="H4866">
        <v>36.5</v>
      </c>
    </row>
    <row r="4867" spans="6:8" x14ac:dyDescent="0.25">
      <c r="F4867" t="s">
        <v>6434</v>
      </c>
      <c r="G4867">
        <v>5</v>
      </c>
      <c r="H4867">
        <v>35.479999999999997</v>
      </c>
    </row>
    <row r="4868" spans="6:8" x14ac:dyDescent="0.25">
      <c r="F4868" t="s">
        <v>6435</v>
      </c>
      <c r="G4868">
        <v>5</v>
      </c>
      <c r="H4868">
        <v>14</v>
      </c>
    </row>
    <row r="4869" spans="6:8" x14ac:dyDescent="0.25">
      <c r="F4869" t="s">
        <v>6436</v>
      </c>
      <c r="G4869">
        <v>2</v>
      </c>
      <c r="H4869">
        <v>9</v>
      </c>
    </row>
    <row r="4870" spans="6:8" x14ac:dyDescent="0.25">
      <c r="F4870" t="s">
        <v>6437</v>
      </c>
      <c r="G4870">
        <v>2</v>
      </c>
      <c r="H4870">
        <v>13</v>
      </c>
    </row>
    <row r="4871" spans="6:8" x14ac:dyDescent="0.25">
      <c r="F4871" t="s">
        <v>2198</v>
      </c>
      <c r="G4871">
        <v>2</v>
      </c>
      <c r="H4871">
        <v>19</v>
      </c>
    </row>
    <row r="4872" spans="6:8" x14ac:dyDescent="0.25">
      <c r="F4872" t="s">
        <v>6438</v>
      </c>
      <c r="G4872">
        <v>1</v>
      </c>
      <c r="H4872">
        <v>3</v>
      </c>
    </row>
    <row r="4873" spans="6:8" x14ac:dyDescent="0.25">
      <c r="F4873" t="s">
        <v>6439</v>
      </c>
      <c r="G4873">
        <v>16</v>
      </c>
      <c r="H4873">
        <v>44.549999999999898</v>
      </c>
    </row>
    <row r="4874" spans="6:8" x14ac:dyDescent="0.25">
      <c r="F4874" t="s">
        <v>6440</v>
      </c>
      <c r="G4874">
        <v>1</v>
      </c>
      <c r="H4874">
        <v>3</v>
      </c>
    </row>
    <row r="4875" spans="6:8" x14ac:dyDescent="0.25">
      <c r="F4875" t="s">
        <v>6441</v>
      </c>
      <c r="G4875">
        <v>3</v>
      </c>
      <c r="H4875">
        <v>19.5</v>
      </c>
    </row>
    <row r="4876" spans="6:8" x14ac:dyDescent="0.25">
      <c r="F4876" t="s">
        <v>6442</v>
      </c>
      <c r="G4876">
        <v>8</v>
      </c>
      <c r="H4876">
        <v>29.3</v>
      </c>
    </row>
    <row r="4877" spans="6:8" x14ac:dyDescent="0.25">
      <c r="F4877" t="s">
        <v>2199</v>
      </c>
      <c r="G4877">
        <v>3</v>
      </c>
      <c r="H4877">
        <v>21.5</v>
      </c>
    </row>
    <row r="4878" spans="6:8" x14ac:dyDescent="0.25">
      <c r="F4878" t="s">
        <v>6443</v>
      </c>
      <c r="G4878">
        <v>2</v>
      </c>
      <c r="H4878">
        <v>7</v>
      </c>
    </row>
    <row r="4879" spans="6:8" x14ac:dyDescent="0.25">
      <c r="F4879" t="s">
        <v>561</v>
      </c>
      <c r="G4879">
        <v>4</v>
      </c>
      <c r="H4879">
        <v>36</v>
      </c>
    </row>
    <row r="4880" spans="6:8" x14ac:dyDescent="0.25">
      <c r="F4880" t="s">
        <v>6444</v>
      </c>
      <c r="G4880">
        <v>3</v>
      </c>
      <c r="H4880">
        <v>21</v>
      </c>
    </row>
    <row r="4881" spans="6:8" x14ac:dyDescent="0.25">
      <c r="F4881" t="s">
        <v>562</v>
      </c>
      <c r="G4881">
        <v>2</v>
      </c>
      <c r="H4881">
        <v>24</v>
      </c>
    </row>
    <row r="4882" spans="6:8" x14ac:dyDescent="0.25">
      <c r="F4882" t="s">
        <v>6445</v>
      </c>
      <c r="G4882">
        <v>4</v>
      </c>
      <c r="H4882">
        <v>41</v>
      </c>
    </row>
    <row r="4883" spans="6:8" x14ac:dyDescent="0.25">
      <c r="F4883" t="s">
        <v>6446</v>
      </c>
      <c r="G4883">
        <v>2</v>
      </c>
      <c r="H4883">
        <v>7</v>
      </c>
    </row>
    <row r="4884" spans="6:8" x14ac:dyDescent="0.25">
      <c r="F4884" t="s">
        <v>6447</v>
      </c>
      <c r="G4884">
        <v>1</v>
      </c>
      <c r="H4884">
        <v>2</v>
      </c>
    </row>
    <row r="4885" spans="6:8" x14ac:dyDescent="0.25">
      <c r="F4885" t="s">
        <v>6448</v>
      </c>
      <c r="G4885">
        <v>5</v>
      </c>
      <c r="H4885">
        <v>12.5</v>
      </c>
    </row>
    <row r="4886" spans="6:8" x14ac:dyDescent="0.25">
      <c r="F4886" t="s">
        <v>6449</v>
      </c>
      <c r="G4886">
        <v>1</v>
      </c>
      <c r="H4886">
        <v>16</v>
      </c>
    </row>
    <row r="4887" spans="6:8" x14ac:dyDescent="0.25">
      <c r="F4887" t="s">
        <v>6450</v>
      </c>
      <c r="G4887">
        <v>4</v>
      </c>
      <c r="H4887">
        <v>18</v>
      </c>
    </row>
    <row r="4888" spans="6:8" x14ac:dyDescent="0.25">
      <c r="F4888" t="s">
        <v>6451</v>
      </c>
      <c r="G4888">
        <v>1</v>
      </c>
      <c r="H4888">
        <v>0.5</v>
      </c>
    </row>
    <row r="4889" spans="6:8" x14ac:dyDescent="0.25">
      <c r="F4889" t="s">
        <v>6452</v>
      </c>
      <c r="G4889">
        <v>9</v>
      </c>
      <c r="H4889">
        <v>60</v>
      </c>
    </row>
    <row r="4890" spans="6:8" x14ac:dyDescent="0.25">
      <c r="F4890" t="s">
        <v>563</v>
      </c>
      <c r="G4890">
        <v>19</v>
      </c>
      <c r="H4890">
        <v>141.5</v>
      </c>
    </row>
    <row r="4891" spans="6:8" x14ac:dyDescent="0.25">
      <c r="F4891" t="s">
        <v>6453</v>
      </c>
      <c r="G4891">
        <v>1</v>
      </c>
      <c r="H4891">
        <v>1</v>
      </c>
    </row>
    <row r="4892" spans="6:8" x14ac:dyDescent="0.25">
      <c r="F4892" t="s">
        <v>6454</v>
      </c>
      <c r="G4892">
        <v>7</v>
      </c>
      <c r="H4892">
        <v>43</v>
      </c>
    </row>
    <row r="4893" spans="6:8" x14ac:dyDescent="0.25">
      <c r="F4893" t="s">
        <v>6455</v>
      </c>
      <c r="G4893">
        <v>5</v>
      </c>
      <c r="H4893">
        <v>49</v>
      </c>
    </row>
    <row r="4894" spans="6:8" x14ac:dyDescent="0.25">
      <c r="F4894" t="s">
        <v>6456</v>
      </c>
      <c r="G4894">
        <v>3</v>
      </c>
      <c r="H4894">
        <v>24</v>
      </c>
    </row>
    <row r="4895" spans="6:8" x14ac:dyDescent="0.25">
      <c r="F4895" t="s">
        <v>6457</v>
      </c>
      <c r="G4895">
        <v>2</v>
      </c>
      <c r="H4895">
        <v>5</v>
      </c>
    </row>
    <row r="4896" spans="6:8" x14ac:dyDescent="0.25">
      <c r="F4896" t="s">
        <v>2200</v>
      </c>
      <c r="G4896">
        <v>3</v>
      </c>
      <c r="H4896">
        <v>33</v>
      </c>
    </row>
    <row r="4897" spans="6:8" x14ac:dyDescent="0.25">
      <c r="F4897" t="s">
        <v>6458</v>
      </c>
      <c r="G4897">
        <v>7</v>
      </c>
      <c r="H4897">
        <v>19.440000000000001</v>
      </c>
    </row>
    <row r="4898" spans="6:8" x14ac:dyDescent="0.25">
      <c r="F4898" t="s">
        <v>6459</v>
      </c>
      <c r="G4898">
        <v>9</v>
      </c>
      <c r="H4898">
        <v>51.5</v>
      </c>
    </row>
    <row r="4899" spans="6:8" x14ac:dyDescent="0.25">
      <c r="F4899" t="s">
        <v>6460</v>
      </c>
      <c r="G4899">
        <v>4</v>
      </c>
      <c r="H4899">
        <v>17</v>
      </c>
    </row>
    <row r="4900" spans="6:8" x14ac:dyDescent="0.25">
      <c r="F4900" t="s">
        <v>6461</v>
      </c>
      <c r="G4900">
        <v>1</v>
      </c>
      <c r="H4900">
        <v>2.99</v>
      </c>
    </row>
    <row r="4901" spans="6:8" x14ac:dyDescent="0.25">
      <c r="F4901" t="s">
        <v>6462</v>
      </c>
      <c r="G4901">
        <v>2</v>
      </c>
      <c r="H4901">
        <v>17</v>
      </c>
    </row>
    <row r="4902" spans="6:8" x14ac:dyDescent="0.25">
      <c r="F4902" t="s">
        <v>6463</v>
      </c>
      <c r="G4902">
        <v>3</v>
      </c>
      <c r="H4902">
        <v>18.5</v>
      </c>
    </row>
    <row r="4903" spans="6:8" x14ac:dyDescent="0.25">
      <c r="F4903" t="s">
        <v>6464</v>
      </c>
      <c r="G4903">
        <v>15</v>
      </c>
      <c r="H4903">
        <v>82</v>
      </c>
    </row>
    <row r="4904" spans="6:8" x14ac:dyDescent="0.25">
      <c r="F4904" t="s">
        <v>6465</v>
      </c>
      <c r="G4904">
        <v>3</v>
      </c>
      <c r="H4904">
        <v>22</v>
      </c>
    </row>
    <row r="4905" spans="6:8" x14ac:dyDescent="0.25">
      <c r="F4905" t="s">
        <v>6466</v>
      </c>
      <c r="G4905">
        <v>1</v>
      </c>
      <c r="H4905">
        <v>3</v>
      </c>
    </row>
    <row r="4906" spans="6:8" x14ac:dyDescent="0.25">
      <c r="F4906" t="s">
        <v>6467</v>
      </c>
      <c r="G4906">
        <v>4</v>
      </c>
      <c r="H4906">
        <v>18.5</v>
      </c>
    </row>
    <row r="4907" spans="6:8" x14ac:dyDescent="0.25">
      <c r="F4907" t="s">
        <v>6468</v>
      </c>
      <c r="G4907">
        <v>6</v>
      </c>
      <c r="H4907">
        <v>23.5</v>
      </c>
    </row>
    <row r="4908" spans="6:8" x14ac:dyDescent="0.25">
      <c r="F4908" t="s">
        <v>2201</v>
      </c>
      <c r="G4908">
        <v>6</v>
      </c>
      <c r="H4908">
        <v>42</v>
      </c>
    </row>
    <row r="4909" spans="6:8" x14ac:dyDescent="0.25">
      <c r="F4909" t="s">
        <v>2202</v>
      </c>
      <c r="G4909">
        <v>4</v>
      </c>
      <c r="H4909">
        <v>32.5</v>
      </c>
    </row>
    <row r="4910" spans="6:8" x14ac:dyDescent="0.25">
      <c r="F4910" t="s">
        <v>6469</v>
      </c>
      <c r="G4910">
        <v>7</v>
      </c>
      <c r="H4910">
        <v>16.5</v>
      </c>
    </row>
    <row r="4911" spans="6:8" x14ac:dyDescent="0.25">
      <c r="F4911" t="s">
        <v>6470</v>
      </c>
      <c r="G4911">
        <v>4</v>
      </c>
      <c r="H4911">
        <v>22</v>
      </c>
    </row>
    <row r="4912" spans="6:8" x14ac:dyDescent="0.25">
      <c r="F4912" t="s">
        <v>6471</v>
      </c>
      <c r="G4912">
        <v>2</v>
      </c>
      <c r="H4912">
        <v>13</v>
      </c>
    </row>
    <row r="4913" spans="6:8" x14ac:dyDescent="0.25">
      <c r="F4913" t="s">
        <v>2203</v>
      </c>
      <c r="G4913">
        <v>5</v>
      </c>
      <c r="H4913">
        <v>24.23</v>
      </c>
    </row>
    <row r="4914" spans="6:8" x14ac:dyDescent="0.25">
      <c r="F4914" t="s">
        <v>6472</v>
      </c>
      <c r="G4914">
        <v>1</v>
      </c>
      <c r="H4914">
        <v>5</v>
      </c>
    </row>
    <row r="4915" spans="6:8" x14ac:dyDescent="0.25">
      <c r="F4915" t="s">
        <v>6473</v>
      </c>
      <c r="G4915">
        <v>2</v>
      </c>
      <c r="H4915">
        <v>11</v>
      </c>
    </row>
    <row r="4916" spans="6:8" x14ac:dyDescent="0.25">
      <c r="F4916" t="s">
        <v>6474</v>
      </c>
      <c r="G4916">
        <v>1</v>
      </c>
      <c r="H4916">
        <v>1.2</v>
      </c>
    </row>
    <row r="4917" spans="6:8" x14ac:dyDescent="0.25">
      <c r="F4917" t="s">
        <v>6475</v>
      </c>
      <c r="G4917">
        <v>1</v>
      </c>
      <c r="H4917">
        <v>1.5</v>
      </c>
    </row>
    <row r="4918" spans="6:8" x14ac:dyDescent="0.25">
      <c r="F4918" t="s">
        <v>6476</v>
      </c>
      <c r="G4918">
        <v>4</v>
      </c>
      <c r="H4918">
        <v>20.5</v>
      </c>
    </row>
    <row r="4919" spans="6:8" x14ac:dyDescent="0.25">
      <c r="F4919" t="s">
        <v>6477</v>
      </c>
      <c r="G4919">
        <v>4</v>
      </c>
      <c r="H4919">
        <v>17.29</v>
      </c>
    </row>
    <row r="4920" spans="6:8" x14ac:dyDescent="0.25">
      <c r="F4920" t="s">
        <v>6478</v>
      </c>
      <c r="G4920">
        <v>4</v>
      </c>
      <c r="H4920">
        <v>13.5</v>
      </c>
    </row>
    <row r="4921" spans="6:8" x14ac:dyDescent="0.25">
      <c r="F4921" t="s">
        <v>2204</v>
      </c>
      <c r="G4921">
        <v>15</v>
      </c>
      <c r="H4921">
        <v>89.5</v>
      </c>
    </row>
    <row r="4922" spans="6:8" x14ac:dyDescent="0.25">
      <c r="F4922" t="s">
        <v>6479</v>
      </c>
      <c r="G4922">
        <v>1</v>
      </c>
      <c r="H4922">
        <v>1.5</v>
      </c>
    </row>
    <row r="4923" spans="6:8" x14ac:dyDescent="0.25">
      <c r="F4923" t="s">
        <v>6480</v>
      </c>
      <c r="G4923">
        <v>21</v>
      </c>
      <c r="H4923">
        <v>87</v>
      </c>
    </row>
    <row r="4924" spans="6:8" x14ac:dyDescent="0.25">
      <c r="F4924" t="s">
        <v>6481</v>
      </c>
      <c r="G4924">
        <v>1</v>
      </c>
      <c r="H4924">
        <v>3</v>
      </c>
    </row>
    <row r="4925" spans="6:8" x14ac:dyDescent="0.25">
      <c r="F4925" t="s">
        <v>6482</v>
      </c>
      <c r="G4925">
        <v>3</v>
      </c>
      <c r="H4925">
        <v>12.5</v>
      </c>
    </row>
    <row r="4926" spans="6:8" x14ac:dyDescent="0.25">
      <c r="F4926" t="s">
        <v>6483</v>
      </c>
      <c r="G4926">
        <v>2</v>
      </c>
      <c r="H4926">
        <v>3.35</v>
      </c>
    </row>
    <row r="4927" spans="6:8" x14ac:dyDescent="0.25">
      <c r="F4927" t="s">
        <v>2205</v>
      </c>
      <c r="G4927">
        <v>7</v>
      </c>
      <c r="H4927">
        <v>42.5</v>
      </c>
    </row>
    <row r="4928" spans="6:8" x14ac:dyDescent="0.25">
      <c r="F4928" t="s">
        <v>6484</v>
      </c>
      <c r="G4928">
        <v>5</v>
      </c>
      <c r="H4928">
        <v>17</v>
      </c>
    </row>
    <row r="4929" spans="6:8" x14ac:dyDescent="0.25">
      <c r="F4929" t="s">
        <v>6485</v>
      </c>
      <c r="G4929">
        <v>2</v>
      </c>
      <c r="H4929">
        <v>9</v>
      </c>
    </row>
    <row r="4930" spans="6:8" x14ac:dyDescent="0.25">
      <c r="F4930" t="s">
        <v>6486</v>
      </c>
      <c r="G4930">
        <v>1</v>
      </c>
      <c r="H4930">
        <v>8</v>
      </c>
    </row>
    <row r="4931" spans="6:8" x14ac:dyDescent="0.25">
      <c r="F4931" t="s">
        <v>6487</v>
      </c>
      <c r="G4931">
        <v>4</v>
      </c>
      <c r="H4931">
        <v>12</v>
      </c>
    </row>
    <row r="4932" spans="6:8" x14ac:dyDescent="0.25">
      <c r="F4932" t="s">
        <v>6488</v>
      </c>
      <c r="G4932">
        <v>6</v>
      </c>
      <c r="H4932">
        <v>30.3</v>
      </c>
    </row>
    <row r="4933" spans="6:8" x14ac:dyDescent="0.25">
      <c r="F4933" t="s">
        <v>6489</v>
      </c>
      <c r="G4933">
        <v>3</v>
      </c>
      <c r="H4933">
        <v>12</v>
      </c>
    </row>
    <row r="4934" spans="6:8" x14ac:dyDescent="0.25">
      <c r="F4934" t="s">
        <v>6490</v>
      </c>
      <c r="G4934">
        <v>4</v>
      </c>
      <c r="H4934">
        <v>13.84</v>
      </c>
    </row>
    <row r="4935" spans="6:8" x14ac:dyDescent="0.25">
      <c r="F4935" t="s">
        <v>6491</v>
      </c>
      <c r="G4935">
        <v>1</v>
      </c>
      <c r="H4935">
        <v>8</v>
      </c>
    </row>
    <row r="4936" spans="6:8" x14ac:dyDescent="0.25">
      <c r="F4936" t="s">
        <v>6492</v>
      </c>
      <c r="G4936">
        <v>1</v>
      </c>
      <c r="H4936">
        <v>3</v>
      </c>
    </row>
    <row r="4937" spans="6:8" x14ac:dyDescent="0.25">
      <c r="F4937" t="s">
        <v>6493</v>
      </c>
      <c r="G4937">
        <v>8</v>
      </c>
      <c r="H4937">
        <v>51</v>
      </c>
    </row>
    <row r="4938" spans="6:8" x14ac:dyDescent="0.25">
      <c r="F4938" t="s">
        <v>6494</v>
      </c>
      <c r="G4938">
        <v>3</v>
      </c>
      <c r="H4938">
        <v>22</v>
      </c>
    </row>
    <row r="4939" spans="6:8" x14ac:dyDescent="0.25">
      <c r="F4939" t="s">
        <v>6495</v>
      </c>
      <c r="G4939">
        <v>5</v>
      </c>
      <c r="H4939">
        <v>8.5</v>
      </c>
    </row>
    <row r="4940" spans="6:8" x14ac:dyDescent="0.25">
      <c r="F4940" t="s">
        <v>6496</v>
      </c>
      <c r="G4940">
        <v>7</v>
      </c>
      <c r="H4940">
        <v>26.5</v>
      </c>
    </row>
    <row r="4941" spans="6:8" x14ac:dyDescent="0.25">
      <c r="F4941" t="s">
        <v>6497</v>
      </c>
      <c r="G4941">
        <v>17</v>
      </c>
      <c r="H4941">
        <v>86</v>
      </c>
    </row>
    <row r="4942" spans="6:8" x14ac:dyDescent="0.25">
      <c r="F4942" t="s">
        <v>2206</v>
      </c>
      <c r="G4942">
        <v>10</v>
      </c>
      <c r="H4942">
        <v>47.389999999999901</v>
      </c>
    </row>
    <row r="4943" spans="6:8" x14ac:dyDescent="0.25">
      <c r="F4943" t="s">
        <v>6498</v>
      </c>
      <c r="G4943">
        <v>4</v>
      </c>
      <c r="H4943">
        <v>17</v>
      </c>
    </row>
    <row r="4944" spans="6:8" x14ac:dyDescent="0.25">
      <c r="F4944" t="s">
        <v>6499</v>
      </c>
      <c r="G4944">
        <v>11</v>
      </c>
      <c r="H4944">
        <v>35</v>
      </c>
    </row>
    <row r="4945" spans="6:8" x14ac:dyDescent="0.25">
      <c r="F4945" t="s">
        <v>6500</v>
      </c>
      <c r="G4945">
        <v>7</v>
      </c>
      <c r="H4945">
        <v>33.5</v>
      </c>
    </row>
    <row r="4946" spans="6:8" x14ac:dyDescent="0.25">
      <c r="F4946" t="s">
        <v>6501</v>
      </c>
      <c r="G4946">
        <v>3</v>
      </c>
      <c r="H4946">
        <v>13.5</v>
      </c>
    </row>
    <row r="4947" spans="6:8" x14ac:dyDescent="0.25">
      <c r="F4947" t="s">
        <v>6502</v>
      </c>
      <c r="G4947">
        <v>3</v>
      </c>
      <c r="H4947">
        <v>23.75</v>
      </c>
    </row>
    <row r="4948" spans="6:8" x14ac:dyDescent="0.25">
      <c r="F4948" t="s">
        <v>564</v>
      </c>
      <c r="G4948">
        <v>4</v>
      </c>
      <c r="H4948">
        <v>38</v>
      </c>
    </row>
    <row r="4949" spans="6:8" x14ac:dyDescent="0.25">
      <c r="F4949" t="s">
        <v>6503</v>
      </c>
      <c r="G4949">
        <v>2</v>
      </c>
      <c r="H4949">
        <v>12</v>
      </c>
    </row>
    <row r="4950" spans="6:8" x14ac:dyDescent="0.25">
      <c r="F4950" t="s">
        <v>6504</v>
      </c>
      <c r="G4950">
        <v>2</v>
      </c>
      <c r="H4950">
        <v>3</v>
      </c>
    </row>
    <row r="4951" spans="6:8" x14ac:dyDescent="0.25">
      <c r="F4951" t="s">
        <v>6505</v>
      </c>
      <c r="G4951">
        <v>4</v>
      </c>
      <c r="H4951">
        <v>23</v>
      </c>
    </row>
    <row r="4952" spans="6:8" x14ac:dyDescent="0.25">
      <c r="F4952" t="s">
        <v>6506</v>
      </c>
      <c r="G4952">
        <v>2</v>
      </c>
      <c r="H4952">
        <v>20</v>
      </c>
    </row>
    <row r="4953" spans="6:8" x14ac:dyDescent="0.25">
      <c r="F4953" t="s">
        <v>6507</v>
      </c>
      <c r="G4953">
        <v>1</v>
      </c>
      <c r="H4953">
        <v>11</v>
      </c>
    </row>
    <row r="4954" spans="6:8" x14ac:dyDescent="0.25">
      <c r="F4954" t="s">
        <v>6508</v>
      </c>
      <c r="G4954">
        <v>9</v>
      </c>
      <c r="H4954">
        <v>22.8</v>
      </c>
    </row>
    <row r="4955" spans="6:8" x14ac:dyDescent="0.25">
      <c r="F4955" t="s">
        <v>6509</v>
      </c>
      <c r="G4955">
        <v>1</v>
      </c>
      <c r="H4955">
        <v>9</v>
      </c>
    </row>
    <row r="4956" spans="6:8" x14ac:dyDescent="0.25">
      <c r="F4956" t="s">
        <v>6510</v>
      </c>
      <c r="G4956">
        <v>3</v>
      </c>
      <c r="H4956">
        <v>20</v>
      </c>
    </row>
    <row r="4957" spans="6:8" x14ac:dyDescent="0.25">
      <c r="F4957" t="s">
        <v>6511</v>
      </c>
      <c r="G4957">
        <v>4</v>
      </c>
      <c r="H4957">
        <v>13.3</v>
      </c>
    </row>
    <row r="4958" spans="6:8" x14ac:dyDescent="0.25">
      <c r="F4958" t="s">
        <v>6512</v>
      </c>
      <c r="G4958">
        <v>1</v>
      </c>
      <c r="H4958">
        <v>10</v>
      </c>
    </row>
    <row r="4959" spans="6:8" x14ac:dyDescent="0.25">
      <c r="F4959" t="s">
        <v>6513</v>
      </c>
      <c r="G4959">
        <v>6</v>
      </c>
      <c r="H4959">
        <v>19</v>
      </c>
    </row>
    <row r="4960" spans="6:8" x14ac:dyDescent="0.25">
      <c r="F4960" t="s">
        <v>6514</v>
      </c>
      <c r="G4960">
        <v>1</v>
      </c>
      <c r="H4960">
        <v>4</v>
      </c>
    </row>
    <row r="4961" spans="6:8" x14ac:dyDescent="0.25">
      <c r="F4961" t="s">
        <v>6515</v>
      </c>
      <c r="G4961">
        <v>4</v>
      </c>
      <c r="H4961">
        <v>25.5</v>
      </c>
    </row>
    <row r="4962" spans="6:8" x14ac:dyDescent="0.25">
      <c r="F4962" t="s">
        <v>6516</v>
      </c>
      <c r="G4962">
        <v>1</v>
      </c>
      <c r="H4962">
        <v>2.5</v>
      </c>
    </row>
    <row r="4963" spans="6:8" x14ac:dyDescent="0.25">
      <c r="F4963" t="s">
        <v>6517</v>
      </c>
      <c r="G4963">
        <v>6</v>
      </c>
      <c r="H4963">
        <v>27.5</v>
      </c>
    </row>
    <row r="4964" spans="6:8" x14ac:dyDescent="0.25">
      <c r="F4964" t="s">
        <v>6518</v>
      </c>
      <c r="G4964">
        <v>2</v>
      </c>
      <c r="H4964">
        <v>4</v>
      </c>
    </row>
    <row r="4965" spans="6:8" x14ac:dyDescent="0.25">
      <c r="F4965" t="s">
        <v>6519</v>
      </c>
      <c r="G4965">
        <v>7</v>
      </c>
      <c r="H4965">
        <v>17.25</v>
      </c>
    </row>
    <row r="4966" spans="6:8" x14ac:dyDescent="0.25">
      <c r="F4966" t="s">
        <v>6520</v>
      </c>
      <c r="G4966">
        <v>2</v>
      </c>
      <c r="H4966">
        <v>5.5</v>
      </c>
    </row>
    <row r="4967" spans="6:8" x14ac:dyDescent="0.25">
      <c r="F4967" t="s">
        <v>6521</v>
      </c>
      <c r="G4967">
        <v>1</v>
      </c>
      <c r="H4967">
        <v>6</v>
      </c>
    </row>
    <row r="4968" spans="6:8" x14ac:dyDescent="0.25">
      <c r="F4968" t="s">
        <v>6522</v>
      </c>
      <c r="G4968">
        <v>8</v>
      </c>
      <c r="H4968">
        <v>29.5</v>
      </c>
    </row>
    <row r="4969" spans="6:8" x14ac:dyDescent="0.25">
      <c r="F4969" t="s">
        <v>6523</v>
      </c>
      <c r="G4969">
        <v>3</v>
      </c>
      <c r="H4969">
        <v>20</v>
      </c>
    </row>
    <row r="4970" spans="6:8" x14ac:dyDescent="0.25">
      <c r="F4970" t="s">
        <v>6524</v>
      </c>
      <c r="G4970">
        <v>3</v>
      </c>
      <c r="H4970">
        <v>24</v>
      </c>
    </row>
    <row r="4971" spans="6:8" x14ac:dyDescent="0.25">
      <c r="F4971" t="s">
        <v>6525</v>
      </c>
      <c r="G4971">
        <v>2</v>
      </c>
      <c r="H4971">
        <v>8</v>
      </c>
    </row>
    <row r="4972" spans="6:8" x14ac:dyDescent="0.25">
      <c r="F4972" t="s">
        <v>6526</v>
      </c>
      <c r="G4972">
        <v>13</v>
      </c>
      <c r="H4972">
        <v>78</v>
      </c>
    </row>
    <row r="4973" spans="6:8" x14ac:dyDescent="0.25">
      <c r="F4973" t="s">
        <v>6527</v>
      </c>
      <c r="G4973">
        <v>3</v>
      </c>
      <c r="H4973">
        <v>15</v>
      </c>
    </row>
    <row r="4974" spans="6:8" x14ac:dyDescent="0.25">
      <c r="F4974" t="s">
        <v>6528</v>
      </c>
      <c r="G4974">
        <v>1</v>
      </c>
      <c r="H4974">
        <v>5</v>
      </c>
    </row>
    <row r="4975" spans="6:8" x14ac:dyDescent="0.25">
      <c r="F4975" t="s">
        <v>6529</v>
      </c>
      <c r="G4975">
        <v>4</v>
      </c>
      <c r="H4975">
        <v>35</v>
      </c>
    </row>
    <row r="4976" spans="6:8" x14ac:dyDescent="0.25">
      <c r="F4976" t="s">
        <v>6530</v>
      </c>
      <c r="G4976">
        <v>3</v>
      </c>
      <c r="H4976">
        <v>27</v>
      </c>
    </row>
    <row r="4977" spans="6:8" x14ac:dyDescent="0.25">
      <c r="F4977" t="s">
        <v>6531</v>
      </c>
      <c r="G4977">
        <v>2</v>
      </c>
      <c r="H4977">
        <v>8</v>
      </c>
    </row>
    <row r="4978" spans="6:8" x14ac:dyDescent="0.25">
      <c r="F4978" t="s">
        <v>6532</v>
      </c>
      <c r="G4978">
        <v>1</v>
      </c>
      <c r="H4978">
        <v>7</v>
      </c>
    </row>
    <row r="4979" spans="6:8" x14ac:dyDescent="0.25">
      <c r="F4979" t="s">
        <v>6533</v>
      </c>
      <c r="G4979">
        <v>5</v>
      </c>
      <c r="H4979">
        <v>32.79</v>
      </c>
    </row>
    <row r="4980" spans="6:8" x14ac:dyDescent="0.25">
      <c r="F4980" t="s">
        <v>6534</v>
      </c>
      <c r="G4980">
        <v>4</v>
      </c>
      <c r="H4980">
        <v>28.5</v>
      </c>
    </row>
    <row r="4981" spans="6:8" x14ac:dyDescent="0.25">
      <c r="F4981" t="s">
        <v>6535</v>
      </c>
      <c r="G4981">
        <v>1</v>
      </c>
      <c r="H4981">
        <v>9</v>
      </c>
    </row>
    <row r="4982" spans="6:8" x14ac:dyDescent="0.25">
      <c r="F4982" t="s">
        <v>2207</v>
      </c>
      <c r="G4982">
        <v>2</v>
      </c>
      <c r="H4982">
        <v>32</v>
      </c>
    </row>
    <row r="4983" spans="6:8" x14ac:dyDescent="0.25">
      <c r="F4983" t="s">
        <v>6536</v>
      </c>
      <c r="G4983">
        <v>12</v>
      </c>
      <c r="H4983">
        <v>34</v>
      </c>
    </row>
    <row r="4984" spans="6:8" x14ac:dyDescent="0.25">
      <c r="F4984" t="s">
        <v>6537</v>
      </c>
      <c r="G4984">
        <v>2</v>
      </c>
      <c r="H4984">
        <v>8</v>
      </c>
    </row>
    <row r="4985" spans="6:8" x14ac:dyDescent="0.25">
      <c r="F4985" t="s">
        <v>6538</v>
      </c>
      <c r="G4985">
        <v>2</v>
      </c>
      <c r="H4985">
        <v>9</v>
      </c>
    </row>
    <row r="4986" spans="6:8" x14ac:dyDescent="0.25">
      <c r="F4986" t="s">
        <v>565</v>
      </c>
      <c r="G4986">
        <v>3</v>
      </c>
      <c r="H4986">
        <v>19.5</v>
      </c>
    </row>
    <row r="4987" spans="6:8" x14ac:dyDescent="0.25">
      <c r="F4987" t="s">
        <v>2208</v>
      </c>
      <c r="G4987">
        <v>6</v>
      </c>
      <c r="H4987">
        <v>40.85</v>
      </c>
    </row>
    <row r="4988" spans="6:8" x14ac:dyDescent="0.25">
      <c r="F4988" t="s">
        <v>6539</v>
      </c>
      <c r="G4988">
        <v>1</v>
      </c>
      <c r="H4988">
        <v>14</v>
      </c>
    </row>
    <row r="4989" spans="6:8" x14ac:dyDescent="0.25">
      <c r="F4989" t="s">
        <v>6540</v>
      </c>
      <c r="G4989">
        <v>1</v>
      </c>
      <c r="H4989">
        <v>5</v>
      </c>
    </row>
    <row r="4990" spans="6:8" x14ac:dyDescent="0.25">
      <c r="F4990" t="s">
        <v>6541</v>
      </c>
      <c r="G4990">
        <v>1</v>
      </c>
      <c r="H4990">
        <v>3</v>
      </c>
    </row>
    <row r="4991" spans="6:8" x14ac:dyDescent="0.25">
      <c r="F4991" t="s">
        <v>566</v>
      </c>
      <c r="G4991">
        <v>8</v>
      </c>
      <c r="H4991">
        <v>54</v>
      </c>
    </row>
    <row r="4992" spans="6:8" x14ac:dyDescent="0.25">
      <c r="F4992" t="s">
        <v>6542</v>
      </c>
      <c r="G4992">
        <v>4</v>
      </c>
      <c r="H4992">
        <v>8.89</v>
      </c>
    </row>
    <row r="4993" spans="6:8" x14ac:dyDescent="0.25">
      <c r="F4993" t="s">
        <v>6543</v>
      </c>
      <c r="G4993">
        <v>2</v>
      </c>
      <c r="H4993">
        <v>16</v>
      </c>
    </row>
    <row r="4994" spans="6:8" x14ac:dyDescent="0.25">
      <c r="F4994" t="s">
        <v>6544</v>
      </c>
      <c r="G4994">
        <v>1</v>
      </c>
      <c r="H4994">
        <v>5</v>
      </c>
    </row>
    <row r="4995" spans="6:8" x14ac:dyDescent="0.25">
      <c r="F4995" t="s">
        <v>6545</v>
      </c>
      <c r="G4995">
        <v>1</v>
      </c>
      <c r="H4995">
        <v>3</v>
      </c>
    </row>
    <row r="4996" spans="6:8" x14ac:dyDescent="0.25">
      <c r="F4996" t="s">
        <v>6546</v>
      </c>
      <c r="G4996">
        <v>3</v>
      </c>
      <c r="H4996">
        <v>23</v>
      </c>
    </row>
    <row r="4997" spans="6:8" x14ac:dyDescent="0.25">
      <c r="F4997" t="s">
        <v>6547</v>
      </c>
      <c r="G4997">
        <v>2</v>
      </c>
      <c r="H4997">
        <v>15</v>
      </c>
    </row>
    <row r="4998" spans="6:8" x14ac:dyDescent="0.25">
      <c r="F4998" t="s">
        <v>2209</v>
      </c>
      <c r="G4998">
        <v>8</v>
      </c>
      <c r="H4998">
        <v>46.3</v>
      </c>
    </row>
    <row r="4999" spans="6:8" x14ac:dyDescent="0.25">
      <c r="F4999" t="s">
        <v>6548</v>
      </c>
      <c r="G4999">
        <v>1</v>
      </c>
      <c r="H4999">
        <v>5</v>
      </c>
    </row>
    <row r="5000" spans="6:8" x14ac:dyDescent="0.25">
      <c r="F5000" t="s">
        <v>6549</v>
      </c>
      <c r="G5000">
        <v>3</v>
      </c>
      <c r="H5000">
        <v>25</v>
      </c>
    </row>
    <row r="5001" spans="6:8" x14ac:dyDescent="0.25">
      <c r="F5001" t="s">
        <v>6550</v>
      </c>
      <c r="G5001">
        <v>2</v>
      </c>
      <c r="H5001">
        <v>11</v>
      </c>
    </row>
    <row r="5002" spans="6:8" x14ac:dyDescent="0.25">
      <c r="F5002" t="s">
        <v>6551</v>
      </c>
      <c r="G5002">
        <v>1</v>
      </c>
      <c r="H5002">
        <v>6</v>
      </c>
    </row>
    <row r="5003" spans="6:8" x14ac:dyDescent="0.25">
      <c r="F5003" t="s">
        <v>6552</v>
      </c>
      <c r="G5003">
        <v>3</v>
      </c>
      <c r="H5003">
        <v>9.5</v>
      </c>
    </row>
    <row r="5004" spans="6:8" x14ac:dyDescent="0.25">
      <c r="F5004" t="s">
        <v>6553</v>
      </c>
      <c r="G5004">
        <v>1</v>
      </c>
      <c r="H5004">
        <v>1.5</v>
      </c>
    </row>
    <row r="5005" spans="6:8" x14ac:dyDescent="0.25">
      <c r="F5005" t="s">
        <v>6554</v>
      </c>
      <c r="G5005">
        <v>2</v>
      </c>
      <c r="H5005">
        <v>12</v>
      </c>
    </row>
    <row r="5006" spans="6:8" x14ac:dyDescent="0.25">
      <c r="F5006" t="s">
        <v>2210</v>
      </c>
      <c r="G5006">
        <v>6</v>
      </c>
      <c r="H5006">
        <v>24.3</v>
      </c>
    </row>
    <row r="5007" spans="6:8" x14ac:dyDescent="0.25">
      <c r="F5007" t="s">
        <v>567</v>
      </c>
      <c r="G5007">
        <v>23</v>
      </c>
      <c r="H5007">
        <v>92.039999999999907</v>
      </c>
    </row>
    <row r="5008" spans="6:8" x14ac:dyDescent="0.25">
      <c r="F5008" t="s">
        <v>6555</v>
      </c>
      <c r="G5008">
        <v>5</v>
      </c>
      <c r="H5008">
        <v>17.5</v>
      </c>
    </row>
    <row r="5009" spans="6:8" x14ac:dyDescent="0.25">
      <c r="F5009" t="s">
        <v>2211</v>
      </c>
      <c r="G5009">
        <v>3</v>
      </c>
      <c r="H5009">
        <v>25</v>
      </c>
    </row>
    <row r="5010" spans="6:8" x14ac:dyDescent="0.25">
      <c r="F5010" t="s">
        <v>6556</v>
      </c>
      <c r="G5010">
        <v>17</v>
      </c>
      <c r="H5010">
        <v>77</v>
      </c>
    </row>
    <row r="5011" spans="6:8" x14ac:dyDescent="0.25">
      <c r="F5011" t="s">
        <v>6557</v>
      </c>
      <c r="G5011">
        <v>1</v>
      </c>
      <c r="H5011">
        <v>11</v>
      </c>
    </row>
    <row r="5012" spans="6:8" x14ac:dyDescent="0.25">
      <c r="F5012" t="s">
        <v>6558</v>
      </c>
      <c r="G5012">
        <v>2</v>
      </c>
      <c r="H5012">
        <v>7</v>
      </c>
    </row>
    <row r="5013" spans="6:8" x14ac:dyDescent="0.25">
      <c r="F5013" t="s">
        <v>568</v>
      </c>
      <c r="G5013">
        <v>3</v>
      </c>
      <c r="H5013">
        <v>26</v>
      </c>
    </row>
    <row r="5014" spans="6:8" x14ac:dyDescent="0.25">
      <c r="F5014" t="s">
        <v>6559</v>
      </c>
      <c r="G5014">
        <v>1</v>
      </c>
      <c r="H5014">
        <v>3</v>
      </c>
    </row>
    <row r="5015" spans="6:8" x14ac:dyDescent="0.25">
      <c r="F5015" t="s">
        <v>6560</v>
      </c>
      <c r="G5015">
        <v>3</v>
      </c>
      <c r="H5015">
        <v>15</v>
      </c>
    </row>
    <row r="5016" spans="6:8" x14ac:dyDescent="0.25">
      <c r="F5016" t="s">
        <v>2212</v>
      </c>
      <c r="G5016">
        <v>17</v>
      </c>
      <c r="H5016">
        <v>99.5</v>
      </c>
    </row>
    <row r="5017" spans="6:8" x14ac:dyDescent="0.25">
      <c r="F5017" t="s">
        <v>6561</v>
      </c>
      <c r="G5017">
        <v>11</v>
      </c>
      <c r="H5017">
        <v>60</v>
      </c>
    </row>
    <row r="5018" spans="6:8" x14ac:dyDescent="0.25">
      <c r="F5018" t="s">
        <v>6562</v>
      </c>
      <c r="G5018">
        <v>6</v>
      </c>
      <c r="H5018">
        <v>26.5</v>
      </c>
    </row>
    <row r="5019" spans="6:8" x14ac:dyDescent="0.25">
      <c r="F5019" t="s">
        <v>6563</v>
      </c>
      <c r="G5019">
        <v>5</v>
      </c>
      <c r="H5019">
        <v>23.5</v>
      </c>
    </row>
    <row r="5020" spans="6:8" x14ac:dyDescent="0.25">
      <c r="F5020" t="s">
        <v>6564</v>
      </c>
      <c r="G5020">
        <v>2</v>
      </c>
      <c r="H5020">
        <v>7.75</v>
      </c>
    </row>
    <row r="5021" spans="6:8" x14ac:dyDescent="0.25">
      <c r="F5021" t="s">
        <v>6565</v>
      </c>
      <c r="G5021">
        <v>1</v>
      </c>
      <c r="H5021">
        <v>11</v>
      </c>
    </row>
    <row r="5022" spans="6:8" x14ac:dyDescent="0.25">
      <c r="F5022" t="s">
        <v>6566</v>
      </c>
      <c r="G5022">
        <v>19</v>
      </c>
      <c r="H5022">
        <v>51.909999999999897</v>
      </c>
    </row>
    <row r="5023" spans="6:8" x14ac:dyDescent="0.25">
      <c r="F5023" t="s">
        <v>6567</v>
      </c>
      <c r="G5023">
        <v>11</v>
      </c>
      <c r="H5023">
        <v>33</v>
      </c>
    </row>
    <row r="5024" spans="6:8" x14ac:dyDescent="0.25">
      <c r="F5024" t="s">
        <v>6568</v>
      </c>
      <c r="G5024">
        <v>2</v>
      </c>
      <c r="H5024">
        <v>10.5</v>
      </c>
    </row>
    <row r="5025" spans="6:8" x14ac:dyDescent="0.25">
      <c r="F5025" t="s">
        <v>6569</v>
      </c>
      <c r="G5025">
        <v>1</v>
      </c>
      <c r="H5025">
        <v>7</v>
      </c>
    </row>
    <row r="5026" spans="6:8" x14ac:dyDescent="0.25">
      <c r="F5026" t="s">
        <v>6570</v>
      </c>
      <c r="G5026">
        <v>1</v>
      </c>
      <c r="H5026">
        <v>25</v>
      </c>
    </row>
    <row r="5027" spans="6:8" x14ac:dyDescent="0.25">
      <c r="F5027" t="s">
        <v>2213</v>
      </c>
      <c r="G5027">
        <v>24</v>
      </c>
      <c r="H5027">
        <v>110.25</v>
      </c>
    </row>
    <row r="5028" spans="6:8" x14ac:dyDescent="0.25">
      <c r="F5028" t="s">
        <v>6571</v>
      </c>
      <c r="G5028">
        <v>2</v>
      </c>
      <c r="H5028">
        <v>9</v>
      </c>
    </row>
    <row r="5029" spans="6:8" x14ac:dyDescent="0.25">
      <c r="F5029" t="s">
        <v>6572</v>
      </c>
      <c r="G5029">
        <v>5</v>
      </c>
      <c r="H5029">
        <v>10</v>
      </c>
    </row>
    <row r="5030" spans="6:8" x14ac:dyDescent="0.25">
      <c r="F5030" t="s">
        <v>6573</v>
      </c>
      <c r="G5030">
        <v>1</v>
      </c>
      <c r="H5030">
        <v>9</v>
      </c>
    </row>
    <row r="5031" spans="6:8" x14ac:dyDescent="0.25">
      <c r="F5031" t="s">
        <v>2214</v>
      </c>
      <c r="G5031">
        <v>6</v>
      </c>
      <c r="H5031">
        <v>68</v>
      </c>
    </row>
    <row r="5032" spans="6:8" x14ac:dyDescent="0.25">
      <c r="F5032" t="s">
        <v>6574</v>
      </c>
      <c r="G5032">
        <v>6</v>
      </c>
      <c r="H5032">
        <v>31.5</v>
      </c>
    </row>
    <row r="5033" spans="6:8" x14ac:dyDescent="0.25">
      <c r="F5033" t="s">
        <v>6575</v>
      </c>
      <c r="G5033">
        <v>4</v>
      </c>
      <c r="H5033">
        <v>20.2</v>
      </c>
    </row>
    <row r="5034" spans="6:8" x14ac:dyDescent="0.25">
      <c r="F5034" t="s">
        <v>6576</v>
      </c>
      <c r="G5034">
        <v>3</v>
      </c>
      <c r="H5034">
        <v>13</v>
      </c>
    </row>
    <row r="5035" spans="6:8" x14ac:dyDescent="0.25">
      <c r="F5035" t="s">
        <v>6577</v>
      </c>
      <c r="G5035">
        <v>12</v>
      </c>
      <c r="H5035">
        <v>43.5</v>
      </c>
    </row>
    <row r="5036" spans="6:8" x14ac:dyDescent="0.25">
      <c r="F5036" t="s">
        <v>6578</v>
      </c>
      <c r="G5036">
        <v>16</v>
      </c>
      <c r="H5036">
        <v>65</v>
      </c>
    </row>
    <row r="5037" spans="6:8" x14ac:dyDescent="0.25">
      <c r="F5037" t="s">
        <v>6579</v>
      </c>
      <c r="G5037">
        <v>2</v>
      </c>
      <c r="H5037">
        <v>17</v>
      </c>
    </row>
    <row r="5038" spans="6:8" x14ac:dyDescent="0.25">
      <c r="F5038" t="s">
        <v>6580</v>
      </c>
      <c r="G5038">
        <v>6</v>
      </c>
      <c r="H5038">
        <v>10</v>
      </c>
    </row>
    <row r="5039" spans="6:8" x14ac:dyDescent="0.25">
      <c r="F5039" t="s">
        <v>6581</v>
      </c>
      <c r="G5039">
        <v>1</v>
      </c>
      <c r="H5039">
        <v>3.5</v>
      </c>
    </row>
    <row r="5040" spans="6:8" x14ac:dyDescent="0.25">
      <c r="F5040" t="s">
        <v>6582</v>
      </c>
      <c r="G5040">
        <v>6</v>
      </c>
      <c r="H5040">
        <v>32</v>
      </c>
    </row>
    <row r="5041" spans="6:8" x14ac:dyDescent="0.25">
      <c r="F5041" t="s">
        <v>2215</v>
      </c>
      <c r="G5041">
        <v>12</v>
      </c>
      <c r="H5041">
        <v>55.2</v>
      </c>
    </row>
    <row r="5042" spans="6:8" x14ac:dyDescent="0.25">
      <c r="F5042" t="s">
        <v>6583</v>
      </c>
      <c r="G5042">
        <v>3</v>
      </c>
      <c r="H5042">
        <v>21</v>
      </c>
    </row>
    <row r="5043" spans="6:8" x14ac:dyDescent="0.25">
      <c r="F5043" t="s">
        <v>6584</v>
      </c>
      <c r="G5043">
        <v>1</v>
      </c>
      <c r="H5043">
        <v>3</v>
      </c>
    </row>
    <row r="5044" spans="6:8" x14ac:dyDescent="0.25">
      <c r="F5044" t="s">
        <v>6585</v>
      </c>
      <c r="G5044">
        <v>2</v>
      </c>
      <c r="H5044">
        <v>14</v>
      </c>
    </row>
    <row r="5045" spans="6:8" x14ac:dyDescent="0.25">
      <c r="F5045" t="s">
        <v>6586</v>
      </c>
      <c r="G5045">
        <v>2</v>
      </c>
      <c r="H5045">
        <v>8</v>
      </c>
    </row>
    <row r="5046" spans="6:8" x14ac:dyDescent="0.25">
      <c r="F5046" t="s">
        <v>6587</v>
      </c>
      <c r="G5046">
        <v>8</v>
      </c>
      <c r="H5046">
        <v>48.5</v>
      </c>
    </row>
    <row r="5047" spans="6:8" x14ac:dyDescent="0.25">
      <c r="F5047" t="s">
        <v>6588</v>
      </c>
      <c r="G5047">
        <v>2</v>
      </c>
      <c r="H5047">
        <v>20</v>
      </c>
    </row>
    <row r="5048" spans="6:8" x14ac:dyDescent="0.25">
      <c r="F5048" t="s">
        <v>6589</v>
      </c>
      <c r="G5048">
        <v>17</v>
      </c>
      <c r="H5048">
        <v>83.97</v>
      </c>
    </row>
    <row r="5049" spans="6:8" x14ac:dyDescent="0.25">
      <c r="F5049" t="s">
        <v>6590</v>
      </c>
      <c r="G5049">
        <v>2</v>
      </c>
      <c r="H5049">
        <v>5</v>
      </c>
    </row>
    <row r="5050" spans="6:8" x14ac:dyDescent="0.25">
      <c r="F5050" t="s">
        <v>6591</v>
      </c>
      <c r="G5050">
        <v>1</v>
      </c>
      <c r="H5050">
        <v>3.5</v>
      </c>
    </row>
    <row r="5051" spans="6:8" x14ac:dyDescent="0.25">
      <c r="F5051" t="s">
        <v>6592</v>
      </c>
      <c r="G5051">
        <v>2</v>
      </c>
      <c r="H5051">
        <v>13</v>
      </c>
    </row>
    <row r="5052" spans="6:8" x14ac:dyDescent="0.25">
      <c r="F5052" t="s">
        <v>6593</v>
      </c>
      <c r="G5052">
        <v>2</v>
      </c>
      <c r="H5052">
        <v>8</v>
      </c>
    </row>
    <row r="5053" spans="6:8" x14ac:dyDescent="0.25">
      <c r="F5053" t="s">
        <v>6594</v>
      </c>
      <c r="G5053">
        <v>2</v>
      </c>
      <c r="H5053">
        <v>10.5</v>
      </c>
    </row>
    <row r="5054" spans="6:8" x14ac:dyDescent="0.25">
      <c r="F5054" t="s">
        <v>2216</v>
      </c>
      <c r="G5054">
        <v>7</v>
      </c>
      <c r="H5054">
        <v>39</v>
      </c>
    </row>
    <row r="5055" spans="6:8" x14ac:dyDescent="0.25">
      <c r="F5055" t="s">
        <v>6595</v>
      </c>
      <c r="G5055">
        <v>1</v>
      </c>
      <c r="H5055">
        <v>3</v>
      </c>
    </row>
    <row r="5056" spans="6:8" x14ac:dyDescent="0.25">
      <c r="F5056" t="s">
        <v>6596</v>
      </c>
      <c r="G5056">
        <v>8</v>
      </c>
      <c r="H5056">
        <v>28</v>
      </c>
    </row>
    <row r="5057" spans="6:8" x14ac:dyDescent="0.25">
      <c r="F5057" t="s">
        <v>6597</v>
      </c>
      <c r="G5057">
        <v>12</v>
      </c>
      <c r="H5057">
        <v>69</v>
      </c>
    </row>
    <row r="5058" spans="6:8" x14ac:dyDescent="0.25">
      <c r="F5058" t="s">
        <v>6598</v>
      </c>
      <c r="G5058">
        <v>1</v>
      </c>
      <c r="H5058">
        <v>8.5</v>
      </c>
    </row>
    <row r="5059" spans="6:8" x14ac:dyDescent="0.25">
      <c r="F5059" t="s">
        <v>6599</v>
      </c>
      <c r="G5059">
        <v>5</v>
      </c>
      <c r="H5059">
        <v>17.5</v>
      </c>
    </row>
    <row r="5060" spans="6:8" x14ac:dyDescent="0.25">
      <c r="F5060" t="s">
        <v>6600</v>
      </c>
      <c r="G5060">
        <v>2</v>
      </c>
      <c r="H5060">
        <v>3.9</v>
      </c>
    </row>
    <row r="5061" spans="6:8" x14ac:dyDescent="0.25">
      <c r="F5061" t="s">
        <v>6601</v>
      </c>
      <c r="G5061">
        <v>8</v>
      </c>
      <c r="H5061">
        <v>49</v>
      </c>
    </row>
    <row r="5062" spans="6:8" x14ac:dyDescent="0.25">
      <c r="F5062" t="s">
        <v>6602</v>
      </c>
      <c r="G5062">
        <v>6</v>
      </c>
      <c r="H5062">
        <v>16.5</v>
      </c>
    </row>
    <row r="5063" spans="6:8" x14ac:dyDescent="0.25">
      <c r="F5063" t="s">
        <v>6603</v>
      </c>
      <c r="G5063">
        <v>1</v>
      </c>
      <c r="H5063">
        <v>15</v>
      </c>
    </row>
    <row r="5064" spans="6:8" x14ac:dyDescent="0.25">
      <c r="F5064" t="s">
        <v>6604</v>
      </c>
      <c r="G5064">
        <v>4</v>
      </c>
      <c r="H5064">
        <v>22.5</v>
      </c>
    </row>
    <row r="5065" spans="6:8" x14ac:dyDescent="0.25">
      <c r="F5065" t="s">
        <v>6605</v>
      </c>
      <c r="G5065">
        <v>1</v>
      </c>
      <c r="H5065">
        <v>13</v>
      </c>
    </row>
    <row r="5066" spans="6:8" x14ac:dyDescent="0.25">
      <c r="F5066" t="s">
        <v>2217</v>
      </c>
      <c r="G5066">
        <v>5</v>
      </c>
      <c r="H5066">
        <v>32</v>
      </c>
    </row>
    <row r="5067" spans="6:8" x14ac:dyDescent="0.25">
      <c r="F5067" t="s">
        <v>6606</v>
      </c>
      <c r="G5067">
        <v>8</v>
      </c>
      <c r="H5067">
        <v>57.5</v>
      </c>
    </row>
    <row r="5068" spans="6:8" x14ac:dyDescent="0.25">
      <c r="F5068" t="s">
        <v>6607</v>
      </c>
      <c r="G5068">
        <v>12</v>
      </c>
      <c r="H5068">
        <v>68.5</v>
      </c>
    </row>
    <row r="5069" spans="6:8" x14ac:dyDescent="0.25">
      <c r="F5069" t="s">
        <v>6608</v>
      </c>
      <c r="G5069">
        <v>9</v>
      </c>
      <c r="H5069">
        <v>74.75</v>
      </c>
    </row>
    <row r="5070" spans="6:8" x14ac:dyDescent="0.25">
      <c r="F5070" t="s">
        <v>6609</v>
      </c>
      <c r="G5070">
        <v>4</v>
      </c>
      <c r="H5070">
        <v>13.5</v>
      </c>
    </row>
    <row r="5071" spans="6:8" x14ac:dyDescent="0.25">
      <c r="F5071" t="s">
        <v>2218</v>
      </c>
      <c r="G5071">
        <v>3</v>
      </c>
      <c r="H5071">
        <v>15</v>
      </c>
    </row>
    <row r="5072" spans="6:8" x14ac:dyDescent="0.25">
      <c r="F5072" t="s">
        <v>6610</v>
      </c>
      <c r="G5072">
        <v>3</v>
      </c>
      <c r="H5072">
        <v>10</v>
      </c>
    </row>
    <row r="5073" spans="6:8" x14ac:dyDescent="0.25">
      <c r="F5073" t="s">
        <v>6611</v>
      </c>
      <c r="G5073">
        <v>9</v>
      </c>
      <c r="H5073">
        <v>21.3</v>
      </c>
    </row>
    <row r="5074" spans="6:8" x14ac:dyDescent="0.25">
      <c r="F5074" t="s">
        <v>6612</v>
      </c>
      <c r="G5074">
        <v>4</v>
      </c>
      <c r="H5074">
        <v>13.25</v>
      </c>
    </row>
    <row r="5075" spans="6:8" x14ac:dyDescent="0.25">
      <c r="F5075" t="s">
        <v>6613</v>
      </c>
      <c r="G5075">
        <v>3</v>
      </c>
      <c r="H5075">
        <v>10.99</v>
      </c>
    </row>
    <row r="5076" spans="6:8" x14ac:dyDescent="0.25">
      <c r="F5076" t="s">
        <v>6614</v>
      </c>
      <c r="G5076">
        <v>14</v>
      </c>
      <c r="H5076">
        <v>73.59</v>
      </c>
    </row>
    <row r="5077" spans="6:8" x14ac:dyDescent="0.25">
      <c r="F5077" t="s">
        <v>6615</v>
      </c>
      <c r="G5077">
        <v>4</v>
      </c>
      <c r="H5077">
        <v>26</v>
      </c>
    </row>
    <row r="5078" spans="6:8" x14ac:dyDescent="0.25">
      <c r="F5078" t="s">
        <v>6616</v>
      </c>
      <c r="G5078">
        <v>2</v>
      </c>
      <c r="H5078">
        <v>17</v>
      </c>
    </row>
    <row r="5079" spans="6:8" x14ac:dyDescent="0.25">
      <c r="F5079" t="s">
        <v>6617</v>
      </c>
      <c r="G5079">
        <v>2</v>
      </c>
      <c r="H5079">
        <v>5</v>
      </c>
    </row>
    <row r="5080" spans="6:8" x14ac:dyDescent="0.25">
      <c r="F5080" t="s">
        <v>6618</v>
      </c>
      <c r="G5080">
        <v>1</v>
      </c>
      <c r="H5080">
        <v>5</v>
      </c>
    </row>
    <row r="5081" spans="6:8" x14ac:dyDescent="0.25">
      <c r="F5081" t="s">
        <v>6619</v>
      </c>
      <c r="G5081">
        <v>1</v>
      </c>
      <c r="H5081">
        <v>3</v>
      </c>
    </row>
    <row r="5082" spans="6:8" x14ac:dyDescent="0.25">
      <c r="F5082" t="s">
        <v>2219</v>
      </c>
      <c r="G5082">
        <v>11</v>
      </c>
      <c r="H5082">
        <v>84.95</v>
      </c>
    </row>
    <row r="5083" spans="6:8" x14ac:dyDescent="0.25">
      <c r="F5083" t="s">
        <v>6620</v>
      </c>
      <c r="G5083">
        <v>1</v>
      </c>
      <c r="H5083">
        <v>6</v>
      </c>
    </row>
    <row r="5084" spans="6:8" x14ac:dyDescent="0.25">
      <c r="F5084" t="s">
        <v>6621</v>
      </c>
      <c r="G5084">
        <v>2</v>
      </c>
      <c r="H5084">
        <v>5.5</v>
      </c>
    </row>
    <row r="5085" spans="6:8" x14ac:dyDescent="0.25">
      <c r="F5085" t="s">
        <v>6622</v>
      </c>
      <c r="G5085">
        <v>3</v>
      </c>
      <c r="H5085">
        <v>20</v>
      </c>
    </row>
    <row r="5086" spans="6:8" x14ac:dyDescent="0.25">
      <c r="F5086" t="s">
        <v>6623</v>
      </c>
      <c r="G5086">
        <v>9</v>
      </c>
      <c r="H5086">
        <v>30.689999999999898</v>
      </c>
    </row>
    <row r="5087" spans="6:8" x14ac:dyDescent="0.25">
      <c r="F5087" t="s">
        <v>6624</v>
      </c>
      <c r="G5087">
        <v>7</v>
      </c>
      <c r="H5087">
        <v>29</v>
      </c>
    </row>
    <row r="5088" spans="6:8" x14ac:dyDescent="0.25">
      <c r="F5088" t="s">
        <v>6625</v>
      </c>
      <c r="G5088">
        <v>3</v>
      </c>
      <c r="H5088">
        <v>31</v>
      </c>
    </row>
    <row r="5089" spans="6:8" x14ac:dyDescent="0.25">
      <c r="F5089" t="s">
        <v>6626</v>
      </c>
      <c r="G5089">
        <v>1</v>
      </c>
      <c r="H5089">
        <v>8</v>
      </c>
    </row>
    <row r="5090" spans="6:8" x14ac:dyDescent="0.25">
      <c r="F5090" t="s">
        <v>6627</v>
      </c>
      <c r="G5090">
        <v>10</v>
      </c>
      <c r="H5090">
        <v>32</v>
      </c>
    </row>
    <row r="5091" spans="6:8" x14ac:dyDescent="0.25">
      <c r="F5091" t="s">
        <v>6628</v>
      </c>
      <c r="G5091">
        <v>6</v>
      </c>
      <c r="H5091">
        <v>38</v>
      </c>
    </row>
    <row r="5092" spans="6:8" x14ac:dyDescent="0.25">
      <c r="F5092" t="s">
        <v>6629</v>
      </c>
      <c r="G5092">
        <v>14</v>
      </c>
      <c r="H5092">
        <v>31.5</v>
      </c>
    </row>
    <row r="5093" spans="6:8" x14ac:dyDescent="0.25">
      <c r="F5093" t="s">
        <v>6630</v>
      </c>
      <c r="G5093">
        <v>2</v>
      </c>
      <c r="H5093">
        <v>6.99</v>
      </c>
    </row>
    <row r="5094" spans="6:8" x14ac:dyDescent="0.25">
      <c r="F5094" t="s">
        <v>6631</v>
      </c>
      <c r="G5094">
        <v>2</v>
      </c>
      <c r="H5094">
        <v>3</v>
      </c>
    </row>
    <row r="5095" spans="6:8" x14ac:dyDescent="0.25">
      <c r="F5095" t="s">
        <v>6632</v>
      </c>
      <c r="G5095">
        <v>1</v>
      </c>
      <c r="H5095">
        <v>1.5</v>
      </c>
    </row>
    <row r="5096" spans="6:8" x14ac:dyDescent="0.25">
      <c r="F5096" t="s">
        <v>6633</v>
      </c>
      <c r="G5096">
        <v>4</v>
      </c>
      <c r="H5096">
        <v>14.5</v>
      </c>
    </row>
    <row r="5097" spans="6:8" x14ac:dyDescent="0.25">
      <c r="F5097" t="s">
        <v>6634</v>
      </c>
      <c r="G5097">
        <v>3</v>
      </c>
      <c r="H5097">
        <v>7.75</v>
      </c>
    </row>
    <row r="5098" spans="6:8" x14ac:dyDescent="0.25">
      <c r="F5098" t="s">
        <v>6635</v>
      </c>
      <c r="G5098">
        <v>1</v>
      </c>
      <c r="H5098">
        <v>8</v>
      </c>
    </row>
    <row r="5099" spans="6:8" x14ac:dyDescent="0.25">
      <c r="F5099" t="s">
        <v>6636</v>
      </c>
      <c r="G5099">
        <v>16</v>
      </c>
      <c r="H5099">
        <v>102.75</v>
      </c>
    </row>
    <row r="5100" spans="6:8" x14ac:dyDescent="0.25">
      <c r="F5100" t="s">
        <v>6637</v>
      </c>
      <c r="G5100">
        <v>4</v>
      </c>
      <c r="H5100">
        <v>29</v>
      </c>
    </row>
    <row r="5101" spans="6:8" x14ac:dyDescent="0.25">
      <c r="F5101" t="s">
        <v>6638</v>
      </c>
      <c r="G5101">
        <v>5</v>
      </c>
      <c r="H5101">
        <v>20.5</v>
      </c>
    </row>
    <row r="5102" spans="6:8" x14ac:dyDescent="0.25">
      <c r="F5102" t="s">
        <v>2220</v>
      </c>
      <c r="G5102">
        <v>4</v>
      </c>
      <c r="H5102">
        <v>21.5</v>
      </c>
    </row>
    <row r="5103" spans="6:8" x14ac:dyDescent="0.25">
      <c r="F5103" t="s">
        <v>6639</v>
      </c>
      <c r="G5103">
        <v>6</v>
      </c>
      <c r="H5103">
        <v>26.5</v>
      </c>
    </row>
    <row r="5104" spans="6:8" x14ac:dyDescent="0.25">
      <c r="F5104" t="s">
        <v>6640</v>
      </c>
      <c r="G5104">
        <v>3</v>
      </c>
      <c r="H5104">
        <v>12</v>
      </c>
    </row>
    <row r="5105" spans="6:8" x14ac:dyDescent="0.25">
      <c r="F5105" t="s">
        <v>2222</v>
      </c>
      <c r="G5105">
        <v>9</v>
      </c>
      <c r="H5105">
        <v>41.099999999999902</v>
      </c>
    </row>
    <row r="5106" spans="6:8" x14ac:dyDescent="0.25">
      <c r="F5106" t="s">
        <v>6641</v>
      </c>
      <c r="G5106">
        <v>2</v>
      </c>
      <c r="H5106">
        <v>13</v>
      </c>
    </row>
    <row r="5107" spans="6:8" x14ac:dyDescent="0.25">
      <c r="F5107" t="s">
        <v>6642</v>
      </c>
      <c r="G5107">
        <v>1</v>
      </c>
      <c r="H5107">
        <v>8</v>
      </c>
    </row>
    <row r="5108" spans="6:8" x14ac:dyDescent="0.25">
      <c r="F5108" t="s">
        <v>6643</v>
      </c>
      <c r="G5108">
        <v>6</v>
      </c>
      <c r="H5108">
        <v>29</v>
      </c>
    </row>
    <row r="5109" spans="6:8" x14ac:dyDescent="0.25">
      <c r="F5109" t="s">
        <v>6644</v>
      </c>
      <c r="G5109">
        <v>2</v>
      </c>
      <c r="H5109">
        <v>2</v>
      </c>
    </row>
    <row r="5110" spans="6:8" x14ac:dyDescent="0.25">
      <c r="F5110" t="s">
        <v>6645</v>
      </c>
      <c r="G5110">
        <v>4</v>
      </c>
      <c r="H5110">
        <v>19.399999999999999</v>
      </c>
    </row>
    <row r="5111" spans="6:8" x14ac:dyDescent="0.25">
      <c r="F5111" t="s">
        <v>6646</v>
      </c>
      <c r="G5111">
        <v>2</v>
      </c>
      <c r="H5111">
        <v>12.49</v>
      </c>
    </row>
    <row r="5112" spans="6:8" x14ac:dyDescent="0.25">
      <c r="F5112" t="s">
        <v>6647</v>
      </c>
      <c r="G5112">
        <v>2</v>
      </c>
      <c r="H5112">
        <v>11</v>
      </c>
    </row>
    <row r="5113" spans="6:8" x14ac:dyDescent="0.25">
      <c r="F5113" t="s">
        <v>6648</v>
      </c>
      <c r="G5113">
        <v>3</v>
      </c>
      <c r="H5113">
        <v>23</v>
      </c>
    </row>
    <row r="5114" spans="6:8" x14ac:dyDescent="0.25">
      <c r="F5114" t="s">
        <v>2223</v>
      </c>
      <c r="G5114">
        <v>10</v>
      </c>
      <c r="H5114">
        <v>52.5</v>
      </c>
    </row>
    <row r="5115" spans="6:8" x14ac:dyDescent="0.25">
      <c r="F5115" t="s">
        <v>6649</v>
      </c>
      <c r="G5115">
        <v>5</v>
      </c>
      <c r="H5115">
        <v>23</v>
      </c>
    </row>
    <row r="5116" spans="6:8" x14ac:dyDescent="0.25">
      <c r="F5116" t="s">
        <v>6650</v>
      </c>
      <c r="G5116">
        <v>10</v>
      </c>
      <c r="H5116">
        <v>51</v>
      </c>
    </row>
    <row r="5117" spans="6:8" x14ac:dyDescent="0.25">
      <c r="F5117" t="s">
        <v>6651</v>
      </c>
      <c r="G5117">
        <v>1</v>
      </c>
      <c r="H5117">
        <v>1.5</v>
      </c>
    </row>
    <row r="5118" spans="6:8" x14ac:dyDescent="0.25">
      <c r="F5118" t="s">
        <v>6652</v>
      </c>
      <c r="G5118">
        <v>1</v>
      </c>
      <c r="H5118">
        <v>11</v>
      </c>
    </row>
    <row r="5119" spans="6:8" x14ac:dyDescent="0.25">
      <c r="F5119" t="s">
        <v>6653</v>
      </c>
      <c r="G5119">
        <v>10</v>
      </c>
      <c r="H5119">
        <v>74.029999999999902</v>
      </c>
    </row>
    <row r="5120" spans="6:8" x14ac:dyDescent="0.25">
      <c r="F5120" t="s">
        <v>6654</v>
      </c>
      <c r="G5120">
        <v>1</v>
      </c>
      <c r="H5120">
        <v>9</v>
      </c>
    </row>
    <row r="5121" spans="6:8" x14ac:dyDescent="0.25">
      <c r="F5121" t="s">
        <v>6655</v>
      </c>
      <c r="G5121">
        <v>6</v>
      </c>
      <c r="H5121">
        <v>31</v>
      </c>
    </row>
    <row r="5122" spans="6:8" x14ac:dyDescent="0.25">
      <c r="F5122" t="s">
        <v>2224</v>
      </c>
      <c r="G5122">
        <v>12</v>
      </c>
      <c r="H5122">
        <v>57</v>
      </c>
    </row>
    <row r="5123" spans="6:8" x14ac:dyDescent="0.25">
      <c r="F5123" t="s">
        <v>6656</v>
      </c>
      <c r="G5123">
        <v>5</v>
      </c>
      <c r="H5123">
        <v>9</v>
      </c>
    </row>
    <row r="5124" spans="6:8" x14ac:dyDescent="0.25">
      <c r="F5124" t="s">
        <v>2225</v>
      </c>
      <c r="G5124">
        <v>3</v>
      </c>
      <c r="H5124">
        <v>41</v>
      </c>
    </row>
    <row r="5125" spans="6:8" x14ac:dyDescent="0.25">
      <c r="F5125" t="s">
        <v>6657</v>
      </c>
      <c r="G5125">
        <v>19</v>
      </c>
      <c r="H5125">
        <v>100.75</v>
      </c>
    </row>
    <row r="5126" spans="6:8" x14ac:dyDescent="0.25">
      <c r="F5126" t="s">
        <v>6658</v>
      </c>
      <c r="G5126">
        <v>6</v>
      </c>
      <c r="H5126">
        <v>26</v>
      </c>
    </row>
    <row r="5127" spans="6:8" x14ac:dyDescent="0.25">
      <c r="F5127" t="s">
        <v>6659</v>
      </c>
      <c r="G5127">
        <v>2</v>
      </c>
      <c r="H5127">
        <v>8</v>
      </c>
    </row>
    <row r="5128" spans="6:8" x14ac:dyDescent="0.25">
      <c r="F5128" t="s">
        <v>2226</v>
      </c>
      <c r="G5128">
        <v>13</v>
      </c>
      <c r="H5128">
        <v>100</v>
      </c>
    </row>
    <row r="5129" spans="6:8" x14ac:dyDescent="0.25">
      <c r="F5129" t="s">
        <v>6660</v>
      </c>
      <c r="G5129">
        <v>10</v>
      </c>
      <c r="H5129">
        <v>57.5</v>
      </c>
    </row>
    <row r="5130" spans="6:8" x14ac:dyDescent="0.25">
      <c r="F5130" t="s">
        <v>6661</v>
      </c>
      <c r="G5130">
        <v>5</v>
      </c>
      <c r="H5130">
        <v>24.5</v>
      </c>
    </row>
    <row r="5131" spans="6:8" x14ac:dyDescent="0.25">
      <c r="F5131" t="s">
        <v>6662</v>
      </c>
      <c r="G5131">
        <v>11</v>
      </c>
      <c r="H5131">
        <v>38.149999999999899</v>
      </c>
    </row>
    <row r="5132" spans="6:8" x14ac:dyDescent="0.25">
      <c r="F5132" t="s">
        <v>6663</v>
      </c>
      <c r="G5132">
        <v>5</v>
      </c>
      <c r="H5132">
        <v>32.5</v>
      </c>
    </row>
    <row r="5133" spans="6:8" x14ac:dyDescent="0.25">
      <c r="F5133" t="s">
        <v>569</v>
      </c>
      <c r="G5133">
        <v>4</v>
      </c>
      <c r="H5133">
        <v>30</v>
      </c>
    </row>
    <row r="5134" spans="6:8" x14ac:dyDescent="0.25">
      <c r="F5134" t="s">
        <v>6664</v>
      </c>
      <c r="G5134">
        <v>2</v>
      </c>
      <c r="H5134">
        <v>15</v>
      </c>
    </row>
    <row r="5135" spans="6:8" x14ac:dyDescent="0.25">
      <c r="F5135" t="s">
        <v>6665</v>
      </c>
      <c r="G5135">
        <v>3</v>
      </c>
      <c r="H5135">
        <v>5.3</v>
      </c>
    </row>
    <row r="5136" spans="6:8" x14ac:dyDescent="0.25">
      <c r="F5136" t="s">
        <v>2227</v>
      </c>
      <c r="G5136">
        <v>7</v>
      </c>
      <c r="H5136">
        <v>44</v>
      </c>
    </row>
    <row r="5137" spans="6:8" x14ac:dyDescent="0.25">
      <c r="F5137" t="s">
        <v>6666</v>
      </c>
      <c r="G5137">
        <v>10</v>
      </c>
      <c r="H5137">
        <v>36.799999999999997</v>
      </c>
    </row>
    <row r="5138" spans="6:8" x14ac:dyDescent="0.25">
      <c r="F5138" t="s">
        <v>2228</v>
      </c>
      <c r="G5138">
        <v>20</v>
      </c>
      <c r="H5138">
        <v>95.75</v>
      </c>
    </row>
    <row r="5139" spans="6:8" x14ac:dyDescent="0.25">
      <c r="F5139" t="s">
        <v>6667</v>
      </c>
      <c r="G5139">
        <v>9</v>
      </c>
      <c r="H5139">
        <v>52.899999999999899</v>
      </c>
    </row>
    <row r="5140" spans="6:8" x14ac:dyDescent="0.25">
      <c r="F5140" t="s">
        <v>6668</v>
      </c>
      <c r="G5140">
        <v>2</v>
      </c>
      <c r="H5140">
        <v>2.2000000000000002</v>
      </c>
    </row>
    <row r="5141" spans="6:8" x14ac:dyDescent="0.25">
      <c r="F5141" t="s">
        <v>6669</v>
      </c>
      <c r="G5141">
        <v>4</v>
      </c>
      <c r="H5141">
        <v>17</v>
      </c>
    </row>
    <row r="5142" spans="6:8" x14ac:dyDescent="0.25">
      <c r="F5142" t="s">
        <v>6670</v>
      </c>
      <c r="G5142">
        <v>3</v>
      </c>
      <c r="H5142">
        <v>11</v>
      </c>
    </row>
    <row r="5143" spans="6:8" x14ac:dyDescent="0.25">
      <c r="F5143" t="s">
        <v>6671</v>
      </c>
      <c r="G5143">
        <v>7</v>
      </c>
      <c r="H5143">
        <v>45.97</v>
      </c>
    </row>
    <row r="5144" spans="6:8" x14ac:dyDescent="0.25">
      <c r="F5144" t="s">
        <v>6672</v>
      </c>
      <c r="G5144">
        <v>5</v>
      </c>
      <c r="H5144">
        <v>13.5</v>
      </c>
    </row>
    <row r="5145" spans="6:8" x14ac:dyDescent="0.25">
      <c r="F5145" t="s">
        <v>6673</v>
      </c>
      <c r="G5145">
        <v>2</v>
      </c>
      <c r="H5145">
        <v>3</v>
      </c>
    </row>
    <row r="5146" spans="6:8" x14ac:dyDescent="0.25">
      <c r="F5146" t="s">
        <v>6674</v>
      </c>
      <c r="G5146">
        <v>2</v>
      </c>
      <c r="H5146">
        <v>4.5</v>
      </c>
    </row>
    <row r="5147" spans="6:8" x14ac:dyDescent="0.25">
      <c r="F5147" t="s">
        <v>6675</v>
      </c>
      <c r="G5147">
        <v>5</v>
      </c>
      <c r="H5147">
        <v>17</v>
      </c>
    </row>
    <row r="5148" spans="6:8" x14ac:dyDescent="0.25">
      <c r="F5148" t="s">
        <v>6676</v>
      </c>
      <c r="G5148">
        <v>11</v>
      </c>
      <c r="H5148">
        <v>55.25</v>
      </c>
    </row>
    <row r="5149" spans="6:8" x14ac:dyDescent="0.25">
      <c r="F5149" t="s">
        <v>6677</v>
      </c>
      <c r="G5149">
        <v>2</v>
      </c>
      <c r="H5149">
        <v>5.5</v>
      </c>
    </row>
    <row r="5150" spans="6:8" x14ac:dyDescent="0.25">
      <c r="F5150" t="s">
        <v>6678</v>
      </c>
      <c r="G5150">
        <v>1</v>
      </c>
      <c r="H5150">
        <v>3.5</v>
      </c>
    </row>
    <row r="5151" spans="6:8" x14ac:dyDescent="0.25">
      <c r="F5151" t="s">
        <v>6679</v>
      </c>
      <c r="G5151">
        <v>3</v>
      </c>
      <c r="H5151">
        <v>19</v>
      </c>
    </row>
    <row r="5152" spans="6:8" x14ac:dyDescent="0.25">
      <c r="F5152" t="s">
        <v>6680</v>
      </c>
      <c r="G5152">
        <v>3</v>
      </c>
      <c r="H5152">
        <v>8</v>
      </c>
    </row>
    <row r="5153" spans="6:8" x14ac:dyDescent="0.25">
      <c r="F5153" t="s">
        <v>6681</v>
      </c>
      <c r="G5153">
        <v>11</v>
      </c>
      <c r="H5153">
        <v>37</v>
      </c>
    </row>
    <row r="5154" spans="6:8" x14ac:dyDescent="0.25">
      <c r="F5154" t="s">
        <v>6682</v>
      </c>
      <c r="G5154">
        <v>9</v>
      </c>
      <c r="H5154">
        <v>32.5</v>
      </c>
    </row>
    <row r="5155" spans="6:8" x14ac:dyDescent="0.25">
      <c r="F5155" t="s">
        <v>6683</v>
      </c>
      <c r="G5155">
        <v>4</v>
      </c>
      <c r="H5155">
        <v>17.489999999999998</v>
      </c>
    </row>
    <row r="5156" spans="6:8" x14ac:dyDescent="0.25">
      <c r="F5156" t="s">
        <v>6684</v>
      </c>
      <c r="G5156">
        <v>8</v>
      </c>
      <c r="H5156">
        <v>24.8</v>
      </c>
    </row>
    <row r="5157" spans="6:8" x14ac:dyDescent="0.25">
      <c r="F5157" t="s">
        <v>6685</v>
      </c>
      <c r="G5157">
        <v>2</v>
      </c>
      <c r="H5157">
        <v>6</v>
      </c>
    </row>
    <row r="5158" spans="6:8" x14ac:dyDescent="0.25">
      <c r="F5158" t="s">
        <v>6686</v>
      </c>
      <c r="G5158">
        <v>4</v>
      </c>
      <c r="H5158">
        <v>18.75</v>
      </c>
    </row>
    <row r="5159" spans="6:8" x14ac:dyDescent="0.25">
      <c r="F5159" t="s">
        <v>2229</v>
      </c>
      <c r="G5159">
        <v>6</v>
      </c>
      <c r="H5159">
        <v>35.5</v>
      </c>
    </row>
    <row r="5160" spans="6:8" x14ac:dyDescent="0.25">
      <c r="F5160" t="s">
        <v>6687</v>
      </c>
      <c r="G5160">
        <v>10</v>
      </c>
      <c r="H5160">
        <v>26.5</v>
      </c>
    </row>
    <row r="5161" spans="6:8" x14ac:dyDescent="0.25">
      <c r="F5161" t="s">
        <v>6688</v>
      </c>
      <c r="G5161">
        <v>2</v>
      </c>
      <c r="H5161">
        <v>13</v>
      </c>
    </row>
    <row r="5162" spans="6:8" x14ac:dyDescent="0.25">
      <c r="F5162" t="s">
        <v>6689</v>
      </c>
      <c r="G5162">
        <v>7</v>
      </c>
      <c r="H5162">
        <v>33</v>
      </c>
    </row>
    <row r="5163" spans="6:8" x14ac:dyDescent="0.25">
      <c r="F5163" t="s">
        <v>6690</v>
      </c>
      <c r="G5163">
        <v>12</v>
      </c>
      <c r="H5163">
        <v>49.139999999999901</v>
      </c>
    </row>
    <row r="5164" spans="6:8" x14ac:dyDescent="0.25">
      <c r="F5164" t="s">
        <v>6691</v>
      </c>
      <c r="G5164">
        <v>5</v>
      </c>
      <c r="H5164">
        <v>11.5</v>
      </c>
    </row>
    <row r="5165" spans="6:8" x14ac:dyDescent="0.25">
      <c r="F5165" t="s">
        <v>6692</v>
      </c>
      <c r="G5165">
        <v>8</v>
      </c>
      <c r="H5165">
        <v>20.49</v>
      </c>
    </row>
    <row r="5166" spans="6:8" x14ac:dyDescent="0.25">
      <c r="F5166" t="s">
        <v>6693</v>
      </c>
      <c r="G5166">
        <v>6</v>
      </c>
      <c r="H5166">
        <v>32.25</v>
      </c>
    </row>
    <row r="5167" spans="6:8" x14ac:dyDescent="0.25">
      <c r="F5167" t="s">
        <v>6694</v>
      </c>
      <c r="G5167">
        <v>2</v>
      </c>
      <c r="H5167">
        <v>41</v>
      </c>
    </row>
    <row r="5168" spans="6:8" x14ac:dyDescent="0.25">
      <c r="F5168" t="s">
        <v>6695</v>
      </c>
      <c r="G5168">
        <v>4</v>
      </c>
      <c r="H5168">
        <v>12.5</v>
      </c>
    </row>
    <row r="5169" spans="6:8" x14ac:dyDescent="0.25">
      <c r="F5169" t="s">
        <v>6696</v>
      </c>
      <c r="G5169">
        <v>4</v>
      </c>
      <c r="H5169">
        <v>16.5</v>
      </c>
    </row>
    <row r="5170" spans="6:8" x14ac:dyDescent="0.25">
      <c r="F5170" t="s">
        <v>6697</v>
      </c>
      <c r="G5170">
        <v>7</v>
      </c>
      <c r="H5170">
        <v>21.99</v>
      </c>
    </row>
    <row r="5171" spans="6:8" x14ac:dyDescent="0.25">
      <c r="F5171" t="s">
        <v>6698</v>
      </c>
      <c r="G5171">
        <v>18</v>
      </c>
      <c r="H5171">
        <v>121.5</v>
      </c>
    </row>
    <row r="5172" spans="6:8" x14ac:dyDescent="0.25">
      <c r="F5172" t="s">
        <v>6699</v>
      </c>
      <c r="G5172">
        <v>11</v>
      </c>
      <c r="H5172">
        <v>33</v>
      </c>
    </row>
    <row r="5173" spans="6:8" x14ac:dyDescent="0.25">
      <c r="F5173" t="s">
        <v>6700</v>
      </c>
      <c r="G5173">
        <v>6</v>
      </c>
      <c r="H5173">
        <v>29</v>
      </c>
    </row>
    <row r="5174" spans="6:8" x14ac:dyDescent="0.25">
      <c r="F5174" t="s">
        <v>6701</v>
      </c>
      <c r="G5174">
        <v>6</v>
      </c>
      <c r="H5174">
        <v>16</v>
      </c>
    </row>
    <row r="5175" spans="6:8" x14ac:dyDescent="0.25">
      <c r="F5175" t="s">
        <v>6702</v>
      </c>
      <c r="G5175">
        <v>4</v>
      </c>
      <c r="H5175">
        <v>24.98</v>
      </c>
    </row>
    <row r="5176" spans="6:8" x14ac:dyDescent="0.25">
      <c r="F5176" t="s">
        <v>6703</v>
      </c>
      <c r="G5176">
        <v>4</v>
      </c>
      <c r="H5176">
        <v>17.45</v>
      </c>
    </row>
    <row r="5177" spans="6:8" x14ac:dyDescent="0.25">
      <c r="F5177" t="s">
        <v>6704</v>
      </c>
      <c r="G5177">
        <v>2</v>
      </c>
      <c r="H5177">
        <v>7</v>
      </c>
    </row>
    <row r="5178" spans="6:8" x14ac:dyDescent="0.25">
      <c r="F5178" t="s">
        <v>6705</v>
      </c>
      <c r="G5178">
        <v>5</v>
      </c>
      <c r="H5178">
        <v>27.3</v>
      </c>
    </row>
    <row r="5179" spans="6:8" x14ac:dyDescent="0.25">
      <c r="F5179" t="s">
        <v>6706</v>
      </c>
      <c r="G5179">
        <v>4</v>
      </c>
      <c r="H5179">
        <v>12</v>
      </c>
    </row>
    <row r="5180" spans="6:8" x14ac:dyDescent="0.25">
      <c r="F5180" t="s">
        <v>2230</v>
      </c>
      <c r="G5180">
        <v>2</v>
      </c>
      <c r="H5180">
        <v>19</v>
      </c>
    </row>
    <row r="5181" spans="6:8" x14ac:dyDescent="0.25">
      <c r="F5181" t="s">
        <v>6707</v>
      </c>
      <c r="G5181">
        <v>2</v>
      </c>
      <c r="H5181">
        <v>11.9</v>
      </c>
    </row>
    <row r="5182" spans="6:8" x14ac:dyDescent="0.25">
      <c r="F5182" t="s">
        <v>6708</v>
      </c>
      <c r="G5182">
        <v>11</v>
      </c>
      <c r="H5182">
        <v>90</v>
      </c>
    </row>
    <row r="5183" spans="6:8" x14ac:dyDescent="0.25">
      <c r="F5183" t="s">
        <v>6709</v>
      </c>
      <c r="G5183">
        <v>29</v>
      </c>
      <c r="H5183">
        <v>131.19999999999899</v>
      </c>
    </row>
    <row r="5184" spans="6:8" x14ac:dyDescent="0.25">
      <c r="F5184" t="s">
        <v>6710</v>
      </c>
      <c r="G5184">
        <v>2</v>
      </c>
      <c r="H5184">
        <v>3.5</v>
      </c>
    </row>
    <row r="5185" spans="6:8" x14ac:dyDescent="0.25">
      <c r="F5185" t="s">
        <v>6711</v>
      </c>
      <c r="G5185">
        <v>1</v>
      </c>
      <c r="H5185">
        <v>15</v>
      </c>
    </row>
    <row r="5186" spans="6:8" x14ac:dyDescent="0.25">
      <c r="F5186" t="s">
        <v>6712</v>
      </c>
      <c r="G5186">
        <v>2</v>
      </c>
      <c r="H5186">
        <v>10</v>
      </c>
    </row>
    <row r="5187" spans="6:8" x14ac:dyDescent="0.25">
      <c r="F5187" t="s">
        <v>6713</v>
      </c>
      <c r="G5187">
        <v>5</v>
      </c>
      <c r="H5187">
        <v>38.5</v>
      </c>
    </row>
    <row r="5188" spans="6:8" x14ac:dyDescent="0.25">
      <c r="F5188" t="s">
        <v>6714</v>
      </c>
      <c r="G5188">
        <v>6</v>
      </c>
      <c r="H5188">
        <v>28</v>
      </c>
    </row>
    <row r="5189" spans="6:8" x14ac:dyDescent="0.25">
      <c r="F5189" t="s">
        <v>6715</v>
      </c>
      <c r="G5189">
        <v>2</v>
      </c>
      <c r="H5189">
        <v>21</v>
      </c>
    </row>
    <row r="5190" spans="6:8" x14ac:dyDescent="0.25">
      <c r="F5190" t="s">
        <v>6716</v>
      </c>
      <c r="G5190">
        <v>1</v>
      </c>
      <c r="H5190">
        <v>6</v>
      </c>
    </row>
    <row r="5191" spans="6:8" x14ac:dyDescent="0.25">
      <c r="F5191" t="s">
        <v>6717</v>
      </c>
      <c r="G5191">
        <v>2</v>
      </c>
      <c r="H5191">
        <v>4.75</v>
      </c>
    </row>
    <row r="5192" spans="6:8" x14ac:dyDescent="0.25">
      <c r="F5192" t="s">
        <v>6718</v>
      </c>
      <c r="G5192">
        <v>1</v>
      </c>
      <c r="H5192">
        <v>4.5</v>
      </c>
    </row>
    <row r="5193" spans="6:8" x14ac:dyDescent="0.25">
      <c r="F5193" t="s">
        <v>2231</v>
      </c>
      <c r="G5193">
        <v>3</v>
      </c>
      <c r="H5193">
        <v>25</v>
      </c>
    </row>
    <row r="5194" spans="6:8" x14ac:dyDescent="0.25">
      <c r="F5194" t="s">
        <v>6719</v>
      </c>
      <c r="G5194">
        <v>6</v>
      </c>
      <c r="H5194">
        <v>20.5</v>
      </c>
    </row>
    <row r="5195" spans="6:8" x14ac:dyDescent="0.25">
      <c r="F5195" t="s">
        <v>6720</v>
      </c>
      <c r="G5195">
        <v>15</v>
      </c>
      <c r="H5195">
        <v>91.5</v>
      </c>
    </row>
    <row r="5196" spans="6:8" x14ac:dyDescent="0.25">
      <c r="F5196" t="s">
        <v>6721</v>
      </c>
      <c r="G5196">
        <v>2</v>
      </c>
      <c r="H5196">
        <v>2.8</v>
      </c>
    </row>
    <row r="5197" spans="6:8" x14ac:dyDescent="0.25">
      <c r="F5197" t="s">
        <v>6722</v>
      </c>
      <c r="G5197">
        <v>6</v>
      </c>
      <c r="H5197">
        <v>22.4</v>
      </c>
    </row>
    <row r="5198" spans="6:8" x14ac:dyDescent="0.25">
      <c r="F5198" t="s">
        <v>6723</v>
      </c>
      <c r="G5198">
        <v>3</v>
      </c>
      <c r="H5198">
        <v>34</v>
      </c>
    </row>
    <row r="5199" spans="6:8" x14ac:dyDescent="0.25">
      <c r="F5199" t="s">
        <v>6724</v>
      </c>
      <c r="G5199">
        <v>7</v>
      </c>
      <c r="H5199">
        <v>34.699999999999903</v>
      </c>
    </row>
    <row r="5200" spans="6:8" x14ac:dyDescent="0.25">
      <c r="F5200" t="s">
        <v>6725</v>
      </c>
      <c r="G5200">
        <v>3</v>
      </c>
      <c r="H5200">
        <v>21.5</v>
      </c>
    </row>
    <row r="5201" spans="6:8" x14ac:dyDescent="0.25">
      <c r="F5201" t="s">
        <v>6726</v>
      </c>
      <c r="G5201">
        <v>2</v>
      </c>
      <c r="H5201">
        <v>13</v>
      </c>
    </row>
    <row r="5202" spans="6:8" x14ac:dyDescent="0.25">
      <c r="F5202" t="s">
        <v>6727</v>
      </c>
      <c r="G5202">
        <v>4</v>
      </c>
      <c r="H5202">
        <v>15.99</v>
      </c>
    </row>
    <row r="5203" spans="6:8" x14ac:dyDescent="0.25">
      <c r="F5203" t="s">
        <v>6728</v>
      </c>
      <c r="G5203">
        <v>2</v>
      </c>
      <c r="H5203">
        <v>12</v>
      </c>
    </row>
    <row r="5204" spans="6:8" x14ac:dyDescent="0.25">
      <c r="F5204" t="s">
        <v>6729</v>
      </c>
      <c r="G5204">
        <v>15</v>
      </c>
      <c r="H5204">
        <v>75.5</v>
      </c>
    </row>
    <row r="5205" spans="6:8" x14ac:dyDescent="0.25">
      <c r="F5205" t="s">
        <v>6730</v>
      </c>
      <c r="G5205">
        <v>6</v>
      </c>
      <c r="H5205">
        <v>38</v>
      </c>
    </row>
    <row r="5206" spans="6:8" x14ac:dyDescent="0.25">
      <c r="F5206" t="s">
        <v>570</v>
      </c>
      <c r="G5206">
        <v>4</v>
      </c>
      <c r="H5206">
        <v>13.75</v>
      </c>
    </row>
    <row r="5207" spans="6:8" x14ac:dyDescent="0.25">
      <c r="F5207" t="s">
        <v>6731</v>
      </c>
      <c r="G5207">
        <v>12</v>
      </c>
      <c r="H5207">
        <v>48.25</v>
      </c>
    </row>
    <row r="5208" spans="6:8" x14ac:dyDescent="0.25">
      <c r="F5208" t="s">
        <v>6732</v>
      </c>
      <c r="G5208">
        <v>12</v>
      </c>
      <c r="H5208">
        <v>51.09</v>
      </c>
    </row>
    <row r="5209" spans="6:8" x14ac:dyDescent="0.25">
      <c r="F5209" t="s">
        <v>6733</v>
      </c>
      <c r="G5209">
        <v>2</v>
      </c>
      <c r="H5209">
        <v>2.4</v>
      </c>
    </row>
    <row r="5210" spans="6:8" x14ac:dyDescent="0.25">
      <c r="F5210" t="s">
        <v>6734</v>
      </c>
      <c r="G5210">
        <v>8</v>
      </c>
      <c r="H5210">
        <v>32.299999999999997</v>
      </c>
    </row>
    <row r="5211" spans="6:8" x14ac:dyDescent="0.25">
      <c r="F5211" t="s">
        <v>6735</v>
      </c>
      <c r="G5211">
        <v>1</v>
      </c>
      <c r="H5211">
        <v>18</v>
      </c>
    </row>
    <row r="5212" spans="6:8" x14ac:dyDescent="0.25">
      <c r="F5212" t="s">
        <v>6736</v>
      </c>
      <c r="G5212">
        <v>5</v>
      </c>
      <c r="H5212">
        <v>30</v>
      </c>
    </row>
    <row r="5213" spans="6:8" x14ac:dyDescent="0.25">
      <c r="F5213" t="s">
        <v>6737</v>
      </c>
      <c r="G5213">
        <v>4</v>
      </c>
      <c r="H5213">
        <v>19.5</v>
      </c>
    </row>
    <row r="5214" spans="6:8" x14ac:dyDescent="0.25">
      <c r="F5214" t="s">
        <v>6738</v>
      </c>
      <c r="G5214">
        <v>3</v>
      </c>
      <c r="H5214">
        <v>8</v>
      </c>
    </row>
    <row r="5215" spans="6:8" x14ac:dyDescent="0.25">
      <c r="F5215" t="s">
        <v>6739</v>
      </c>
      <c r="G5215">
        <v>9</v>
      </c>
      <c r="H5215">
        <v>48.5</v>
      </c>
    </row>
    <row r="5216" spans="6:8" x14ac:dyDescent="0.25">
      <c r="F5216" t="s">
        <v>6740</v>
      </c>
      <c r="G5216">
        <v>2</v>
      </c>
      <c r="H5216">
        <v>11</v>
      </c>
    </row>
    <row r="5217" spans="6:8" x14ac:dyDescent="0.25">
      <c r="F5217" t="s">
        <v>6741</v>
      </c>
      <c r="G5217">
        <v>1</v>
      </c>
      <c r="H5217">
        <v>2.5</v>
      </c>
    </row>
    <row r="5218" spans="6:8" x14ac:dyDescent="0.25">
      <c r="F5218" t="s">
        <v>6742</v>
      </c>
      <c r="G5218">
        <v>1</v>
      </c>
      <c r="H5218">
        <v>18</v>
      </c>
    </row>
    <row r="5219" spans="6:8" x14ac:dyDescent="0.25">
      <c r="F5219" t="s">
        <v>6743</v>
      </c>
      <c r="G5219">
        <v>2</v>
      </c>
      <c r="H5219">
        <v>3</v>
      </c>
    </row>
    <row r="5220" spans="6:8" x14ac:dyDescent="0.25">
      <c r="F5220" t="s">
        <v>2232</v>
      </c>
      <c r="G5220">
        <v>28</v>
      </c>
      <c r="H5220">
        <v>266.5</v>
      </c>
    </row>
    <row r="5221" spans="6:8" x14ac:dyDescent="0.25">
      <c r="F5221" t="s">
        <v>6744</v>
      </c>
      <c r="G5221">
        <v>1</v>
      </c>
      <c r="H5221">
        <v>5</v>
      </c>
    </row>
    <row r="5222" spans="6:8" x14ac:dyDescent="0.25">
      <c r="F5222" t="s">
        <v>6745</v>
      </c>
      <c r="G5222">
        <v>3</v>
      </c>
      <c r="H5222">
        <v>10.5</v>
      </c>
    </row>
    <row r="5223" spans="6:8" x14ac:dyDescent="0.25">
      <c r="F5223" t="s">
        <v>6746</v>
      </c>
      <c r="G5223">
        <v>1</v>
      </c>
      <c r="H5223">
        <v>8</v>
      </c>
    </row>
    <row r="5224" spans="6:8" x14ac:dyDescent="0.25">
      <c r="F5224" t="s">
        <v>6747</v>
      </c>
      <c r="G5224">
        <v>6</v>
      </c>
      <c r="H5224">
        <v>14</v>
      </c>
    </row>
    <row r="5225" spans="6:8" x14ac:dyDescent="0.25">
      <c r="F5225" t="s">
        <v>6748</v>
      </c>
      <c r="G5225">
        <v>6</v>
      </c>
      <c r="H5225">
        <v>54.5</v>
      </c>
    </row>
    <row r="5226" spans="6:8" x14ac:dyDescent="0.25">
      <c r="F5226" t="s">
        <v>2233</v>
      </c>
      <c r="G5226">
        <v>11</v>
      </c>
      <c r="H5226">
        <v>93.45</v>
      </c>
    </row>
    <row r="5227" spans="6:8" x14ac:dyDescent="0.25">
      <c r="F5227" t="s">
        <v>6749</v>
      </c>
      <c r="G5227">
        <v>5</v>
      </c>
      <c r="H5227">
        <v>20</v>
      </c>
    </row>
    <row r="5228" spans="6:8" x14ac:dyDescent="0.25">
      <c r="F5228" t="s">
        <v>2234</v>
      </c>
      <c r="G5228">
        <v>3</v>
      </c>
      <c r="H5228">
        <v>14.5</v>
      </c>
    </row>
    <row r="5229" spans="6:8" x14ac:dyDescent="0.25">
      <c r="F5229" t="s">
        <v>6750</v>
      </c>
      <c r="G5229">
        <v>3</v>
      </c>
      <c r="H5229">
        <v>7.5</v>
      </c>
    </row>
    <row r="5230" spans="6:8" x14ac:dyDescent="0.25">
      <c r="F5230" t="s">
        <v>2235</v>
      </c>
      <c r="G5230">
        <v>4</v>
      </c>
      <c r="H5230">
        <v>16.5</v>
      </c>
    </row>
    <row r="5231" spans="6:8" x14ac:dyDescent="0.25">
      <c r="F5231" t="s">
        <v>6751</v>
      </c>
      <c r="G5231">
        <v>2</v>
      </c>
      <c r="H5231">
        <v>6.5</v>
      </c>
    </row>
    <row r="5232" spans="6:8" x14ac:dyDescent="0.25">
      <c r="F5232" t="s">
        <v>6752</v>
      </c>
      <c r="G5232">
        <v>2</v>
      </c>
      <c r="H5232">
        <v>11</v>
      </c>
    </row>
    <row r="5233" spans="6:8" x14ac:dyDescent="0.25">
      <c r="F5233" t="s">
        <v>6753</v>
      </c>
      <c r="G5233">
        <v>1</v>
      </c>
      <c r="H5233">
        <v>7</v>
      </c>
    </row>
    <row r="5234" spans="6:8" x14ac:dyDescent="0.25">
      <c r="F5234" t="s">
        <v>6754</v>
      </c>
      <c r="G5234">
        <v>4</v>
      </c>
      <c r="H5234">
        <v>24.99</v>
      </c>
    </row>
    <row r="5235" spans="6:8" x14ac:dyDescent="0.25">
      <c r="F5235" t="s">
        <v>6755</v>
      </c>
      <c r="G5235">
        <v>1</v>
      </c>
      <c r="H5235">
        <v>13</v>
      </c>
    </row>
    <row r="5236" spans="6:8" x14ac:dyDescent="0.25">
      <c r="F5236" t="s">
        <v>2236</v>
      </c>
      <c r="G5236">
        <v>5</v>
      </c>
      <c r="H5236">
        <v>47</v>
      </c>
    </row>
    <row r="5237" spans="6:8" x14ac:dyDescent="0.25">
      <c r="F5237" t="s">
        <v>6756</v>
      </c>
      <c r="G5237">
        <v>3</v>
      </c>
      <c r="H5237">
        <v>11.75</v>
      </c>
    </row>
    <row r="5238" spans="6:8" x14ac:dyDescent="0.25">
      <c r="F5238" t="s">
        <v>6757</v>
      </c>
      <c r="G5238">
        <v>5</v>
      </c>
      <c r="H5238">
        <v>24.5</v>
      </c>
    </row>
    <row r="5239" spans="6:8" x14ac:dyDescent="0.25">
      <c r="F5239" t="s">
        <v>2237</v>
      </c>
      <c r="G5239">
        <v>2</v>
      </c>
      <c r="H5239">
        <v>16</v>
      </c>
    </row>
    <row r="5240" spans="6:8" x14ac:dyDescent="0.25">
      <c r="F5240" t="s">
        <v>6758</v>
      </c>
      <c r="G5240">
        <v>1</v>
      </c>
      <c r="H5240">
        <v>9</v>
      </c>
    </row>
    <row r="5241" spans="6:8" x14ac:dyDescent="0.25">
      <c r="F5241" t="s">
        <v>6759</v>
      </c>
      <c r="G5241">
        <v>7</v>
      </c>
      <c r="H5241">
        <v>35.5</v>
      </c>
    </row>
    <row r="5242" spans="6:8" x14ac:dyDescent="0.25">
      <c r="F5242" t="s">
        <v>6760</v>
      </c>
      <c r="G5242">
        <v>4</v>
      </c>
      <c r="H5242">
        <v>15.99</v>
      </c>
    </row>
    <row r="5243" spans="6:8" x14ac:dyDescent="0.25">
      <c r="F5243" t="s">
        <v>6761</v>
      </c>
      <c r="G5243">
        <v>7</v>
      </c>
      <c r="H5243">
        <v>41.75</v>
      </c>
    </row>
    <row r="5244" spans="6:8" x14ac:dyDescent="0.25">
      <c r="F5244" t="s">
        <v>6762</v>
      </c>
      <c r="G5244">
        <v>14</v>
      </c>
      <c r="H5244">
        <v>48</v>
      </c>
    </row>
    <row r="5245" spans="6:8" x14ac:dyDescent="0.25">
      <c r="F5245" t="s">
        <v>6763</v>
      </c>
      <c r="G5245">
        <v>7</v>
      </c>
      <c r="H5245">
        <v>33</v>
      </c>
    </row>
    <row r="5246" spans="6:8" x14ac:dyDescent="0.25">
      <c r="F5246" t="s">
        <v>6764</v>
      </c>
      <c r="G5246">
        <v>1</v>
      </c>
      <c r="H5246">
        <v>8</v>
      </c>
    </row>
    <row r="5247" spans="6:8" x14ac:dyDescent="0.25">
      <c r="F5247" t="s">
        <v>6765</v>
      </c>
      <c r="G5247">
        <v>1</v>
      </c>
      <c r="H5247">
        <v>2.5</v>
      </c>
    </row>
    <row r="5248" spans="6:8" x14ac:dyDescent="0.25">
      <c r="F5248" t="s">
        <v>6766</v>
      </c>
      <c r="G5248">
        <v>9</v>
      </c>
      <c r="H5248">
        <v>49.5</v>
      </c>
    </row>
    <row r="5249" spans="6:8" x14ac:dyDescent="0.25">
      <c r="F5249" t="s">
        <v>6767</v>
      </c>
      <c r="G5249">
        <v>12</v>
      </c>
      <c r="H5249">
        <v>33</v>
      </c>
    </row>
    <row r="5250" spans="6:8" x14ac:dyDescent="0.25">
      <c r="F5250" t="s">
        <v>2238</v>
      </c>
      <c r="G5250">
        <v>9</v>
      </c>
      <c r="H5250">
        <v>96.5</v>
      </c>
    </row>
    <row r="5251" spans="6:8" x14ac:dyDescent="0.25">
      <c r="F5251" t="s">
        <v>6768</v>
      </c>
      <c r="G5251">
        <v>1</v>
      </c>
      <c r="H5251">
        <v>5</v>
      </c>
    </row>
    <row r="5252" spans="6:8" x14ac:dyDescent="0.25">
      <c r="F5252" t="s">
        <v>6769</v>
      </c>
      <c r="G5252">
        <v>1</v>
      </c>
      <c r="H5252">
        <v>5</v>
      </c>
    </row>
    <row r="5253" spans="6:8" x14ac:dyDescent="0.25">
      <c r="F5253" t="s">
        <v>6770</v>
      </c>
      <c r="G5253">
        <v>1</v>
      </c>
      <c r="H5253">
        <v>6</v>
      </c>
    </row>
    <row r="5254" spans="6:8" x14ac:dyDescent="0.25">
      <c r="F5254" t="s">
        <v>6771</v>
      </c>
      <c r="G5254">
        <v>8</v>
      </c>
      <c r="H5254">
        <v>66</v>
      </c>
    </row>
    <row r="5255" spans="6:8" x14ac:dyDescent="0.25">
      <c r="F5255" t="s">
        <v>6772</v>
      </c>
      <c r="G5255">
        <v>8</v>
      </c>
      <c r="H5255">
        <v>32</v>
      </c>
    </row>
    <row r="5256" spans="6:8" x14ac:dyDescent="0.25">
      <c r="F5256" t="s">
        <v>6773</v>
      </c>
      <c r="G5256">
        <v>15</v>
      </c>
      <c r="H5256">
        <v>83.2</v>
      </c>
    </row>
    <row r="5257" spans="6:8" x14ac:dyDescent="0.25">
      <c r="F5257" t="s">
        <v>6774</v>
      </c>
      <c r="G5257">
        <v>2</v>
      </c>
      <c r="H5257">
        <v>8</v>
      </c>
    </row>
    <row r="5258" spans="6:8" x14ac:dyDescent="0.25">
      <c r="F5258" t="s">
        <v>6775</v>
      </c>
      <c r="G5258">
        <v>1</v>
      </c>
      <c r="H5258">
        <v>3</v>
      </c>
    </row>
    <row r="5259" spans="6:8" x14ac:dyDescent="0.25">
      <c r="F5259" t="s">
        <v>2239</v>
      </c>
      <c r="G5259">
        <v>6</v>
      </c>
      <c r="H5259">
        <v>28.75</v>
      </c>
    </row>
    <row r="5260" spans="6:8" x14ac:dyDescent="0.25">
      <c r="F5260" t="s">
        <v>6776</v>
      </c>
      <c r="G5260">
        <v>4</v>
      </c>
      <c r="H5260">
        <v>20</v>
      </c>
    </row>
    <row r="5261" spans="6:8" x14ac:dyDescent="0.25">
      <c r="F5261" t="s">
        <v>6777</v>
      </c>
      <c r="G5261">
        <v>3</v>
      </c>
      <c r="H5261">
        <v>11</v>
      </c>
    </row>
    <row r="5262" spans="6:8" x14ac:dyDescent="0.25">
      <c r="F5262" t="s">
        <v>6778</v>
      </c>
      <c r="G5262">
        <v>1</v>
      </c>
      <c r="H5262">
        <v>9</v>
      </c>
    </row>
    <row r="5263" spans="6:8" x14ac:dyDescent="0.25">
      <c r="F5263" t="s">
        <v>6779</v>
      </c>
      <c r="G5263">
        <v>2</v>
      </c>
      <c r="H5263">
        <v>4.5</v>
      </c>
    </row>
    <row r="5264" spans="6:8" x14ac:dyDescent="0.25">
      <c r="F5264" t="s">
        <v>6780</v>
      </c>
      <c r="G5264">
        <v>13</v>
      </c>
      <c r="H5264">
        <v>69.899999999999906</v>
      </c>
    </row>
    <row r="5265" spans="6:8" x14ac:dyDescent="0.25">
      <c r="F5265" t="s">
        <v>6781</v>
      </c>
      <c r="G5265">
        <v>5</v>
      </c>
      <c r="H5265">
        <v>28</v>
      </c>
    </row>
    <row r="5266" spans="6:8" x14ac:dyDescent="0.25">
      <c r="F5266" t="s">
        <v>6782</v>
      </c>
      <c r="G5266">
        <v>2</v>
      </c>
      <c r="H5266">
        <v>2.4</v>
      </c>
    </row>
    <row r="5267" spans="6:8" x14ac:dyDescent="0.25">
      <c r="F5267" t="s">
        <v>6783</v>
      </c>
      <c r="G5267">
        <v>14</v>
      </c>
      <c r="H5267">
        <v>66.5</v>
      </c>
    </row>
    <row r="5268" spans="6:8" x14ac:dyDescent="0.25">
      <c r="F5268" t="s">
        <v>2240</v>
      </c>
      <c r="G5268">
        <v>7</v>
      </c>
      <c r="H5268">
        <v>36.639999999999901</v>
      </c>
    </row>
    <row r="5269" spans="6:8" x14ac:dyDescent="0.25">
      <c r="F5269" t="s">
        <v>2241</v>
      </c>
      <c r="G5269">
        <v>4</v>
      </c>
      <c r="H5269">
        <v>23</v>
      </c>
    </row>
    <row r="5270" spans="6:8" x14ac:dyDescent="0.25">
      <c r="F5270" t="s">
        <v>6784</v>
      </c>
      <c r="G5270">
        <v>2</v>
      </c>
      <c r="H5270">
        <v>15</v>
      </c>
    </row>
    <row r="5271" spans="6:8" x14ac:dyDescent="0.25">
      <c r="F5271" t="s">
        <v>6785</v>
      </c>
      <c r="G5271">
        <v>5</v>
      </c>
      <c r="H5271">
        <v>23</v>
      </c>
    </row>
    <row r="5272" spans="6:8" x14ac:dyDescent="0.25">
      <c r="F5272" t="s">
        <v>6786</v>
      </c>
      <c r="G5272">
        <v>5</v>
      </c>
      <c r="H5272">
        <v>16</v>
      </c>
    </row>
    <row r="5273" spans="6:8" x14ac:dyDescent="0.25">
      <c r="F5273" t="s">
        <v>6787</v>
      </c>
      <c r="G5273">
        <v>1</v>
      </c>
      <c r="H5273">
        <v>13</v>
      </c>
    </row>
    <row r="5274" spans="6:8" x14ac:dyDescent="0.25">
      <c r="F5274" t="s">
        <v>6788</v>
      </c>
      <c r="G5274">
        <v>3</v>
      </c>
      <c r="H5274">
        <v>14.5</v>
      </c>
    </row>
    <row r="5275" spans="6:8" x14ac:dyDescent="0.25">
      <c r="F5275" t="s">
        <v>6789</v>
      </c>
      <c r="G5275">
        <v>3</v>
      </c>
      <c r="H5275">
        <v>12.5</v>
      </c>
    </row>
    <row r="5276" spans="6:8" x14ac:dyDescent="0.25">
      <c r="F5276" t="s">
        <v>2242</v>
      </c>
      <c r="G5276">
        <v>3</v>
      </c>
      <c r="H5276">
        <v>15.5</v>
      </c>
    </row>
    <row r="5277" spans="6:8" x14ac:dyDescent="0.25">
      <c r="F5277" t="s">
        <v>6790</v>
      </c>
      <c r="G5277">
        <v>7</v>
      </c>
      <c r="H5277">
        <v>62</v>
      </c>
    </row>
    <row r="5278" spans="6:8" x14ac:dyDescent="0.25">
      <c r="F5278" t="s">
        <v>6791</v>
      </c>
      <c r="G5278">
        <v>10</v>
      </c>
      <c r="H5278">
        <v>54.79</v>
      </c>
    </row>
    <row r="5279" spans="6:8" x14ac:dyDescent="0.25">
      <c r="F5279" t="s">
        <v>2243</v>
      </c>
      <c r="G5279">
        <v>4</v>
      </c>
      <c r="H5279">
        <v>36</v>
      </c>
    </row>
    <row r="5280" spans="6:8" x14ac:dyDescent="0.25">
      <c r="F5280" t="s">
        <v>6792</v>
      </c>
      <c r="G5280">
        <v>4</v>
      </c>
      <c r="H5280">
        <v>25.5</v>
      </c>
    </row>
    <row r="5281" spans="6:8" x14ac:dyDescent="0.25">
      <c r="F5281" t="s">
        <v>6793</v>
      </c>
      <c r="G5281">
        <v>1</v>
      </c>
      <c r="H5281">
        <v>5</v>
      </c>
    </row>
    <row r="5282" spans="6:8" x14ac:dyDescent="0.25">
      <c r="F5282" t="s">
        <v>6794</v>
      </c>
      <c r="G5282">
        <v>2</v>
      </c>
      <c r="H5282">
        <v>24</v>
      </c>
    </row>
    <row r="5283" spans="6:8" x14ac:dyDescent="0.25">
      <c r="F5283" t="s">
        <v>6795</v>
      </c>
      <c r="G5283">
        <v>2</v>
      </c>
      <c r="H5283">
        <v>20</v>
      </c>
    </row>
    <row r="5284" spans="6:8" x14ac:dyDescent="0.25">
      <c r="F5284" t="s">
        <v>6796</v>
      </c>
      <c r="G5284">
        <v>11</v>
      </c>
      <c r="H5284">
        <v>18.25</v>
      </c>
    </row>
    <row r="5285" spans="6:8" x14ac:dyDescent="0.25">
      <c r="F5285" t="s">
        <v>571</v>
      </c>
      <c r="G5285">
        <v>4</v>
      </c>
      <c r="H5285">
        <v>34.5</v>
      </c>
    </row>
    <row r="5286" spans="6:8" x14ac:dyDescent="0.25">
      <c r="F5286" t="s">
        <v>6797</v>
      </c>
      <c r="G5286">
        <v>2</v>
      </c>
      <c r="H5286">
        <v>8</v>
      </c>
    </row>
    <row r="5287" spans="6:8" x14ac:dyDescent="0.25">
      <c r="F5287" t="s">
        <v>6798</v>
      </c>
      <c r="G5287">
        <v>1</v>
      </c>
      <c r="H5287">
        <v>13</v>
      </c>
    </row>
    <row r="5288" spans="6:8" x14ac:dyDescent="0.25">
      <c r="F5288" t="s">
        <v>6799</v>
      </c>
      <c r="G5288">
        <v>3</v>
      </c>
      <c r="H5288">
        <v>5.3499999999999899</v>
      </c>
    </row>
    <row r="5289" spans="6:8" x14ac:dyDescent="0.25">
      <c r="F5289" t="s">
        <v>6800</v>
      </c>
      <c r="G5289">
        <v>2</v>
      </c>
      <c r="H5289">
        <v>2</v>
      </c>
    </row>
    <row r="5290" spans="6:8" x14ac:dyDescent="0.25">
      <c r="F5290" t="s">
        <v>6801</v>
      </c>
      <c r="G5290">
        <v>1</v>
      </c>
      <c r="H5290">
        <v>6</v>
      </c>
    </row>
    <row r="5291" spans="6:8" x14ac:dyDescent="0.25">
      <c r="F5291" t="s">
        <v>6802</v>
      </c>
      <c r="G5291">
        <v>5</v>
      </c>
      <c r="H5291">
        <v>13</v>
      </c>
    </row>
    <row r="5292" spans="6:8" x14ac:dyDescent="0.25">
      <c r="F5292" t="s">
        <v>6803</v>
      </c>
      <c r="G5292">
        <v>1</v>
      </c>
      <c r="H5292">
        <v>1.5</v>
      </c>
    </row>
    <row r="5293" spans="6:8" x14ac:dyDescent="0.25">
      <c r="F5293" t="s">
        <v>2244</v>
      </c>
      <c r="G5293">
        <v>6</v>
      </c>
      <c r="H5293">
        <v>46</v>
      </c>
    </row>
    <row r="5294" spans="6:8" x14ac:dyDescent="0.25">
      <c r="F5294" t="s">
        <v>6804</v>
      </c>
      <c r="G5294">
        <v>3</v>
      </c>
      <c r="H5294">
        <v>20</v>
      </c>
    </row>
    <row r="5295" spans="6:8" x14ac:dyDescent="0.25">
      <c r="F5295" t="s">
        <v>6805</v>
      </c>
      <c r="G5295">
        <v>5</v>
      </c>
      <c r="H5295">
        <v>33</v>
      </c>
    </row>
    <row r="5296" spans="6:8" x14ac:dyDescent="0.25">
      <c r="F5296" t="s">
        <v>6806</v>
      </c>
      <c r="G5296">
        <v>2</v>
      </c>
      <c r="H5296">
        <v>7.5</v>
      </c>
    </row>
    <row r="5297" spans="6:8" x14ac:dyDescent="0.25">
      <c r="F5297" t="s">
        <v>6807</v>
      </c>
      <c r="G5297">
        <v>3</v>
      </c>
      <c r="H5297">
        <v>25</v>
      </c>
    </row>
    <row r="5298" spans="6:8" x14ac:dyDescent="0.25">
      <c r="F5298" t="s">
        <v>6808</v>
      </c>
      <c r="G5298">
        <v>5</v>
      </c>
      <c r="H5298">
        <v>44</v>
      </c>
    </row>
    <row r="5299" spans="6:8" x14ac:dyDescent="0.25">
      <c r="F5299" t="s">
        <v>572</v>
      </c>
      <c r="G5299">
        <v>12</v>
      </c>
      <c r="H5299">
        <v>87</v>
      </c>
    </row>
    <row r="5300" spans="6:8" x14ac:dyDescent="0.25">
      <c r="F5300" t="s">
        <v>6809</v>
      </c>
      <c r="G5300">
        <v>1</v>
      </c>
      <c r="H5300">
        <v>2.2999999999999998</v>
      </c>
    </row>
    <row r="5301" spans="6:8" x14ac:dyDescent="0.25">
      <c r="F5301" t="s">
        <v>573</v>
      </c>
      <c r="G5301">
        <v>5</v>
      </c>
      <c r="H5301">
        <v>24</v>
      </c>
    </row>
    <row r="5302" spans="6:8" x14ac:dyDescent="0.25">
      <c r="F5302" t="s">
        <v>2245</v>
      </c>
      <c r="G5302">
        <v>2</v>
      </c>
      <c r="H5302">
        <v>20</v>
      </c>
    </row>
    <row r="5303" spans="6:8" x14ac:dyDescent="0.25">
      <c r="F5303" t="s">
        <v>6810</v>
      </c>
      <c r="G5303">
        <v>5</v>
      </c>
      <c r="H5303">
        <v>26.8</v>
      </c>
    </row>
    <row r="5304" spans="6:8" x14ac:dyDescent="0.25">
      <c r="F5304" t="s">
        <v>6811</v>
      </c>
      <c r="G5304">
        <v>2</v>
      </c>
      <c r="H5304">
        <v>4</v>
      </c>
    </row>
    <row r="5305" spans="6:8" x14ac:dyDescent="0.25">
      <c r="F5305" t="s">
        <v>6812</v>
      </c>
      <c r="G5305">
        <v>3</v>
      </c>
      <c r="H5305">
        <v>15</v>
      </c>
    </row>
    <row r="5306" spans="6:8" x14ac:dyDescent="0.25">
      <c r="F5306" t="s">
        <v>6813</v>
      </c>
      <c r="G5306">
        <v>1</v>
      </c>
      <c r="H5306">
        <v>3</v>
      </c>
    </row>
    <row r="5307" spans="6:8" x14ac:dyDescent="0.25">
      <c r="F5307" t="s">
        <v>6814</v>
      </c>
      <c r="G5307">
        <v>2</v>
      </c>
      <c r="H5307">
        <v>19</v>
      </c>
    </row>
    <row r="5308" spans="6:8" x14ac:dyDescent="0.25">
      <c r="F5308" t="s">
        <v>6815</v>
      </c>
      <c r="G5308">
        <v>4</v>
      </c>
      <c r="H5308">
        <v>23.75</v>
      </c>
    </row>
    <row r="5309" spans="6:8" x14ac:dyDescent="0.25">
      <c r="F5309" t="s">
        <v>6816</v>
      </c>
      <c r="G5309">
        <v>8</v>
      </c>
      <c r="H5309">
        <v>32.299999999999997</v>
      </c>
    </row>
    <row r="5310" spans="6:8" x14ac:dyDescent="0.25">
      <c r="F5310" t="s">
        <v>6817</v>
      </c>
      <c r="G5310">
        <v>8</v>
      </c>
      <c r="H5310">
        <v>64.8</v>
      </c>
    </row>
    <row r="5311" spans="6:8" x14ac:dyDescent="0.25">
      <c r="F5311" t="s">
        <v>6818</v>
      </c>
      <c r="G5311">
        <v>21</v>
      </c>
      <c r="H5311">
        <v>87.2</v>
      </c>
    </row>
    <row r="5312" spans="6:8" x14ac:dyDescent="0.25">
      <c r="F5312" t="s">
        <v>6819</v>
      </c>
      <c r="G5312">
        <v>3</v>
      </c>
      <c r="H5312">
        <v>7.28</v>
      </c>
    </row>
    <row r="5313" spans="6:8" x14ac:dyDescent="0.25">
      <c r="F5313" t="s">
        <v>6820</v>
      </c>
      <c r="G5313">
        <v>8</v>
      </c>
      <c r="H5313">
        <v>43.25</v>
      </c>
    </row>
    <row r="5314" spans="6:8" x14ac:dyDescent="0.25">
      <c r="F5314" t="s">
        <v>2246</v>
      </c>
      <c r="G5314">
        <v>8</v>
      </c>
      <c r="H5314">
        <v>54</v>
      </c>
    </row>
    <row r="5315" spans="6:8" x14ac:dyDescent="0.25">
      <c r="F5315" t="s">
        <v>2247</v>
      </c>
      <c r="G5315">
        <v>28</v>
      </c>
      <c r="H5315">
        <v>131.98999999999899</v>
      </c>
    </row>
    <row r="5316" spans="6:8" x14ac:dyDescent="0.25">
      <c r="F5316" t="s">
        <v>6821</v>
      </c>
      <c r="G5316">
        <v>1</v>
      </c>
      <c r="H5316">
        <v>2.5</v>
      </c>
    </row>
    <row r="5317" spans="6:8" x14ac:dyDescent="0.25">
      <c r="F5317" t="s">
        <v>6822</v>
      </c>
      <c r="G5317">
        <v>23</v>
      </c>
      <c r="H5317">
        <v>80.7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L19" sqref="L19"/>
    </sheetView>
  </sheetViews>
  <sheetFormatPr defaultRowHeight="15" x14ac:dyDescent="0.25"/>
  <sheetData>
    <row r="1" spans="1:17" x14ac:dyDescent="0.25">
      <c r="A1" s="23">
        <v>12071</v>
      </c>
      <c r="B1" s="23">
        <v>39.35</v>
      </c>
      <c r="C1" s="23">
        <v>60.65</v>
      </c>
      <c r="D1" s="23">
        <v>27</v>
      </c>
      <c r="E1" s="23">
        <v>17</v>
      </c>
      <c r="F1" s="23">
        <v>35</v>
      </c>
      <c r="G1" s="23">
        <v>8</v>
      </c>
      <c r="H1" s="23">
        <v>184</v>
      </c>
      <c r="I1" s="23">
        <v>8</v>
      </c>
      <c r="J1" s="23">
        <v>27</v>
      </c>
      <c r="K1" s="23">
        <v>36</v>
      </c>
      <c r="L1" s="23">
        <v>51</v>
      </c>
      <c r="M1" s="23">
        <v>44</v>
      </c>
      <c r="N1" s="23">
        <v>19</v>
      </c>
      <c r="O1" s="23">
        <v>9</v>
      </c>
      <c r="P1" s="23">
        <v>0</v>
      </c>
      <c r="Q1" s="23">
        <v>0</v>
      </c>
    </row>
    <row r="2" spans="1:17" x14ac:dyDescent="0.25">
      <c r="A2" s="23">
        <v>7118</v>
      </c>
      <c r="B2" s="23">
        <v>40.619999999999997</v>
      </c>
      <c r="C2" s="23">
        <v>59.38</v>
      </c>
      <c r="D2" s="23">
        <v>20</v>
      </c>
      <c r="E2" s="23">
        <v>5</v>
      </c>
      <c r="F2" s="23">
        <v>6</v>
      </c>
      <c r="G2" s="23">
        <v>6</v>
      </c>
      <c r="H2" s="23">
        <v>146</v>
      </c>
      <c r="I2" s="23">
        <v>25</v>
      </c>
      <c r="J2" s="23">
        <v>13</v>
      </c>
      <c r="K2" s="23">
        <v>50</v>
      </c>
      <c r="L2" s="23">
        <v>41</v>
      </c>
      <c r="M2" s="23">
        <v>49</v>
      </c>
      <c r="N2" s="23">
        <v>23</v>
      </c>
      <c r="O2" s="23">
        <v>5</v>
      </c>
      <c r="P2" s="23">
        <v>0</v>
      </c>
      <c r="Q2" s="23">
        <v>0</v>
      </c>
    </row>
    <row r="3" spans="1:17" x14ac:dyDescent="0.25">
      <c r="A3" s="23">
        <v>2330</v>
      </c>
      <c r="B3" s="23">
        <v>44.37</v>
      </c>
      <c r="C3" s="23">
        <v>55.63</v>
      </c>
      <c r="D3" s="23">
        <v>13</v>
      </c>
      <c r="E3" s="23">
        <v>9</v>
      </c>
      <c r="F3" s="23">
        <v>18</v>
      </c>
      <c r="G3" s="23">
        <v>23</v>
      </c>
      <c r="H3" s="23">
        <v>297</v>
      </c>
      <c r="I3" s="23">
        <v>26</v>
      </c>
      <c r="J3" s="23">
        <v>56</v>
      </c>
      <c r="K3" s="23">
        <v>51</v>
      </c>
      <c r="L3" s="23">
        <v>72</v>
      </c>
      <c r="M3" s="23">
        <v>31</v>
      </c>
      <c r="N3" s="23">
        <v>31</v>
      </c>
      <c r="O3" s="23">
        <v>4</v>
      </c>
      <c r="P3" s="23">
        <v>0</v>
      </c>
      <c r="Q3" s="23">
        <v>0</v>
      </c>
    </row>
    <row r="4" spans="1:17" x14ac:dyDescent="0.25">
      <c r="A4" s="23">
        <v>88386</v>
      </c>
      <c r="B4" s="23">
        <v>46.4</v>
      </c>
      <c r="C4" s="23">
        <v>53.6</v>
      </c>
      <c r="D4" s="23">
        <v>11</v>
      </c>
      <c r="E4" s="23">
        <v>5</v>
      </c>
      <c r="F4" s="23">
        <v>18</v>
      </c>
      <c r="G4" s="23">
        <v>6</v>
      </c>
      <c r="H4" s="23">
        <v>224</v>
      </c>
      <c r="I4" s="23">
        <v>5</v>
      </c>
      <c r="J4" s="23">
        <v>17</v>
      </c>
      <c r="K4" s="23">
        <v>30</v>
      </c>
      <c r="L4" s="23">
        <v>52</v>
      </c>
      <c r="M4" s="23">
        <v>38</v>
      </c>
      <c r="N4" s="23">
        <v>21</v>
      </c>
      <c r="O4" s="23">
        <v>17</v>
      </c>
      <c r="P4" s="23">
        <v>0</v>
      </c>
      <c r="Q4" s="23">
        <v>0</v>
      </c>
    </row>
    <row r="5" spans="1:17" x14ac:dyDescent="0.25">
      <c r="A5" s="23">
        <v>68325</v>
      </c>
      <c r="B5" s="23">
        <v>50.82</v>
      </c>
      <c r="C5" s="23">
        <v>49.18</v>
      </c>
      <c r="D5" s="23">
        <v>4</v>
      </c>
      <c r="E5" s="23">
        <v>0</v>
      </c>
      <c r="F5" s="23">
        <v>0</v>
      </c>
      <c r="G5" s="23">
        <v>5</v>
      </c>
      <c r="H5" s="23">
        <v>106</v>
      </c>
      <c r="I5" s="23">
        <v>12</v>
      </c>
      <c r="J5" s="23">
        <v>5</v>
      </c>
      <c r="K5" s="23">
        <v>5</v>
      </c>
      <c r="L5" s="23">
        <v>20</v>
      </c>
      <c r="M5" s="23">
        <v>14</v>
      </c>
      <c r="N5" s="23">
        <v>11</v>
      </c>
      <c r="O5" s="23">
        <v>1</v>
      </c>
      <c r="P5" s="23">
        <v>0</v>
      </c>
      <c r="Q5" s="23">
        <v>0</v>
      </c>
    </row>
    <row r="6" spans="1:17" x14ac:dyDescent="0.25">
      <c r="A6" s="23">
        <v>87715</v>
      </c>
      <c r="B6" s="23">
        <v>58.78</v>
      </c>
      <c r="C6" s="23">
        <v>41.22</v>
      </c>
      <c r="D6" s="23">
        <v>5</v>
      </c>
      <c r="E6" s="23">
        <v>0</v>
      </c>
      <c r="F6" s="23">
        <v>0</v>
      </c>
      <c r="G6" s="23">
        <v>2</v>
      </c>
      <c r="H6" s="23">
        <v>77</v>
      </c>
      <c r="I6" s="23">
        <v>1</v>
      </c>
      <c r="J6" s="23">
        <v>6</v>
      </c>
      <c r="K6" s="23">
        <v>4</v>
      </c>
      <c r="L6" s="23">
        <v>13</v>
      </c>
      <c r="M6" s="23">
        <v>10</v>
      </c>
      <c r="N6" s="23">
        <v>9</v>
      </c>
      <c r="O6" s="23">
        <v>4</v>
      </c>
      <c r="P6" s="23">
        <v>0</v>
      </c>
      <c r="Q6" s="23">
        <v>0</v>
      </c>
    </row>
    <row r="7" spans="1:17" x14ac:dyDescent="0.25">
      <c r="A7" s="23">
        <v>33285</v>
      </c>
      <c r="B7" s="23">
        <v>41.14</v>
      </c>
      <c r="C7" s="23">
        <v>58.86</v>
      </c>
      <c r="D7" s="23">
        <v>8</v>
      </c>
      <c r="E7" s="23">
        <v>0</v>
      </c>
      <c r="F7" s="23">
        <v>4</v>
      </c>
      <c r="G7" s="23">
        <v>19</v>
      </c>
      <c r="H7" s="23">
        <v>129</v>
      </c>
      <c r="I7" s="23">
        <v>3</v>
      </c>
      <c r="J7" s="23">
        <v>35</v>
      </c>
      <c r="K7" s="23">
        <v>30</v>
      </c>
      <c r="L7" s="23">
        <v>45</v>
      </c>
      <c r="M7" s="23">
        <v>20</v>
      </c>
      <c r="N7" s="23">
        <v>16</v>
      </c>
      <c r="O7" s="23">
        <v>7</v>
      </c>
      <c r="P7" s="23">
        <v>0</v>
      </c>
      <c r="Q7" s="23">
        <v>0</v>
      </c>
    </row>
    <row r="8" spans="1:17" x14ac:dyDescent="0.25">
      <c r="A8" s="23">
        <v>61693</v>
      </c>
      <c r="B8" s="23">
        <v>45.91</v>
      </c>
      <c r="C8" s="23">
        <v>54.09</v>
      </c>
      <c r="D8" s="23">
        <v>1</v>
      </c>
      <c r="E8" s="23">
        <v>25</v>
      </c>
      <c r="F8" s="23">
        <v>90</v>
      </c>
      <c r="G8" s="23">
        <v>21</v>
      </c>
      <c r="H8" s="23">
        <v>23</v>
      </c>
      <c r="I8" s="23">
        <v>12</v>
      </c>
      <c r="J8" s="23">
        <v>26</v>
      </c>
      <c r="K8" s="23">
        <v>9</v>
      </c>
      <c r="L8" s="23">
        <v>1</v>
      </c>
      <c r="M8" s="23">
        <v>5</v>
      </c>
      <c r="N8" s="23">
        <v>3</v>
      </c>
      <c r="O8" s="23">
        <v>4</v>
      </c>
      <c r="P8" s="23">
        <v>0</v>
      </c>
      <c r="Q8" s="23">
        <v>0</v>
      </c>
    </row>
    <row r="9" spans="1:17" x14ac:dyDescent="0.25">
      <c r="A9" s="23">
        <v>86870</v>
      </c>
      <c r="B9" s="23">
        <v>47.66</v>
      </c>
      <c r="C9" s="23">
        <v>52.34</v>
      </c>
      <c r="D9" s="23">
        <v>3</v>
      </c>
      <c r="E9" s="23">
        <v>7</v>
      </c>
      <c r="F9" s="23">
        <v>14</v>
      </c>
      <c r="G9" s="23">
        <v>18</v>
      </c>
      <c r="H9" s="23">
        <v>198</v>
      </c>
      <c r="I9" s="23">
        <v>14</v>
      </c>
      <c r="J9" s="23">
        <v>27</v>
      </c>
      <c r="K9" s="23">
        <v>17</v>
      </c>
      <c r="L9" s="23">
        <v>33</v>
      </c>
      <c r="M9" s="23">
        <v>27</v>
      </c>
      <c r="N9" s="23">
        <v>24</v>
      </c>
      <c r="O9" s="23">
        <v>2</v>
      </c>
      <c r="P9" s="23">
        <v>0</v>
      </c>
      <c r="Q9" s="23">
        <v>0</v>
      </c>
    </row>
    <row r="10" spans="1:17" x14ac:dyDescent="0.25">
      <c r="A10" s="23">
        <v>89941</v>
      </c>
      <c r="B10" s="23">
        <v>41.76</v>
      </c>
      <c r="C10" s="23">
        <v>58.24</v>
      </c>
      <c r="D10" s="23">
        <v>14</v>
      </c>
      <c r="E10" s="23">
        <v>1</v>
      </c>
      <c r="F10" s="23">
        <v>13</v>
      </c>
      <c r="G10" s="23">
        <v>8</v>
      </c>
      <c r="H10" s="23">
        <v>140</v>
      </c>
      <c r="I10" s="23">
        <v>15</v>
      </c>
      <c r="J10" s="23">
        <v>14</v>
      </c>
      <c r="K10" s="23">
        <v>12</v>
      </c>
      <c r="L10" s="23">
        <v>23</v>
      </c>
      <c r="M10" s="23">
        <v>19</v>
      </c>
      <c r="N10" s="23">
        <v>8</v>
      </c>
      <c r="O10" s="23">
        <v>6</v>
      </c>
      <c r="P10" s="23">
        <v>0</v>
      </c>
      <c r="Q10" s="23">
        <v>0</v>
      </c>
    </row>
    <row r="11" spans="1:17" x14ac:dyDescent="0.25">
      <c r="A11" s="23">
        <v>87886</v>
      </c>
      <c r="B11" s="23">
        <v>36.15</v>
      </c>
      <c r="C11" s="23">
        <v>63.85</v>
      </c>
      <c r="D11" s="23">
        <v>21</v>
      </c>
      <c r="E11" s="23">
        <v>15</v>
      </c>
      <c r="F11" s="23">
        <v>22</v>
      </c>
      <c r="G11" s="23">
        <v>9</v>
      </c>
      <c r="H11" s="23">
        <v>204</v>
      </c>
      <c r="I11" s="23">
        <v>18</v>
      </c>
      <c r="J11" s="23">
        <v>13</v>
      </c>
      <c r="K11" s="23">
        <v>53</v>
      </c>
      <c r="L11" s="23">
        <v>99</v>
      </c>
      <c r="M11" s="23">
        <v>40</v>
      </c>
      <c r="N11" s="23">
        <v>21</v>
      </c>
      <c r="O11" s="23">
        <v>5</v>
      </c>
      <c r="P11" s="23">
        <v>0</v>
      </c>
      <c r="Q11" s="23">
        <v>0</v>
      </c>
    </row>
    <row r="12" spans="1:17" x14ac:dyDescent="0.25">
      <c r="A12" s="23">
        <v>33363</v>
      </c>
      <c r="B12" s="23">
        <v>39.520000000000003</v>
      </c>
      <c r="C12" s="23">
        <v>60.48</v>
      </c>
      <c r="D12" s="23">
        <v>14</v>
      </c>
      <c r="E12" s="23">
        <v>4</v>
      </c>
      <c r="F12" s="23">
        <v>11</v>
      </c>
      <c r="G12" s="23">
        <v>11</v>
      </c>
      <c r="H12" s="23">
        <v>100</v>
      </c>
      <c r="I12" s="23">
        <v>10</v>
      </c>
      <c r="J12" s="23">
        <v>32</v>
      </c>
      <c r="K12" s="23">
        <v>13</v>
      </c>
      <c r="L12" s="23">
        <v>18</v>
      </c>
      <c r="M12" s="23">
        <v>24</v>
      </c>
      <c r="N12" s="23">
        <v>6</v>
      </c>
      <c r="O12" s="23">
        <v>5</v>
      </c>
      <c r="P12" s="23">
        <v>0</v>
      </c>
      <c r="Q12" s="23">
        <v>0</v>
      </c>
    </row>
    <row r="13" spans="1:17" x14ac:dyDescent="0.25">
      <c r="A13" s="23">
        <v>86457</v>
      </c>
      <c r="B13" s="23">
        <v>40.5</v>
      </c>
      <c r="C13" s="23">
        <v>59.5</v>
      </c>
      <c r="D13" s="23">
        <v>13</v>
      </c>
      <c r="E13" s="23">
        <v>19</v>
      </c>
      <c r="F13" s="23">
        <v>14</v>
      </c>
      <c r="G13" s="23">
        <v>15</v>
      </c>
      <c r="H13" s="23">
        <v>157</v>
      </c>
      <c r="I13" s="23">
        <v>22</v>
      </c>
      <c r="J13" s="23">
        <v>21</v>
      </c>
      <c r="K13" s="23">
        <v>21</v>
      </c>
      <c r="L13" s="23">
        <v>43</v>
      </c>
      <c r="M13" s="23">
        <v>18</v>
      </c>
      <c r="N13" s="23">
        <v>10</v>
      </c>
      <c r="O13" s="23">
        <v>5</v>
      </c>
      <c r="P13" s="23">
        <v>0</v>
      </c>
      <c r="Q13" s="23">
        <v>0</v>
      </c>
    </row>
    <row r="14" spans="1:17" x14ac:dyDescent="0.25">
      <c r="A14" s="23">
        <v>87655</v>
      </c>
      <c r="B14" s="23">
        <v>46.3</v>
      </c>
      <c r="C14" s="23">
        <v>53.7</v>
      </c>
      <c r="D14" s="23">
        <v>13</v>
      </c>
      <c r="E14" s="23">
        <v>1</v>
      </c>
      <c r="F14" s="23">
        <v>5</v>
      </c>
      <c r="G14" s="23">
        <v>9</v>
      </c>
      <c r="H14" s="23">
        <v>161</v>
      </c>
      <c r="I14" s="23">
        <v>4</v>
      </c>
      <c r="J14" s="23">
        <v>24</v>
      </c>
      <c r="K14" s="23">
        <v>12</v>
      </c>
      <c r="L14" s="23">
        <v>31</v>
      </c>
      <c r="M14" s="23">
        <v>21</v>
      </c>
      <c r="N14" s="23">
        <v>30</v>
      </c>
      <c r="O14" s="23">
        <v>0</v>
      </c>
      <c r="P14" s="23">
        <v>0</v>
      </c>
      <c r="Q14" s="23">
        <v>0</v>
      </c>
    </row>
    <row r="15" spans="1:17" x14ac:dyDescent="0.25">
      <c r="A15" s="23">
        <v>86641</v>
      </c>
      <c r="B15" s="23">
        <v>42.7</v>
      </c>
      <c r="C15" s="23">
        <v>57.3</v>
      </c>
      <c r="D15" s="23">
        <v>23</v>
      </c>
      <c r="E15" s="23">
        <v>7</v>
      </c>
      <c r="F15" s="23">
        <v>13</v>
      </c>
      <c r="G15" s="23">
        <v>12</v>
      </c>
      <c r="H15" s="23">
        <v>159</v>
      </c>
      <c r="I15" s="23">
        <v>14</v>
      </c>
      <c r="J15" s="23">
        <v>19</v>
      </c>
      <c r="K15" s="23">
        <v>9</v>
      </c>
      <c r="L15" s="23">
        <v>71</v>
      </c>
      <c r="M15" s="23">
        <v>17</v>
      </c>
      <c r="N15" s="23">
        <v>14</v>
      </c>
      <c r="O15" s="23">
        <v>5</v>
      </c>
      <c r="P15" s="23">
        <v>0</v>
      </c>
      <c r="Q15" s="23">
        <v>0</v>
      </c>
    </row>
    <row r="16" spans="1:17" x14ac:dyDescent="0.25">
      <c r="A16" s="23">
        <v>85616</v>
      </c>
      <c r="B16" s="23">
        <v>42.54</v>
      </c>
      <c r="C16" s="23">
        <v>57.46</v>
      </c>
      <c r="D16" s="23">
        <v>7</v>
      </c>
      <c r="E16" s="23">
        <v>8</v>
      </c>
      <c r="F16" s="23">
        <v>11</v>
      </c>
      <c r="G16" s="23">
        <v>10</v>
      </c>
      <c r="H16" s="23">
        <v>58</v>
      </c>
      <c r="I16" s="23">
        <v>8</v>
      </c>
      <c r="J16" s="23">
        <v>4</v>
      </c>
      <c r="K16" s="23">
        <v>9</v>
      </c>
      <c r="L16" s="23">
        <v>35</v>
      </c>
      <c r="M16" s="23">
        <v>18</v>
      </c>
      <c r="N16" s="23">
        <v>7</v>
      </c>
      <c r="O16" s="23">
        <v>6</v>
      </c>
      <c r="P16" s="23">
        <v>0</v>
      </c>
      <c r="Q16" s="23">
        <v>0</v>
      </c>
    </row>
    <row r="17" spans="1:17" x14ac:dyDescent="0.25">
      <c r="A17" s="23">
        <v>71721</v>
      </c>
      <c r="B17" s="23">
        <v>46.94</v>
      </c>
      <c r="C17" s="23">
        <v>53.06</v>
      </c>
      <c r="D17" s="23">
        <v>6</v>
      </c>
      <c r="E17" s="23">
        <v>4</v>
      </c>
      <c r="F17" s="23">
        <v>4</v>
      </c>
      <c r="G17" s="23">
        <v>4</v>
      </c>
      <c r="H17" s="23">
        <v>55</v>
      </c>
      <c r="I17" s="23">
        <v>15</v>
      </c>
      <c r="J17" s="23">
        <v>12</v>
      </c>
      <c r="K17" s="23">
        <v>14</v>
      </c>
      <c r="L17" s="23">
        <v>16</v>
      </c>
      <c r="M17" s="23">
        <v>14</v>
      </c>
      <c r="N17" s="23">
        <v>3</v>
      </c>
      <c r="O17" s="23">
        <v>0</v>
      </c>
      <c r="P17" s="23">
        <v>0</v>
      </c>
      <c r="Q17" s="23">
        <v>0</v>
      </c>
    </row>
    <row r="18" spans="1:17" x14ac:dyDescent="0.25">
      <c r="A18" s="23">
        <v>87951</v>
      </c>
      <c r="B18" s="23">
        <v>45.64</v>
      </c>
      <c r="C18" s="23">
        <v>54.36</v>
      </c>
      <c r="D18" s="23">
        <v>18</v>
      </c>
      <c r="E18" s="23">
        <v>3</v>
      </c>
      <c r="F18" s="23">
        <v>35</v>
      </c>
      <c r="G18" s="23">
        <v>16</v>
      </c>
      <c r="H18" s="23">
        <v>173</v>
      </c>
      <c r="I18" s="23">
        <v>12</v>
      </c>
      <c r="J18" s="23">
        <v>36</v>
      </c>
      <c r="K18" s="23">
        <v>18</v>
      </c>
      <c r="L18" s="23">
        <v>47</v>
      </c>
      <c r="M18" s="23">
        <v>16</v>
      </c>
      <c r="N18" s="23">
        <v>14</v>
      </c>
      <c r="O18" s="23">
        <v>13</v>
      </c>
      <c r="P18" s="23">
        <v>0</v>
      </c>
      <c r="Q18" s="23">
        <v>0</v>
      </c>
    </row>
    <row r="19" spans="1:17" x14ac:dyDescent="0.25">
      <c r="A19" s="23">
        <v>78109</v>
      </c>
      <c r="B19" s="23">
        <v>39.880000000000003</v>
      </c>
      <c r="C19" s="23">
        <v>60.12</v>
      </c>
      <c r="D19" s="23">
        <v>9</v>
      </c>
      <c r="E19" s="23">
        <v>8</v>
      </c>
      <c r="F19" s="23">
        <v>8</v>
      </c>
      <c r="G19" s="23">
        <v>0</v>
      </c>
      <c r="H19" s="23">
        <v>38</v>
      </c>
      <c r="I19" s="23">
        <v>1</v>
      </c>
      <c r="J19" s="23">
        <v>0</v>
      </c>
      <c r="K19" s="23">
        <v>13</v>
      </c>
      <c r="L19" s="23">
        <v>38</v>
      </c>
      <c r="M19" s="23">
        <v>20</v>
      </c>
      <c r="N19" s="23">
        <v>26</v>
      </c>
      <c r="O19" s="23">
        <v>2</v>
      </c>
      <c r="P19" s="23">
        <v>0</v>
      </c>
      <c r="Q19" s="23">
        <v>0</v>
      </c>
    </row>
    <row r="20" spans="1:17" x14ac:dyDescent="0.25">
      <c r="A20" s="23">
        <v>85763</v>
      </c>
      <c r="B20" s="23">
        <v>40.950000000000003</v>
      </c>
      <c r="C20" s="23">
        <v>59.05</v>
      </c>
      <c r="D20" s="23">
        <v>9</v>
      </c>
      <c r="E20" s="23">
        <v>1</v>
      </c>
      <c r="F20" s="23">
        <v>5</v>
      </c>
      <c r="G20" s="23">
        <v>14</v>
      </c>
      <c r="H20" s="23">
        <v>149</v>
      </c>
      <c r="I20" s="23">
        <v>14</v>
      </c>
      <c r="J20" s="23">
        <v>21</v>
      </c>
      <c r="K20" s="23">
        <v>33</v>
      </c>
      <c r="L20" s="23">
        <v>40</v>
      </c>
      <c r="M20" s="23">
        <v>27</v>
      </c>
      <c r="N20" s="23">
        <v>21</v>
      </c>
      <c r="O20" s="23">
        <v>3</v>
      </c>
      <c r="P20" s="23">
        <v>0</v>
      </c>
      <c r="Q20" s="23">
        <v>0</v>
      </c>
    </row>
    <row r="21" spans="1:17" x14ac:dyDescent="0.25">
      <c r="A21" s="23">
        <v>33038</v>
      </c>
      <c r="B21" s="23">
        <v>37.36</v>
      </c>
      <c r="C21" s="23">
        <v>62.64</v>
      </c>
      <c r="D21" s="23">
        <v>10</v>
      </c>
      <c r="E21" s="23">
        <v>6</v>
      </c>
      <c r="F21" s="23">
        <v>5</v>
      </c>
      <c r="G21" s="23">
        <v>10</v>
      </c>
      <c r="H21" s="23">
        <v>64</v>
      </c>
      <c r="I21" s="23">
        <v>15</v>
      </c>
      <c r="J21" s="23">
        <v>7</v>
      </c>
      <c r="K21" s="23">
        <v>18</v>
      </c>
      <c r="L21" s="23">
        <v>13</v>
      </c>
      <c r="M21" s="23">
        <v>16</v>
      </c>
      <c r="N21" s="23">
        <v>14</v>
      </c>
      <c r="O21" s="23">
        <v>4</v>
      </c>
      <c r="P21" s="23">
        <v>0</v>
      </c>
      <c r="Q21" s="23">
        <v>0</v>
      </c>
    </row>
    <row r="22" spans="1:17" x14ac:dyDescent="0.25">
      <c r="A22" s="23">
        <v>38180</v>
      </c>
      <c r="B22" s="23">
        <v>40.21</v>
      </c>
      <c r="C22" s="23">
        <v>59.79</v>
      </c>
      <c r="D22" s="23">
        <v>6</v>
      </c>
      <c r="E22" s="23">
        <v>0</v>
      </c>
      <c r="F22" s="23">
        <v>0</v>
      </c>
      <c r="G22" s="23">
        <v>2</v>
      </c>
      <c r="H22" s="23">
        <v>44</v>
      </c>
      <c r="I22" s="23">
        <v>1</v>
      </c>
      <c r="J22" s="23">
        <v>1</v>
      </c>
      <c r="K22" s="23">
        <v>3</v>
      </c>
      <c r="L22" s="23">
        <v>21</v>
      </c>
      <c r="M22" s="23">
        <v>11</v>
      </c>
      <c r="N22" s="23">
        <v>4</v>
      </c>
      <c r="O22" s="23">
        <v>4</v>
      </c>
      <c r="P22" s="23">
        <v>0</v>
      </c>
      <c r="Q22" s="23">
        <v>0</v>
      </c>
    </row>
    <row r="23" spans="1:17" x14ac:dyDescent="0.25">
      <c r="A23" s="23">
        <v>33231</v>
      </c>
      <c r="B23" s="23">
        <v>50</v>
      </c>
      <c r="C23" s="23">
        <v>50</v>
      </c>
      <c r="D23" s="23">
        <v>6</v>
      </c>
      <c r="E23" s="23">
        <v>2</v>
      </c>
      <c r="F23" s="23">
        <v>2</v>
      </c>
      <c r="G23" s="23">
        <v>6</v>
      </c>
      <c r="H23" s="23">
        <v>73</v>
      </c>
      <c r="I23" s="23">
        <v>4</v>
      </c>
      <c r="J23" s="23">
        <v>11</v>
      </c>
      <c r="K23" s="23">
        <v>10</v>
      </c>
      <c r="L23" s="23">
        <v>26</v>
      </c>
      <c r="M23" s="23">
        <v>21</v>
      </c>
      <c r="N23" s="23">
        <v>11</v>
      </c>
      <c r="O23" s="23">
        <v>0</v>
      </c>
      <c r="P23" s="23">
        <v>0</v>
      </c>
      <c r="Q23" s="23">
        <v>0</v>
      </c>
    </row>
    <row r="24" spans="1:17" x14ac:dyDescent="0.25">
      <c r="A24" s="23">
        <v>2949</v>
      </c>
      <c r="B24" s="23">
        <v>53.33</v>
      </c>
      <c r="C24" s="23">
        <v>46.67</v>
      </c>
      <c r="D24" s="23">
        <v>4</v>
      </c>
      <c r="E24" s="23">
        <v>0</v>
      </c>
      <c r="F24" s="23">
        <v>1</v>
      </c>
      <c r="G24" s="23">
        <v>7</v>
      </c>
      <c r="H24" s="23">
        <v>31</v>
      </c>
      <c r="I24" s="23">
        <v>8</v>
      </c>
      <c r="J24" s="23">
        <v>8</v>
      </c>
      <c r="K24" s="23">
        <v>8</v>
      </c>
      <c r="L24" s="23">
        <v>5</v>
      </c>
      <c r="M24" s="23">
        <v>9</v>
      </c>
      <c r="N24" s="23">
        <v>24</v>
      </c>
      <c r="O24" s="23">
        <v>0</v>
      </c>
      <c r="P24" s="23">
        <v>0</v>
      </c>
      <c r="Q24" s="23">
        <v>0</v>
      </c>
    </row>
    <row r="25" spans="1:17" x14ac:dyDescent="0.25">
      <c r="A25" s="23">
        <v>27578</v>
      </c>
      <c r="B25" s="23">
        <v>39.69</v>
      </c>
      <c r="C25" s="23">
        <v>60.31</v>
      </c>
      <c r="D25" s="23">
        <v>2</v>
      </c>
      <c r="E25" s="23">
        <v>0</v>
      </c>
      <c r="F25" s="23">
        <v>2</v>
      </c>
      <c r="G25" s="23">
        <v>0</v>
      </c>
      <c r="H25" s="23">
        <v>31</v>
      </c>
      <c r="I25" s="23">
        <v>5</v>
      </c>
      <c r="J25" s="23">
        <v>29</v>
      </c>
      <c r="K25" s="23">
        <v>78</v>
      </c>
      <c r="L25" s="23">
        <v>23</v>
      </c>
      <c r="M25" s="23">
        <v>14</v>
      </c>
      <c r="N25" s="23">
        <v>8</v>
      </c>
      <c r="O25" s="23">
        <v>2</v>
      </c>
      <c r="P25" s="23">
        <v>0</v>
      </c>
      <c r="Q25" s="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F5" sqref="F5"/>
    </sheetView>
  </sheetViews>
  <sheetFormatPr defaultRowHeight="15" x14ac:dyDescent="0.25"/>
  <cols>
    <col min="1" max="1" width="23.28515625" bestFit="1" customWidth="1"/>
    <col min="2" max="2" width="10" bestFit="1" customWidth="1"/>
    <col min="4" max="4" width="23.28515625" bestFit="1" customWidth="1"/>
  </cols>
  <sheetData>
    <row r="3" spans="1:6" x14ac:dyDescent="0.25">
      <c r="A3" s="14" t="s">
        <v>1388</v>
      </c>
      <c r="B3" t="s">
        <v>1606</v>
      </c>
    </row>
    <row r="4" spans="1:6" x14ac:dyDescent="0.25">
      <c r="A4" s="15" t="s">
        <v>580</v>
      </c>
      <c r="B4" s="16">
        <v>2</v>
      </c>
      <c r="D4" s="15" t="s">
        <v>580</v>
      </c>
      <c r="E4" s="16">
        <v>2</v>
      </c>
      <c r="F4">
        <f>E4/108</f>
        <v>1.8518518518518517E-2</v>
      </c>
    </row>
    <row r="5" spans="1:6" x14ac:dyDescent="0.25">
      <c r="A5" s="15" t="s">
        <v>591</v>
      </c>
      <c r="B5" s="16">
        <v>7</v>
      </c>
      <c r="D5" s="15" t="s">
        <v>591</v>
      </c>
      <c r="E5" s="16">
        <v>7</v>
      </c>
      <c r="F5">
        <f t="shared" ref="F5:F10" si="0">E5/108</f>
        <v>6.4814814814814811E-2</v>
      </c>
    </row>
    <row r="6" spans="1:6" x14ac:dyDescent="0.25">
      <c r="A6" s="15" t="s">
        <v>577</v>
      </c>
      <c r="B6" s="16">
        <v>70</v>
      </c>
      <c r="D6" s="15" t="s">
        <v>577</v>
      </c>
      <c r="E6" s="16">
        <v>70</v>
      </c>
      <c r="F6">
        <f t="shared" si="0"/>
        <v>0.64814814814814814</v>
      </c>
    </row>
    <row r="7" spans="1:6" x14ac:dyDescent="0.25">
      <c r="A7" s="15" t="s">
        <v>599</v>
      </c>
      <c r="B7" s="16">
        <v>12</v>
      </c>
      <c r="D7" s="15" t="s">
        <v>599</v>
      </c>
      <c r="E7" s="16">
        <v>12</v>
      </c>
      <c r="F7">
        <f t="shared" si="0"/>
        <v>0.1111111111111111</v>
      </c>
    </row>
    <row r="8" spans="1:6" x14ac:dyDescent="0.25">
      <c r="A8" s="15" t="s">
        <v>586</v>
      </c>
      <c r="B8" s="16">
        <v>6</v>
      </c>
      <c r="D8" s="15" t="s">
        <v>586</v>
      </c>
      <c r="E8" s="16">
        <v>6</v>
      </c>
      <c r="F8">
        <f t="shared" si="0"/>
        <v>5.5555555555555552E-2</v>
      </c>
    </row>
    <row r="9" spans="1:6" x14ac:dyDescent="0.25">
      <c r="A9" s="15" t="s">
        <v>584</v>
      </c>
      <c r="B9" s="16">
        <v>10</v>
      </c>
      <c r="D9" s="15" t="s">
        <v>584</v>
      </c>
      <c r="E9" s="16">
        <v>10</v>
      </c>
      <c r="F9">
        <f t="shared" si="0"/>
        <v>9.2592592592592587E-2</v>
      </c>
    </row>
    <row r="10" spans="1:6" x14ac:dyDescent="0.25">
      <c r="A10" s="15" t="s">
        <v>643</v>
      </c>
      <c r="B10" s="16">
        <v>1</v>
      </c>
      <c r="D10" s="15" t="s">
        <v>643</v>
      </c>
      <c r="E10" s="16">
        <v>1</v>
      </c>
      <c r="F10">
        <f t="shared" si="0"/>
        <v>9.2592592592592587E-3</v>
      </c>
    </row>
    <row r="11" spans="1:6" x14ac:dyDescent="0.25">
      <c r="A11" s="15" t="s">
        <v>1389</v>
      </c>
      <c r="B11" s="16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/>
  </sheetViews>
  <sheetFormatPr defaultRowHeight="15" x14ac:dyDescent="0.25"/>
  <cols>
    <col min="1" max="1" width="23.28515625" bestFit="1" customWidth="1"/>
  </cols>
  <sheetData>
    <row r="1" spans="1:1" x14ac:dyDescent="0.25">
      <c r="A1" t="s">
        <v>1599</v>
      </c>
    </row>
    <row r="2" spans="1:1" x14ac:dyDescent="0.25">
      <c r="A2" t="s">
        <v>584</v>
      </c>
    </row>
    <row r="3" spans="1:1" x14ac:dyDescent="0.25">
      <c r="A3" t="s">
        <v>586</v>
      </c>
    </row>
    <row r="4" spans="1:1" x14ac:dyDescent="0.25">
      <c r="A4" t="s">
        <v>586</v>
      </c>
    </row>
    <row r="5" spans="1:1" x14ac:dyDescent="0.25">
      <c r="A5" t="s">
        <v>586</v>
      </c>
    </row>
    <row r="6" spans="1:1" x14ac:dyDescent="0.25">
      <c r="A6" t="s">
        <v>584</v>
      </c>
    </row>
    <row r="7" spans="1:1" x14ac:dyDescent="0.25">
      <c r="A7" t="s">
        <v>577</v>
      </c>
    </row>
    <row r="8" spans="1:1" x14ac:dyDescent="0.25">
      <c r="A8" t="s">
        <v>584</v>
      </c>
    </row>
    <row r="9" spans="1:1" x14ac:dyDescent="0.25">
      <c r="A9" t="s">
        <v>584</v>
      </c>
    </row>
    <row r="10" spans="1:1" x14ac:dyDescent="0.25">
      <c r="A10" t="s">
        <v>584</v>
      </c>
    </row>
    <row r="11" spans="1:1" x14ac:dyDescent="0.25">
      <c r="A11" t="s">
        <v>584</v>
      </c>
    </row>
    <row r="12" spans="1:1" x14ac:dyDescent="0.25">
      <c r="A12" t="s">
        <v>577</v>
      </c>
    </row>
    <row r="13" spans="1:1" x14ac:dyDescent="0.25">
      <c r="A13" t="s">
        <v>599</v>
      </c>
    </row>
    <row r="14" spans="1:1" x14ac:dyDescent="0.25">
      <c r="A14" t="s">
        <v>599</v>
      </c>
    </row>
    <row r="15" spans="1:1" x14ac:dyDescent="0.25">
      <c r="A15" t="s">
        <v>599</v>
      </c>
    </row>
    <row r="16" spans="1:1" x14ac:dyDescent="0.25">
      <c r="A16" t="s">
        <v>577</v>
      </c>
    </row>
    <row r="17" spans="1:1" x14ac:dyDescent="0.25">
      <c r="A17" t="s">
        <v>577</v>
      </c>
    </row>
    <row r="18" spans="1:1" x14ac:dyDescent="0.25">
      <c r="A18" t="s">
        <v>577</v>
      </c>
    </row>
    <row r="19" spans="1:1" x14ac:dyDescent="0.25">
      <c r="A19" t="s">
        <v>577</v>
      </c>
    </row>
    <row r="20" spans="1:1" x14ac:dyDescent="0.25">
      <c r="A20" t="s">
        <v>584</v>
      </c>
    </row>
    <row r="21" spans="1:1" x14ac:dyDescent="0.25">
      <c r="A21" t="s">
        <v>584</v>
      </c>
    </row>
    <row r="22" spans="1:1" x14ac:dyDescent="0.25">
      <c r="A22" t="s">
        <v>591</v>
      </c>
    </row>
    <row r="23" spans="1:1" x14ac:dyDescent="0.25">
      <c r="A23" t="s">
        <v>591</v>
      </c>
    </row>
    <row r="24" spans="1:1" x14ac:dyDescent="0.25">
      <c r="A24" t="s">
        <v>577</v>
      </c>
    </row>
    <row r="25" spans="1:1" x14ac:dyDescent="0.25">
      <c r="A25" t="s">
        <v>577</v>
      </c>
    </row>
    <row r="26" spans="1:1" x14ac:dyDescent="0.25">
      <c r="A26" t="s">
        <v>599</v>
      </c>
    </row>
    <row r="27" spans="1:1" x14ac:dyDescent="0.25">
      <c r="A27" t="s">
        <v>577</v>
      </c>
    </row>
    <row r="28" spans="1:1" x14ac:dyDescent="0.25">
      <c r="A28" t="s">
        <v>599</v>
      </c>
    </row>
    <row r="29" spans="1:1" x14ac:dyDescent="0.25">
      <c r="A29" t="s">
        <v>591</v>
      </c>
    </row>
    <row r="30" spans="1:1" x14ac:dyDescent="0.25">
      <c r="A30" t="s">
        <v>586</v>
      </c>
    </row>
    <row r="31" spans="1:1" x14ac:dyDescent="0.25">
      <c r="A31" t="s">
        <v>577</v>
      </c>
    </row>
    <row r="32" spans="1:1" x14ac:dyDescent="0.25">
      <c r="A32" t="s">
        <v>577</v>
      </c>
    </row>
    <row r="33" spans="1:1" x14ac:dyDescent="0.25">
      <c r="A33" t="s">
        <v>577</v>
      </c>
    </row>
    <row r="34" spans="1:1" x14ac:dyDescent="0.25">
      <c r="A34" t="s">
        <v>577</v>
      </c>
    </row>
    <row r="35" spans="1:1" x14ac:dyDescent="0.25">
      <c r="A35" t="s">
        <v>599</v>
      </c>
    </row>
    <row r="36" spans="1:1" x14ac:dyDescent="0.25">
      <c r="A36" t="s">
        <v>577</v>
      </c>
    </row>
    <row r="37" spans="1:1" x14ac:dyDescent="0.25">
      <c r="A37" t="s">
        <v>577</v>
      </c>
    </row>
    <row r="38" spans="1:1" x14ac:dyDescent="0.25">
      <c r="A38" t="s">
        <v>577</v>
      </c>
    </row>
    <row r="39" spans="1:1" x14ac:dyDescent="0.25">
      <c r="A39" t="s">
        <v>577</v>
      </c>
    </row>
    <row r="40" spans="1:1" x14ac:dyDescent="0.25">
      <c r="A40" t="s">
        <v>599</v>
      </c>
    </row>
    <row r="41" spans="1:1" x14ac:dyDescent="0.25">
      <c r="A41" t="s">
        <v>577</v>
      </c>
    </row>
    <row r="42" spans="1:1" x14ac:dyDescent="0.25">
      <c r="A42" t="s">
        <v>577</v>
      </c>
    </row>
    <row r="43" spans="1:1" x14ac:dyDescent="0.25">
      <c r="A43" t="s">
        <v>577</v>
      </c>
    </row>
    <row r="44" spans="1:1" x14ac:dyDescent="0.25">
      <c r="A44" t="s">
        <v>584</v>
      </c>
    </row>
    <row r="45" spans="1:1" x14ac:dyDescent="0.25">
      <c r="A45" t="s">
        <v>584</v>
      </c>
    </row>
    <row r="46" spans="1:1" x14ac:dyDescent="0.25">
      <c r="A46" t="s">
        <v>577</v>
      </c>
    </row>
    <row r="47" spans="1:1" x14ac:dyDescent="0.25">
      <c r="A47" t="s">
        <v>591</v>
      </c>
    </row>
    <row r="48" spans="1:1" x14ac:dyDescent="0.25">
      <c r="A48" t="s">
        <v>577</v>
      </c>
    </row>
    <row r="49" spans="1:1" x14ac:dyDescent="0.25">
      <c r="A49" t="s">
        <v>643</v>
      </c>
    </row>
    <row r="50" spans="1:1" x14ac:dyDescent="0.25">
      <c r="A50" t="s">
        <v>577</v>
      </c>
    </row>
    <row r="51" spans="1:1" x14ac:dyDescent="0.25">
      <c r="A51" t="s">
        <v>599</v>
      </c>
    </row>
    <row r="52" spans="1:1" x14ac:dyDescent="0.25">
      <c r="A52" t="s">
        <v>577</v>
      </c>
    </row>
    <row r="53" spans="1:1" x14ac:dyDescent="0.25">
      <c r="A53" t="s">
        <v>577</v>
      </c>
    </row>
    <row r="54" spans="1:1" x14ac:dyDescent="0.25">
      <c r="A54" t="s">
        <v>577</v>
      </c>
    </row>
    <row r="55" spans="1:1" x14ac:dyDescent="0.25">
      <c r="A55" t="s">
        <v>577</v>
      </c>
    </row>
    <row r="56" spans="1:1" x14ac:dyDescent="0.25">
      <c r="A56" t="s">
        <v>577</v>
      </c>
    </row>
    <row r="57" spans="1:1" x14ac:dyDescent="0.25">
      <c r="A57" t="s">
        <v>591</v>
      </c>
    </row>
    <row r="58" spans="1:1" x14ac:dyDescent="0.25">
      <c r="A58" t="s">
        <v>599</v>
      </c>
    </row>
    <row r="59" spans="1:1" x14ac:dyDescent="0.25">
      <c r="A59" t="s">
        <v>577</v>
      </c>
    </row>
    <row r="60" spans="1:1" x14ac:dyDescent="0.25">
      <c r="A60" t="s">
        <v>599</v>
      </c>
    </row>
    <row r="61" spans="1:1" x14ac:dyDescent="0.25">
      <c r="A61" t="s">
        <v>577</v>
      </c>
    </row>
    <row r="62" spans="1:1" x14ac:dyDescent="0.25">
      <c r="A62" t="s">
        <v>577</v>
      </c>
    </row>
    <row r="63" spans="1:1" x14ac:dyDescent="0.25">
      <c r="A63" t="s">
        <v>577</v>
      </c>
    </row>
    <row r="64" spans="1:1" x14ac:dyDescent="0.25">
      <c r="A64" t="s">
        <v>577</v>
      </c>
    </row>
    <row r="65" spans="1:1" x14ac:dyDescent="0.25">
      <c r="A65" t="s">
        <v>577</v>
      </c>
    </row>
    <row r="66" spans="1:1" x14ac:dyDescent="0.25">
      <c r="A66" t="s">
        <v>577</v>
      </c>
    </row>
    <row r="67" spans="1:1" x14ac:dyDescent="0.25">
      <c r="A67" t="s">
        <v>577</v>
      </c>
    </row>
    <row r="68" spans="1:1" x14ac:dyDescent="0.25">
      <c r="A68" t="s">
        <v>591</v>
      </c>
    </row>
    <row r="69" spans="1:1" x14ac:dyDescent="0.25">
      <c r="A69" t="s">
        <v>577</v>
      </c>
    </row>
    <row r="70" spans="1:1" x14ac:dyDescent="0.25">
      <c r="A70" t="s">
        <v>580</v>
      </c>
    </row>
    <row r="71" spans="1:1" x14ac:dyDescent="0.25">
      <c r="A71" t="s">
        <v>577</v>
      </c>
    </row>
    <row r="72" spans="1:1" x14ac:dyDescent="0.25">
      <c r="A72" t="s">
        <v>577</v>
      </c>
    </row>
    <row r="73" spans="1:1" x14ac:dyDescent="0.25">
      <c r="A73" t="s">
        <v>577</v>
      </c>
    </row>
    <row r="74" spans="1:1" x14ac:dyDescent="0.25">
      <c r="A74" t="s">
        <v>577</v>
      </c>
    </row>
    <row r="75" spans="1:1" x14ac:dyDescent="0.25">
      <c r="A75" t="s">
        <v>577</v>
      </c>
    </row>
    <row r="76" spans="1:1" x14ac:dyDescent="0.25">
      <c r="A76" t="s">
        <v>577</v>
      </c>
    </row>
    <row r="77" spans="1:1" x14ac:dyDescent="0.25">
      <c r="A77" t="s">
        <v>577</v>
      </c>
    </row>
    <row r="78" spans="1:1" x14ac:dyDescent="0.25">
      <c r="A78" t="s">
        <v>586</v>
      </c>
    </row>
    <row r="79" spans="1:1" x14ac:dyDescent="0.25">
      <c r="A79" t="s">
        <v>586</v>
      </c>
    </row>
    <row r="80" spans="1:1" x14ac:dyDescent="0.25">
      <c r="A80" t="s">
        <v>577</v>
      </c>
    </row>
    <row r="81" spans="1:1" x14ac:dyDescent="0.25">
      <c r="A81" t="s">
        <v>577</v>
      </c>
    </row>
    <row r="82" spans="1:1" x14ac:dyDescent="0.25">
      <c r="A82" t="s">
        <v>577</v>
      </c>
    </row>
    <row r="83" spans="1:1" x14ac:dyDescent="0.25">
      <c r="A83" t="s">
        <v>577</v>
      </c>
    </row>
    <row r="84" spans="1:1" x14ac:dyDescent="0.25">
      <c r="A84" t="s">
        <v>577</v>
      </c>
    </row>
    <row r="85" spans="1:1" x14ac:dyDescent="0.25">
      <c r="A85" t="s">
        <v>577</v>
      </c>
    </row>
    <row r="86" spans="1:1" x14ac:dyDescent="0.25">
      <c r="A86" t="s">
        <v>577</v>
      </c>
    </row>
    <row r="87" spans="1:1" x14ac:dyDescent="0.25">
      <c r="A87" t="s">
        <v>577</v>
      </c>
    </row>
    <row r="88" spans="1:1" x14ac:dyDescent="0.25">
      <c r="A88" t="s">
        <v>577</v>
      </c>
    </row>
    <row r="89" spans="1:1" x14ac:dyDescent="0.25">
      <c r="A89" t="s">
        <v>577</v>
      </c>
    </row>
    <row r="90" spans="1:1" x14ac:dyDescent="0.25">
      <c r="A90" t="s">
        <v>577</v>
      </c>
    </row>
    <row r="91" spans="1:1" x14ac:dyDescent="0.25">
      <c r="A91" t="s">
        <v>591</v>
      </c>
    </row>
    <row r="92" spans="1:1" x14ac:dyDescent="0.25">
      <c r="A92" t="s">
        <v>577</v>
      </c>
    </row>
    <row r="93" spans="1:1" x14ac:dyDescent="0.25">
      <c r="A93" t="s">
        <v>577</v>
      </c>
    </row>
    <row r="94" spans="1:1" x14ac:dyDescent="0.25">
      <c r="A94" t="s">
        <v>577</v>
      </c>
    </row>
    <row r="95" spans="1:1" x14ac:dyDescent="0.25">
      <c r="A95" t="s">
        <v>577</v>
      </c>
    </row>
    <row r="96" spans="1:1" x14ac:dyDescent="0.25">
      <c r="A96" t="s">
        <v>577</v>
      </c>
    </row>
    <row r="97" spans="1:1" x14ac:dyDescent="0.25">
      <c r="A97" t="s">
        <v>577</v>
      </c>
    </row>
    <row r="98" spans="1:1" x14ac:dyDescent="0.25">
      <c r="A98" t="s">
        <v>577</v>
      </c>
    </row>
    <row r="99" spans="1:1" x14ac:dyDescent="0.25">
      <c r="A99" t="s">
        <v>577</v>
      </c>
    </row>
    <row r="100" spans="1:1" x14ac:dyDescent="0.25">
      <c r="A100" t="s">
        <v>577</v>
      </c>
    </row>
    <row r="101" spans="1:1" x14ac:dyDescent="0.25">
      <c r="A101" t="s">
        <v>599</v>
      </c>
    </row>
    <row r="102" spans="1:1" x14ac:dyDescent="0.25">
      <c r="A102" t="s">
        <v>577</v>
      </c>
    </row>
    <row r="103" spans="1:1" x14ac:dyDescent="0.25">
      <c r="A103" t="s">
        <v>580</v>
      </c>
    </row>
    <row r="104" spans="1:1" x14ac:dyDescent="0.25">
      <c r="A104" t="s">
        <v>577</v>
      </c>
    </row>
    <row r="105" spans="1:1" x14ac:dyDescent="0.25">
      <c r="A105" t="s">
        <v>577</v>
      </c>
    </row>
    <row r="106" spans="1:1" x14ac:dyDescent="0.25">
      <c r="A106" t="s">
        <v>577</v>
      </c>
    </row>
    <row r="107" spans="1:1" x14ac:dyDescent="0.25">
      <c r="A107" t="s">
        <v>599</v>
      </c>
    </row>
    <row r="108" spans="1:1" x14ac:dyDescent="0.25">
      <c r="A108" t="s">
        <v>577</v>
      </c>
    </row>
    <row r="109" spans="1:1" x14ac:dyDescent="0.25">
      <c r="A109" t="s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2" sqref="C2:C13"/>
    </sheetView>
  </sheetViews>
  <sheetFormatPr defaultRowHeight="15" x14ac:dyDescent="0.25"/>
  <cols>
    <col min="3" max="3" width="23.28515625" bestFit="1" customWidth="1"/>
  </cols>
  <sheetData>
    <row r="1" spans="1:3" x14ac:dyDescent="0.25">
      <c r="A1" t="s">
        <v>585</v>
      </c>
      <c r="C1" t="s">
        <v>1589</v>
      </c>
    </row>
    <row r="2" spans="1:3" x14ac:dyDescent="0.25">
      <c r="A2" t="s">
        <v>597</v>
      </c>
      <c r="C2" t="s">
        <v>584</v>
      </c>
    </row>
    <row r="3" spans="1:3" x14ac:dyDescent="0.25">
      <c r="A3" t="s">
        <v>603</v>
      </c>
      <c r="C3" t="s">
        <v>586</v>
      </c>
    </row>
    <row r="4" spans="1:3" x14ac:dyDescent="0.25">
      <c r="A4" t="s">
        <v>768</v>
      </c>
      <c r="C4" t="s">
        <v>577</v>
      </c>
    </row>
    <row r="5" spans="1:3" x14ac:dyDescent="0.25">
      <c r="A5" t="s">
        <v>820</v>
      </c>
      <c r="C5" t="s">
        <v>599</v>
      </c>
    </row>
    <row r="6" spans="1:3" x14ac:dyDescent="0.25">
      <c r="A6" t="s">
        <v>788</v>
      </c>
      <c r="C6" t="s">
        <v>643</v>
      </c>
    </row>
    <row r="7" spans="1:3" x14ac:dyDescent="0.25">
      <c r="A7" t="s">
        <v>742</v>
      </c>
      <c r="C7" t="s">
        <v>618</v>
      </c>
    </row>
    <row r="8" spans="1:3" x14ac:dyDescent="0.25">
      <c r="A8" t="s">
        <v>588</v>
      </c>
      <c r="C8" t="s">
        <v>613</v>
      </c>
    </row>
    <row r="9" spans="1:3" x14ac:dyDescent="0.25">
      <c r="A9" t="s">
        <v>622</v>
      </c>
      <c r="C9" t="s">
        <v>589</v>
      </c>
    </row>
    <row r="10" spans="1:3" x14ac:dyDescent="0.25">
      <c r="A10" t="s">
        <v>761</v>
      </c>
      <c r="C10" t="s">
        <v>575</v>
      </c>
    </row>
    <row r="11" spans="1:3" x14ac:dyDescent="0.25">
      <c r="A11" t="s">
        <v>620</v>
      </c>
      <c r="C11" t="s">
        <v>582</v>
      </c>
    </row>
    <row r="12" spans="1:3" x14ac:dyDescent="0.25">
      <c r="A12" t="s">
        <v>653</v>
      </c>
      <c r="C12" t="s">
        <v>591</v>
      </c>
    </row>
    <row r="13" spans="1:3" x14ac:dyDescent="0.25">
      <c r="A13" t="s">
        <v>672</v>
      </c>
      <c r="C13" t="s">
        <v>580</v>
      </c>
    </row>
    <row r="14" spans="1:3" x14ac:dyDescent="0.25">
      <c r="A14" t="s">
        <v>732</v>
      </c>
    </row>
    <row r="15" spans="1:3" x14ac:dyDescent="0.25">
      <c r="A15" t="s">
        <v>609</v>
      </c>
    </row>
    <row r="16" spans="1:3" x14ac:dyDescent="0.25">
      <c r="A16" t="s">
        <v>644</v>
      </c>
    </row>
    <row r="17" spans="1:1" x14ac:dyDescent="0.25">
      <c r="A17" t="s">
        <v>619</v>
      </c>
    </row>
    <row r="18" spans="1:1" x14ac:dyDescent="0.25">
      <c r="A18" t="s">
        <v>1061</v>
      </c>
    </row>
    <row r="19" spans="1:1" x14ac:dyDescent="0.25">
      <c r="A19" t="s">
        <v>926</v>
      </c>
    </row>
    <row r="20" spans="1:1" x14ac:dyDescent="0.25">
      <c r="A20" t="s">
        <v>717</v>
      </c>
    </row>
    <row r="21" spans="1:1" x14ac:dyDescent="0.25">
      <c r="A21" t="s">
        <v>627</v>
      </c>
    </row>
    <row r="22" spans="1:1" x14ac:dyDescent="0.25">
      <c r="A22" t="s">
        <v>642</v>
      </c>
    </row>
    <row r="23" spans="1:1" x14ac:dyDescent="0.25">
      <c r="A23" t="s">
        <v>661</v>
      </c>
    </row>
    <row r="24" spans="1:1" x14ac:dyDescent="0.25">
      <c r="A24" t="s">
        <v>611</v>
      </c>
    </row>
    <row r="25" spans="1:1" x14ac:dyDescent="0.25">
      <c r="A25" t="s">
        <v>636</v>
      </c>
    </row>
    <row r="26" spans="1:1" x14ac:dyDescent="0.25">
      <c r="A26" t="s">
        <v>633</v>
      </c>
    </row>
    <row r="27" spans="1:1" x14ac:dyDescent="0.25">
      <c r="A27" t="s">
        <v>650</v>
      </c>
    </row>
    <row r="28" spans="1:1" x14ac:dyDescent="0.25">
      <c r="A28" t="s">
        <v>841</v>
      </c>
    </row>
    <row r="29" spans="1:1" x14ac:dyDescent="0.25">
      <c r="A29" t="s">
        <v>631</v>
      </c>
    </row>
    <row r="30" spans="1:1" x14ac:dyDescent="0.25">
      <c r="A30" t="s">
        <v>675</v>
      </c>
    </row>
    <row r="31" spans="1:1" x14ac:dyDescent="0.25">
      <c r="A31" t="s">
        <v>749</v>
      </c>
    </row>
    <row r="32" spans="1:1" x14ac:dyDescent="0.25">
      <c r="A32" t="s">
        <v>835</v>
      </c>
    </row>
    <row r="33" spans="1:1" x14ac:dyDescent="0.25">
      <c r="A33" t="s">
        <v>614</v>
      </c>
    </row>
    <row r="34" spans="1:1" x14ac:dyDescent="0.25">
      <c r="A34" t="s">
        <v>821</v>
      </c>
    </row>
    <row r="35" spans="1:1" x14ac:dyDescent="0.25">
      <c r="A35" t="s">
        <v>592</v>
      </c>
    </row>
    <row r="36" spans="1:1" x14ac:dyDescent="0.25">
      <c r="A36" t="s">
        <v>758</v>
      </c>
    </row>
    <row r="37" spans="1:1" x14ac:dyDescent="0.25">
      <c r="A37" t="s">
        <v>651</v>
      </c>
    </row>
    <row r="38" spans="1:1" x14ac:dyDescent="0.25">
      <c r="A38" t="s">
        <v>780</v>
      </c>
    </row>
    <row r="39" spans="1:1" x14ac:dyDescent="0.25">
      <c r="A39" t="s">
        <v>600</v>
      </c>
    </row>
    <row r="40" spans="1:1" x14ac:dyDescent="0.25">
      <c r="A40" t="s">
        <v>705</v>
      </c>
    </row>
    <row r="41" spans="1:1" x14ac:dyDescent="0.25">
      <c r="A41" t="s">
        <v>612</v>
      </c>
    </row>
    <row r="42" spans="1:1" x14ac:dyDescent="0.25">
      <c r="A42" t="s">
        <v>632</v>
      </c>
    </row>
    <row r="43" spans="1:1" x14ac:dyDescent="0.25">
      <c r="A43" t="s">
        <v>601</v>
      </c>
    </row>
    <row r="44" spans="1:1" x14ac:dyDescent="0.25">
      <c r="A44" t="s">
        <v>736</v>
      </c>
    </row>
    <row r="45" spans="1:1" x14ac:dyDescent="0.25">
      <c r="A45" t="s">
        <v>948</v>
      </c>
    </row>
    <row r="46" spans="1:1" x14ac:dyDescent="0.25">
      <c r="A46" t="s">
        <v>578</v>
      </c>
    </row>
    <row r="47" spans="1:1" x14ac:dyDescent="0.25">
      <c r="A47" t="s">
        <v>659</v>
      </c>
    </row>
    <row r="48" spans="1:1" x14ac:dyDescent="0.25">
      <c r="A48" t="s">
        <v>590</v>
      </c>
    </row>
    <row r="49" spans="1:1" x14ac:dyDescent="0.25">
      <c r="A49" t="s">
        <v>714</v>
      </c>
    </row>
    <row r="50" spans="1:1" x14ac:dyDescent="0.25">
      <c r="A50" t="s">
        <v>689</v>
      </c>
    </row>
    <row r="51" spans="1:1" x14ac:dyDescent="0.25">
      <c r="A51" t="s">
        <v>595</v>
      </c>
    </row>
    <row r="52" spans="1:1" x14ac:dyDescent="0.25">
      <c r="A52" t="s">
        <v>779</v>
      </c>
    </row>
    <row r="53" spans="1:1" x14ac:dyDescent="0.25">
      <c r="A53" t="s">
        <v>810</v>
      </c>
    </row>
    <row r="54" spans="1:1" x14ac:dyDescent="0.25">
      <c r="A54" t="s">
        <v>834</v>
      </c>
    </row>
    <row r="55" spans="1:1" x14ac:dyDescent="0.25">
      <c r="A55" t="s">
        <v>667</v>
      </c>
    </row>
    <row r="56" spans="1:1" x14ac:dyDescent="0.25">
      <c r="A56" t="s">
        <v>896</v>
      </c>
    </row>
    <row r="57" spans="1:1" x14ac:dyDescent="0.25">
      <c r="A57" t="s">
        <v>607</v>
      </c>
    </row>
    <row r="58" spans="1:1" x14ac:dyDescent="0.25">
      <c r="A58" t="s">
        <v>646</v>
      </c>
    </row>
    <row r="59" spans="1:1" x14ac:dyDescent="0.25">
      <c r="A59" t="s">
        <v>679</v>
      </c>
    </row>
    <row r="60" spans="1:1" x14ac:dyDescent="0.25">
      <c r="A60" t="s">
        <v>844</v>
      </c>
    </row>
    <row r="61" spans="1:1" x14ac:dyDescent="0.25">
      <c r="A61" t="s">
        <v>764</v>
      </c>
    </row>
    <row r="62" spans="1:1" x14ac:dyDescent="0.25">
      <c r="A62" t="s">
        <v>787</v>
      </c>
    </row>
    <row r="63" spans="1:1" x14ac:dyDescent="0.25">
      <c r="A63" t="s">
        <v>791</v>
      </c>
    </row>
    <row r="64" spans="1:1" x14ac:dyDescent="0.25">
      <c r="A64" t="s">
        <v>625</v>
      </c>
    </row>
    <row r="65" spans="1:1" x14ac:dyDescent="0.25">
      <c r="A65" t="s">
        <v>818</v>
      </c>
    </row>
    <row r="66" spans="1:1" x14ac:dyDescent="0.25">
      <c r="A66" t="s">
        <v>859</v>
      </c>
    </row>
    <row r="67" spans="1:1" x14ac:dyDescent="0.25">
      <c r="A67" t="s">
        <v>726</v>
      </c>
    </row>
    <row r="68" spans="1:1" x14ac:dyDescent="0.25">
      <c r="A68" t="s">
        <v>649</v>
      </c>
    </row>
    <row r="69" spans="1:1" x14ac:dyDescent="0.25">
      <c r="A69" t="s">
        <v>806</v>
      </c>
    </row>
    <row r="70" spans="1:1" x14ac:dyDescent="0.25">
      <c r="A70" t="s">
        <v>790</v>
      </c>
    </row>
    <row r="71" spans="1:1" x14ac:dyDescent="0.25">
      <c r="A71" t="s">
        <v>655</v>
      </c>
    </row>
    <row r="72" spans="1:1" x14ac:dyDescent="0.25">
      <c r="A72" t="s">
        <v>720</v>
      </c>
    </row>
    <row r="73" spans="1:1" x14ac:dyDescent="0.25">
      <c r="A73" t="s">
        <v>711</v>
      </c>
    </row>
    <row r="74" spans="1:1" x14ac:dyDescent="0.25">
      <c r="A74" t="s">
        <v>1089</v>
      </c>
    </row>
    <row r="75" spans="1:1" x14ac:dyDescent="0.25">
      <c r="A75" t="s">
        <v>629</v>
      </c>
    </row>
    <row r="76" spans="1:1" x14ac:dyDescent="0.25">
      <c r="A76" t="s">
        <v>638</v>
      </c>
    </row>
    <row r="77" spans="1:1" x14ac:dyDescent="0.25">
      <c r="A77" t="s">
        <v>605</v>
      </c>
    </row>
    <row r="78" spans="1:1" x14ac:dyDescent="0.25">
      <c r="A78" t="s">
        <v>652</v>
      </c>
    </row>
    <row r="79" spans="1:1" x14ac:dyDescent="0.25">
      <c r="A79" t="s">
        <v>794</v>
      </c>
    </row>
    <row r="80" spans="1:1" x14ac:dyDescent="0.25">
      <c r="A80" t="s">
        <v>923</v>
      </c>
    </row>
    <row r="81" spans="1:1" x14ac:dyDescent="0.25">
      <c r="A81" t="s">
        <v>639</v>
      </c>
    </row>
    <row r="82" spans="1:1" x14ac:dyDescent="0.25">
      <c r="A82" t="s">
        <v>991</v>
      </c>
    </row>
    <row r="83" spans="1:1" x14ac:dyDescent="0.25">
      <c r="A83" t="s">
        <v>602</v>
      </c>
    </row>
    <row r="84" spans="1:1" x14ac:dyDescent="0.25">
      <c r="A84" t="s">
        <v>734</v>
      </c>
    </row>
    <row r="85" spans="1:1" x14ac:dyDescent="0.25">
      <c r="A85" t="s">
        <v>608</v>
      </c>
    </row>
    <row r="86" spans="1:1" x14ac:dyDescent="0.25">
      <c r="A86" t="s">
        <v>647</v>
      </c>
    </row>
    <row r="87" spans="1:1" x14ac:dyDescent="0.25">
      <c r="A87" t="s">
        <v>665</v>
      </c>
    </row>
    <row r="88" spans="1:1" x14ac:dyDescent="0.25">
      <c r="A88" t="s">
        <v>721</v>
      </c>
    </row>
    <row r="89" spans="1:1" x14ac:dyDescent="0.25">
      <c r="A89" t="s">
        <v>677</v>
      </c>
    </row>
    <row r="90" spans="1:1" x14ac:dyDescent="0.25">
      <c r="A90" t="s">
        <v>823</v>
      </c>
    </row>
    <row r="91" spans="1:1" x14ac:dyDescent="0.25">
      <c r="A91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workbookViewId="0">
      <selection activeCell="D4" sqref="D4"/>
    </sheetView>
  </sheetViews>
  <sheetFormatPr defaultRowHeight="15" x14ac:dyDescent="0.25"/>
  <cols>
    <col min="1" max="1" width="22.42578125" bestFit="1" customWidth="1"/>
    <col min="2" max="3" width="14.42578125" bestFit="1" customWidth="1"/>
    <col min="4" max="4" width="22.42578125" bestFit="1" customWidth="1"/>
  </cols>
  <sheetData>
    <row r="3" spans="1:6" x14ac:dyDescent="0.25">
      <c r="A3" s="14" t="s">
        <v>1388</v>
      </c>
      <c r="B3" t="s">
        <v>1598</v>
      </c>
    </row>
    <row r="4" spans="1:6" x14ac:dyDescent="0.25">
      <c r="A4" s="15" t="s">
        <v>454</v>
      </c>
      <c r="B4" s="16">
        <v>160.49</v>
      </c>
      <c r="D4" s="15" t="s">
        <v>454</v>
      </c>
      <c r="E4" s="16">
        <v>32</v>
      </c>
      <c r="F4" s="16">
        <v>160.49</v>
      </c>
    </row>
    <row r="5" spans="1:6" x14ac:dyDescent="0.25">
      <c r="A5" s="15" t="s">
        <v>460</v>
      </c>
      <c r="B5" s="16">
        <v>58</v>
      </c>
      <c r="D5" s="15" t="s">
        <v>460</v>
      </c>
      <c r="E5" s="16">
        <v>8</v>
      </c>
      <c r="F5" s="16">
        <v>58</v>
      </c>
    </row>
    <row r="6" spans="1:6" x14ac:dyDescent="0.25">
      <c r="A6" s="15" t="s">
        <v>462</v>
      </c>
      <c r="B6" s="16">
        <v>58.5</v>
      </c>
      <c r="D6" s="15" t="s">
        <v>462</v>
      </c>
      <c r="E6" s="16">
        <v>7</v>
      </c>
      <c r="F6" s="16">
        <v>58.5</v>
      </c>
    </row>
    <row r="7" spans="1:6" x14ac:dyDescent="0.25">
      <c r="A7" s="15" t="s">
        <v>465</v>
      </c>
      <c r="B7" s="16">
        <v>98.5</v>
      </c>
      <c r="D7" s="15" t="s">
        <v>465</v>
      </c>
      <c r="E7" s="16">
        <v>11</v>
      </c>
      <c r="F7" s="16">
        <v>98.5</v>
      </c>
    </row>
    <row r="8" spans="1:6" x14ac:dyDescent="0.25">
      <c r="A8" s="15" t="s">
        <v>467</v>
      </c>
      <c r="B8" s="16">
        <v>13</v>
      </c>
      <c r="D8" s="15" t="s">
        <v>467</v>
      </c>
      <c r="E8" s="16">
        <v>1</v>
      </c>
      <c r="F8" s="16">
        <v>13</v>
      </c>
    </row>
    <row r="9" spans="1:6" x14ac:dyDescent="0.25">
      <c r="A9" s="15" t="s">
        <v>470</v>
      </c>
      <c r="B9" s="16">
        <v>26</v>
      </c>
      <c r="D9" s="15" t="s">
        <v>470</v>
      </c>
      <c r="E9" s="16">
        <v>4</v>
      </c>
      <c r="F9" s="16">
        <v>26</v>
      </c>
    </row>
    <row r="10" spans="1:6" x14ac:dyDescent="0.25">
      <c r="A10" s="15" t="s">
        <v>472</v>
      </c>
      <c r="B10" s="16">
        <v>110.5</v>
      </c>
      <c r="D10" s="15" t="s">
        <v>472</v>
      </c>
      <c r="E10" s="16">
        <v>14</v>
      </c>
      <c r="F10" s="16">
        <v>110.5</v>
      </c>
    </row>
    <row r="11" spans="1:6" x14ac:dyDescent="0.25">
      <c r="A11" s="15" t="s">
        <v>476</v>
      </c>
      <c r="B11" s="16">
        <v>29.5</v>
      </c>
      <c r="D11" s="15" t="s">
        <v>476</v>
      </c>
      <c r="E11" s="16">
        <v>5</v>
      </c>
      <c r="F11" s="16">
        <v>29.5</v>
      </c>
    </row>
    <row r="12" spans="1:6" x14ac:dyDescent="0.25">
      <c r="A12" s="15" t="s">
        <v>478</v>
      </c>
      <c r="B12" s="16">
        <v>45.5</v>
      </c>
      <c r="D12" s="15" t="s">
        <v>478</v>
      </c>
      <c r="E12" s="16">
        <v>6</v>
      </c>
      <c r="F12" s="16">
        <v>45.5</v>
      </c>
    </row>
    <row r="13" spans="1:6" x14ac:dyDescent="0.25">
      <c r="A13" s="15" t="s">
        <v>479</v>
      </c>
      <c r="B13" s="16">
        <v>33</v>
      </c>
      <c r="D13" s="15" t="s">
        <v>479</v>
      </c>
      <c r="E13" s="16">
        <v>4</v>
      </c>
      <c r="F13" s="16">
        <v>33</v>
      </c>
    </row>
    <row r="14" spans="1:6" x14ac:dyDescent="0.25">
      <c r="A14" s="15" t="s">
        <v>480</v>
      </c>
      <c r="B14" s="16">
        <v>59.8</v>
      </c>
      <c r="D14" s="15" t="s">
        <v>480</v>
      </c>
      <c r="E14" s="16">
        <v>12</v>
      </c>
      <c r="F14" s="16">
        <v>59.8</v>
      </c>
    </row>
    <row r="15" spans="1:6" x14ac:dyDescent="0.25">
      <c r="A15" s="15" t="s">
        <v>484</v>
      </c>
      <c r="B15" s="16">
        <v>45.5</v>
      </c>
      <c r="D15" s="15" t="s">
        <v>484</v>
      </c>
      <c r="E15" s="16">
        <v>10</v>
      </c>
      <c r="F15" s="16">
        <v>45.5</v>
      </c>
    </row>
    <row r="16" spans="1:6" x14ac:dyDescent="0.25">
      <c r="A16" s="15" t="s">
        <v>486</v>
      </c>
      <c r="B16" s="16">
        <v>13</v>
      </c>
      <c r="D16" s="15" t="s">
        <v>486</v>
      </c>
      <c r="E16" s="16">
        <v>1</v>
      </c>
      <c r="F16" s="16">
        <v>13</v>
      </c>
    </row>
    <row r="17" spans="1:6" x14ac:dyDescent="0.25">
      <c r="A17" s="15" t="s">
        <v>489</v>
      </c>
      <c r="B17" s="16">
        <v>92</v>
      </c>
      <c r="D17" s="15" t="s">
        <v>489</v>
      </c>
      <c r="E17" s="16">
        <v>11</v>
      </c>
      <c r="F17" s="16">
        <v>92</v>
      </c>
    </row>
    <row r="18" spans="1:6" x14ac:dyDescent="0.25">
      <c r="A18" s="15" t="s">
        <v>495</v>
      </c>
      <c r="B18" s="16">
        <v>27</v>
      </c>
      <c r="D18" s="15" t="s">
        <v>495</v>
      </c>
      <c r="E18" s="16">
        <v>3</v>
      </c>
      <c r="F18" s="16">
        <v>27</v>
      </c>
    </row>
    <row r="19" spans="1:6" x14ac:dyDescent="0.25">
      <c r="A19" s="15" t="s">
        <v>497</v>
      </c>
      <c r="B19" s="16">
        <v>43</v>
      </c>
      <c r="D19" s="15" t="s">
        <v>497</v>
      </c>
      <c r="E19" s="16">
        <v>4</v>
      </c>
      <c r="F19" s="16">
        <v>43</v>
      </c>
    </row>
    <row r="20" spans="1:6" x14ac:dyDescent="0.25">
      <c r="A20" s="15" t="s">
        <v>502</v>
      </c>
      <c r="B20" s="16">
        <v>25</v>
      </c>
      <c r="D20" s="15" t="s">
        <v>502</v>
      </c>
      <c r="E20" s="16">
        <v>3</v>
      </c>
      <c r="F20" s="16">
        <v>25</v>
      </c>
    </row>
    <row r="21" spans="1:6" x14ac:dyDescent="0.25">
      <c r="A21" s="15" t="s">
        <v>503</v>
      </c>
      <c r="B21" s="16">
        <v>49</v>
      </c>
      <c r="D21" s="15" t="s">
        <v>503</v>
      </c>
      <c r="E21" s="16">
        <v>4</v>
      </c>
      <c r="F21" s="16">
        <v>49</v>
      </c>
    </row>
    <row r="22" spans="1:6" x14ac:dyDescent="0.25">
      <c r="A22" s="15" t="s">
        <v>504</v>
      </c>
      <c r="B22" s="16">
        <v>66.75</v>
      </c>
      <c r="D22" s="15" t="s">
        <v>504</v>
      </c>
      <c r="E22" s="16">
        <v>12</v>
      </c>
      <c r="F22" s="16">
        <v>66.75</v>
      </c>
    </row>
    <row r="23" spans="1:6" x14ac:dyDescent="0.25">
      <c r="A23" s="15" t="s">
        <v>505</v>
      </c>
      <c r="B23" s="16">
        <v>194.4</v>
      </c>
      <c r="D23" s="15" t="s">
        <v>505</v>
      </c>
      <c r="E23" s="16">
        <v>30</v>
      </c>
      <c r="F23" s="16">
        <v>194.4</v>
      </c>
    </row>
    <row r="24" spans="1:6" x14ac:dyDescent="0.25">
      <c r="A24" s="15" t="s">
        <v>506</v>
      </c>
      <c r="B24" s="16">
        <v>105.5</v>
      </c>
      <c r="D24" s="15" t="s">
        <v>506</v>
      </c>
      <c r="E24" s="16">
        <v>19</v>
      </c>
      <c r="F24" s="16">
        <v>105.5</v>
      </c>
    </row>
    <row r="25" spans="1:6" x14ac:dyDescent="0.25">
      <c r="A25" s="15" t="s">
        <v>508</v>
      </c>
      <c r="B25" s="16">
        <v>58.3</v>
      </c>
      <c r="D25" s="15" t="s">
        <v>508</v>
      </c>
      <c r="E25" s="16">
        <v>7</v>
      </c>
      <c r="F25" s="16">
        <v>58.3</v>
      </c>
    </row>
    <row r="26" spans="1:6" x14ac:dyDescent="0.25">
      <c r="A26" s="15" t="s">
        <v>509</v>
      </c>
      <c r="B26" s="16">
        <v>77</v>
      </c>
      <c r="D26" s="15" t="s">
        <v>509</v>
      </c>
      <c r="E26" s="16">
        <v>12</v>
      </c>
      <c r="F26" s="16">
        <v>77</v>
      </c>
    </row>
    <row r="27" spans="1:6" x14ac:dyDescent="0.25">
      <c r="A27" s="15" t="s">
        <v>510</v>
      </c>
      <c r="B27" s="16">
        <v>32.49</v>
      </c>
      <c r="D27" s="15" t="s">
        <v>510</v>
      </c>
      <c r="E27" s="16">
        <v>5</v>
      </c>
      <c r="F27" s="16">
        <v>32.49</v>
      </c>
    </row>
    <row r="28" spans="1:6" x14ac:dyDescent="0.25">
      <c r="A28" s="15" t="s">
        <v>532</v>
      </c>
      <c r="B28" s="16">
        <v>130.5</v>
      </c>
      <c r="D28" s="15" t="s">
        <v>532</v>
      </c>
      <c r="E28" s="16">
        <v>35</v>
      </c>
      <c r="F28" s="16">
        <v>130.5</v>
      </c>
    </row>
    <row r="29" spans="1:6" x14ac:dyDescent="0.25">
      <c r="A29" s="15" t="s">
        <v>533</v>
      </c>
      <c r="B29" s="16">
        <v>49.45</v>
      </c>
      <c r="D29" s="15" t="s">
        <v>533</v>
      </c>
      <c r="E29" s="16">
        <v>9</v>
      </c>
      <c r="F29" s="16">
        <v>49.45</v>
      </c>
    </row>
    <row r="30" spans="1:6" x14ac:dyDescent="0.25">
      <c r="A30" s="15" t="s">
        <v>512</v>
      </c>
      <c r="B30" s="16">
        <v>69</v>
      </c>
      <c r="D30" s="15" t="s">
        <v>512</v>
      </c>
      <c r="E30" s="16">
        <v>6</v>
      </c>
      <c r="F30" s="16">
        <v>69</v>
      </c>
    </row>
    <row r="31" spans="1:6" x14ac:dyDescent="0.25">
      <c r="A31" s="15" t="s">
        <v>514</v>
      </c>
      <c r="B31" s="16">
        <v>27</v>
      </c>
      <c r="D31" s="15" t="s">
        <v>514</v>
      </c>
      <c r="E31" s="16">
        <v>3</v>
      </c>
      <c r="F31" s="16">
        <v>27</v>
      </c>
    </row>
    <row r="32" spans="1:6" x14ac:dyDescent="0.25">
      <c r="A32" s="15" t="s">
        <v>517</v>
      </c>
      <c r="B32" s="16">
        <v>23</v>
      </c>
      <c r="D32" s="15" t="s">
        <v>517</v>
      </c>
      <c r="E32" s="16">
        <v>4</v>
      </c>
      <c r="F32" s="16">
        <v>23</v>
      </c>
    </row>
    <row r="33" spans="1:6" x14ac:dyDescent="0.25">
      <c r="A33" s="15" t="s">
        <v>518</v>
      </c>
      <c r="B33" s="16">
        <v>151.69999999999999</v>
      </c>
      <c r="D33" s="15" t="s">
        <v>518</v>
      </c>
      <c r="E33" s="16">
        <v>37</v>
      </c>
      <c r="F33" s="16">
        <v>151.69999999999999</v>
      </c>
    </row>
    <row r="34" spans="1:6" x14ac:dyDescent="0.25">
      <c r="A34" s="15" t="s">
        <v>519</v>
      </c>
      <c r="B34" s="16">
        <v>47</v>
      </c>
      <c r="D34" s="15" t="s">
        <v>519</v>
      </c>
      <c r="E34" s="16">
        <v>5</v>
      </c>
      <c r="F34" s="16">
        <v>47</v>
      </c>
    </row>
    <row r="35" spans="1:6" x14ac:dyDescent="0.25">
      <c r="A35" s="15" t="s">
        <v>520</v>
      </c>
      <c r="B35" s="16">
        <v>42.4</v>
      </c>
      <c r="D35" s="15" t="s">
        <v>520</v>
      </c>
      <c r="E35" s="16">
        <v>7</v>
      </c>
      <c r="F35" s="16">
        <v>42.4</v>
      </c>
    </row>
    <row r="36" spans="1:6" x14ac:dyDescent="0.25">
      <c r="A36" s="15" t="s">
        <v>521</v>
      </c>
      <c r="B36" s="16">
        <v>96</v>
      </c>
      <c r="D36" s="15" t="s">
        <v>521</v>
      </c>
      <c r="E36" s="16">
        <v>11</v>
      </c>
      <c r="F36" s="16">
        <v>96</v>
      </c>
    </row>
    <row r="37" spans="1:6" x14ac:dyDescent="0.25">
      <c r="A37" s="15" t="s">
        <v>523</v>
      </c>
      <c r="B37" s="16">
        <v>41</v>
      </c>
      <c r="D37" s="15" t="s">
        <v>523</v>
      </c>
      <c r="E37" s="16">
        <v>3</v>
      </c>
      <c r="F37" s="16">
        <v>41</v>
      </c>
    </row>
    <row r="38" spans="1:6" x14ac:dyDescent="0.25">
      <c r="A38" s="15" t="s">
        <v>524</v>
      </c>
      <c r="B38" s="16">
        <v>77.5</v>
      </c>
      <c r="D38" s="15" t="s">
        <v>524</v>
      </c>
      <c r="E38" s="16">
        <v>11</v>
      </c>
      <c r="F38" s="16">
        <v>77.5</v>
      </c>
    </row>
    <row r="39" spans="1:6" x14ac:dyDescent="0.25">
      <c r="A39" s="15" t="s">
        <v>526</v>
      </c>
      <c r="B39" s="16">
        <v>82</v>
      </c>
      <c r="D39" s="15" t="s">
        <v>526</v>
      </c>
      <c r="E39" s="16">
        <v>12</v>
      </c>
      <c r="F39" s="16">
        <v>82</v>
      </c>
    </row>
    <row r="40" spans="1:6" x14ac:dyDescent="0.25">
      <c r="A40" s="15" t="s">
        <v>534</v>
      </c>
      <c r="B40" s="16">
        <v>53</v>
      </c>
      <c r="D40" s="15" t="s">
        <v>534</v>
      </c>
      <c r="E40" s="16">
        <v>10</v>
      </c>
      <c r="F40" s="16">
        <v>53</v>
      </c>
    </row>
    <row r="41" spans="1:6" x14ac:dyDescent="0.25">
      <c r="A41" s="15" t="s">
        <v>544</v>
      </c>
      <c r="B41" s="16">
        <v>61</v>
      </c>
      <c r="D41" s="15" t="s">
        <v>544</v>
      </c>
      <c r="E41" s="16">
        <v>8</v>
      </c>
      <c r="F41" s="16">
        <v>61</v>
      </c>
    </row>
    <row r="42" spans="1:6" x14ac:dyDescent="0.25">
      <c r="A42" s="15" t="s">
        <v>546</v>
      </c>
      <c r="B42" s="16">
        <v>21.5</v>
      </c>
      <c r="D42" s="15" t="s">
        <v>546</v>
      </c>
      <c r="E42" s="16">
        <v>4</v>
      </c>
      <c r="F42" s="16">
        <v>21.5</v>
      </c>
    </row>
    <row r="43" spans="1:6" x14ac:dyDescent="0.25">
      <c r="A43" s="15" t="s">
        <v>547</v>
      </c>
      <c r="B43" s="16">
        <v>82.679999999999993</v>
      </c>
      <c r="D43" s="15" t="s">
        <v>547</v>
      </c>
      <c r="E43" s="16">
        <v>19</v>
      </c>
      <c r="F43" s="16">
        <v>82.679999999999993</v>
      </c>
    </row>
    <row r="44" spans="1:6" x14ac:dyDescent="0.25">
      <c r="A44" s="15" t="s">
        <v>549</v>
      </c>
      <c r="B44" s="16">
        <v>19</v>
      </c>
      <c r="D44" s="15" t="s">
        <v>549</v>
      </c>
      <c r="E44" s="16">
        <v>2</v>
      </c>
      <c r="F44" s="16">
        <v>19</v>
      </c>
    </row>
    <row r="45" spans="1:6" x14ac:dyDescent="0.25">
      <c r="A45" s="15" t="s">
        <v>550</v>
      </c>
      <c r="B45" s="16">
        <v>22.990000000000002</v>
      </c>
      <c r="D45" s="15" t="s">
        <v>550</v>
      </c>
      <c r="E45" s="16">
        <v>6</v>
      </c>
      <c r="F45" s="16">
        <v>22.990000000000002</v>
      </c>
    </row>
    <row r="46" spans="1:6" x14ac:dyDescent="0.25">
      <c r="A46" s="15" t="s">
        <v>552</v>
      </c>
      <c r="B46" s="16">
        <v>36</v>
      </c>
      <c r="D46" s="15" t="s">
        <v>552</v>
      </c>
      <c r="E46" s="16">
        <v>4</v>
      </c>
      <c r="F46" s="16">
        <v>36</v>
      </c>
    </row>
    <row r="47" spans="1:6" x14ac:dyDescent="0.25">
      <c r="A47" s="15" t="s">
        <v>555</v>
      </c>
      <c r="B47" s="16">
        <v>30.5</v>
      </c>
      <c r="D47" s="15" t="s">
        <v>555</v>
      </c>
      <c r="E47" s="16">
        <v>4</v>
      </c>
      <c r="F47" s="16">
        <v>30.5</v>
      </c>
    </row>
    <row r="48" spans="1:6" x14ac:dyDescent="0.25">
      <c r="A48" s="15" t="s">
        <v>556</v>
      </c>
      <c r="B48" s="16">
        <v>35.450000000000003</v>
      </c>
      <c r="D48" s="15" t="s">
        <v>556</v>
      </c>
      <c r="E48" s="16">
        <v>6</v>
      </c>
      <c r="F48" s="16">
        <v>35.450000000000003</v>
      </c>
    </row>
    <row r="49" spans="1:6" x14ac:dyDescent="0.25">
      <c r="A49" s="15" t="s">
        <v>561</v>
      </c>
      <c r="B49" s="16">
        <v>36</v>
      </c>
      <c r="D49" s="15" t="s">
        <v>561</v>
      </c>
      <c r="E49" s="16">
        <v>4</v>
      </c>
      <c r="F49" s="16">
        <v>36</v>
      </c>
    </row>
    <row r="50" spans="1:6" x14ac:dyDescent="0.25">
      <c r="A50" s="15" t="s">
        <v>562</v>
      </c>
      <c r="B50" s="16">
        <v>24</v>
      </c>
      <c r="D50" s="15" t="s">
        <v>562</v>
      </c>
      <c r="E50" s="16">
        <v>2</v>
      </c>
      <c r="F50" s="16">
        <v>24</v>
      </c>
    </row>
    <row r="51" spans="1:6" x14ac:dyDescent="0.25">
      <c r="A51" s="15" t="s">
        <v>563</v>
      </c>
      <c r="B51" s="16">
        <v>141.5</v>
      </c>
      <c r="D51" s="15" t="s">
        <v>563</v>
      </c>
      <c r="E51" s="16">
        <v>19</v>
      </c>
      <c r="F51" s="16">
        <v>141.5</v>
      </c>
    </row>
    <row r="52" spans="1:6" x14ac:dyDescent="0.25">
      <c r="A52" s="15" t="s">
        <v>564</v>
      </c>
      <c r="B52" s="16">
        <v>38</v>
      </c>
      <c r="D52" s="15" t="s">
        <v>564</v>
      </c>
      <c r="E52" s="16">
        <v>4</v>
      </c>
      <c r="F52" s="16">
        <v>38</v>
      </c>
    </row>
    <row r="53" spans="1:6" x14ac:dyDescent="0.25">
      <c r="A53" s="15" t="s">
        <v>573</v>
      </c>
      <c r="B53" s="16">
        <v>24</v>
      </c>
      <c r="D53" s="15" t="s">
        <v>573</v>
      </c>
      <c r="E53" s="16">
        <v>5</v>
      </c>
      <c r="F53" s="16">
        <v>24</v>
      </c>
    </row>
    <row r="54" spans="1:6" x14ac:dyDescent="0.25">
      <c r="A54" s="15" t="s">
        <v>1389</v>
      </c>
      <c r="B54" s="16">
        <v>2983.8999999999996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1599</v>
      </c>
      <c r="B1" t="s">
        <v>1600</v>
      </c>
    </row>
    <row r="2" spans="1:7" x14ac:dyDescent="0.25">
      <c r="A2">
        <v>5</v>
      </c>
      <c r="B2">
        <v>50</v>
      </c>
      <c r="D2">
        <v>1</v>
      </c>
      <c r="E2">
        <f t="array" ref="E2:E89">FREQUENCY(A2:A89,D2:D89)</f>
        <v>3</v>
      </c>
      <c r="F2">
        <v>10</v>
      </c>
      <c r="G2">
        <f t="array" ref="G2:G15">FREQUENCY(B2:B89,F2:F15)</f>
        <v>4</v>
      </c>
    </row>
    <row r="3" spans="1:7" x14ac:dyDescent="0.25">
      <c r="A3">
        <v>3</v>
      </c>
      <c r="B3">
        <v>15.5</v>
      </c>
      <c r="D3">
        <v>2</v>
      </c>
      <c r="E3">
        <v>5</v>
      </c>
      <c r="F3">
        <v>20</v>
      </c>
      <c r="G3">
        <v>11</v>
      </c>
    </row>
    <row r="4" spans="1:7" x14ac:dyDescent="0.25">
      <c r="A4">
        <v>13</v>
      </c>
      <c r="B4">
        <v>87</v>
      </c>
      <c r="D4">
        <v>3</v>
      </c>
      <c r="E4">
        <v>9</v>
      </c>
      <c r="F4">
        <v>30</v>
      </c>
      <c r="G4">
        <v>11</v>
      </c>
    </row>
    <row r="5" spans="1:7" x14ac:dyDescent="0.25">
      <c r="A5">
        <v>23</v>
      </c>
      <c r="B5">
        <v>92.04</v>
      </c>
      <c r="D5">
        <v>4</v>
      </c>
      <c r="E5">
        <v>8</v>
      </c>
      <c r="F5">
        <v>40</v>
      </c>
      <c r="G5">
        <v>23</v>
      </c>
    </row>
    <row r="6" spans="1:7" x14ac:dyDescent="0.25">
      <c r="A6">
        <v>3</v>
      </c>
      <c r="B6">
        <v>26</v>
      </c>
      <c r="D6">
        <v>5</v>
      </c>
      <c r="E6">
        <v>12</v>
      </c>
      <c r="F6">
        <v>50</v>
      </c>
      <c r="G6">
        <v>7</v>
      </c>
    </row>
    <row r="7" spans="1:7" x14ac:dyDescent="0.25">
      <c r="A7">
        <v>18</v>
      </c>
      <c r="B7">
        <v>75.400000000000006</v>
      </c>
      <c r="D7">
        <v>6</v>
      </c>
      <c r="E7">
        <v>6</v>
      </c>
      <c r="F7">
        <v>60</v>
      </c>
      <c r="G7">
        <v>8</v>
      </c>
    </row>
    <row r="8" spans="1:7" x14ac:dyDescent="0.25">
      <c r="A8">
        <v>5</v>
      </c>
      <c r="B8">
        <v>21.9</v>
      </c>
      <c r="D8">
        <v>7</v>
      </c>
      <c r="E8">
        <v>9</v>
      </c>
      <c r="F8">
        <v>70</v>
      </c>
      <c r="G8">
        <v>6</v>
      </c>
    </row>
    <row r="9" spans="1:7" x14ac:dyDescent="0.25">
      <c r="A9">
        <v>6</v>
      </c>
      <c r="B9">
        <v>38.5</v>
      </c>
      <c r="D9">
        <v>8</v>
      </c>
      <c r="E9">
        <v>8</v>
      </c>
      <c r="F9">
        <v>80</v>
      </c>
      <c r="G9">
        <v>9</v>
      </c>
    </row>
    <row r="10" spans="1:7" x14ac:dyDescent="0.25">
      <c r="A10">
        <v>6</v>
      </c>
      <c r="B10">
        <v>38.5</v>
      </c>
      <c r="D10">
        <v>9</v>
      </c>
      <c r="E10">
        <v>1</v>
      </c>
      <c r="F10">
        <v>90</v>
      </c>
      <c r="G10">
        <v>2</v>
      </c>
    </row>
    <row r="11" spans="1:7" x14ac:dyDescent="0.25">
      <c r="A11">
        <v>14</v>
      </c>
      <c r="B11">
        <v>68.5</v>
      </c>
      <c r="D11">
        <v>10</v>
      </c>
      <c r="E11">
        <v>1</v>
      </c>
      <c r="F11">
        <v>100</v>
      </c>
      <c r="G11">
        <v>3</v>
      </c>
    </row>
    <row r="12" spans="1:7" x14ac:dyDescent="0.25">
      <c r="A12">
        <v>9</v>
      </c>
      <c r="B12">
        <v>69.75</v>
      </c>
      <c r="D12">
        <v>11</v>
      </c>
      <c r="E12">
        <v>3</v>
      </c>
      <c r="F12">
        <v>110</v>
      </c>
      <c r="G12">
        <v>0</v>
      </c>
    </row>
    <row r="13" spans="1:7" x14ac:dyDescent="0.25">
      <c r="A13">
        <v>8</v>
      </c>
      <c r="B13">
        <v>35.549999999999997</v>
      </c>
      <c r="D13">
        <v>12</v>
      </c>
      <c r="E13">
        <v>1</v>
      </c>
      <c r="F13">
        <v>120</v>
      </c>
      <c r="G13">
        <v>1</v>
      </c>
    </row>
    <row r="14" spans="1:7" x14ac:dyDescent="0.25">
      <c r="A14">
        <v>14</v>
      </c>
      <c r="B14">
        <v>72.680000000000007</v>
      </c>
      <c r="D14">
        <v>13</v>
      </c>
      <c r="E14">
        <v>5</v>
      </c>
      <c r="F14">
        <v>130</v>
      </c>
      <c r="G14">
        <v>1</v>
      </c>
    </row>
    <row r="15" spans="1:7" x14ac:dyDescent="0.25">
      <c r="A15">
        <v>17</v>
      </c>
      <c r="B15">
        <v>68.789999999999992</v>
      </c>
      <c r="D15">
        <v>14</v>
      </c>
      <c r="E15">
        <v>3</v>
      </c>
      <c r="F15">
        <v>140</v>
      </c>
      <c r="G15">
        <v>0</v>
      </c>
    </row>
    <row r="16" spans="1:7" x14ac:dyDescent="0.25">
      <c r="A16">
        <v>17</v>
      </c>
      <c r="B16">
        <v>68.789999999999992</v>
      </c>
      <c r="D16">
        <v>15</v>
      </c>
      <c r="E16">
        <v>2</v>
      </c>
    </row>
    <row r="17" spans="1:5" x14ac:dyDescent="0.25">
      <c r="A17">
        <v>7</v>
      </c>
      <c r="B17">
        <v>43</v>
      </c>
      <c r="D17">
        <v>16</v>
      </c>
      <c r="E17">
        <v>3</v>
      </c>
    </row>
    <row r="18" spans="1:5" x14ac:dyDescent="0.25">
      <c r="A18">
        <v>5</v>
      </c>
      <c r="B18">
        <v>17.5</v>
      </c>
      <c r="D18">
        <v>17</v>
      </c>
      <c r="E18">
        <v>4</v>
      </c>
    </row>
    <row r="19" spans="1:5" x14ac:dyDescent="0.25">
      <c r="A19">
        <v>1</v>
      </c>
      <c r="B19">
        <v>7</v>
      </c>
      <c r="D19">
        <v>18</v>
      </c>
      <c r="E19">
        <v>2</v>
      </c>
    </row>
    <row r="20" spans="1:5" x14ac:dyDescent="0.25">
      <c r="A20">
        <v>24</v>
      </c>
      <c r="B20">
        <v>143</v>
      </c>
      <c r="D20">
        <v>19</v>
      </c>
      <c r="E20">
        <v>0</v>
      </c>
    </row>
    <row r="21" spans="1:5" x14ac:dyDescent="0.25">
      <c r="A21">
        <v>8</v>
      </c>
      <c r="B21">
        <v>33.5</v>
      </c>
      <c r="D21">
        <v>20</v>
      </c>
      <c r="E21">
        <v>0</v>
      </c>
    </row>
    <row r="22" spans="1:5" x14ac:dyDescent="0.25">
      <c r="A22">
        <v>5</v>
      </c>
      <c r="B22">
        <v>21.9</v>
      </c>
      <c r="D22">
        <v>21</v>
      </c>
      <c r="E22">
        <v>0</v>
      </c>
    </row>
    <row r="23" spans="1:5" x14ac:dyDescent="0.25">
      <c r="A23">
        <v>13</v>
      </c>
      <c r="B23">
        <v>56.5</v>
      </c>
      <c r="D23">
        <v>22</v>
      </c>
      <c r="E23">
        <v>0</v>
      </c>
    </row>
    <row r="24" spans="1:5" x14ac:dyDescent="0.25">
      <c r="A24">
        <v>4</v>
      </c>
      <c r="B24">
        <v>25.7</v>
      </c>
      <c r="D24">
        <v>23</v>
      </c>
      <c r="E24">
        <v>1</v>
      </c>
    </row>
    <row r="25" spans="1:5" x14ac:dyDescent="0.25">
      <c r="A25">
        <v>7</v>
      </c>
      <c r="B25">
        <v>32</v>
      </c>
      <c r="D25">
        <v>24</v>
      </c>
      <c r="E25">
        <v>1</v>
      </c>
    </row>
    <row r="26" spans="1:5" x14ac:dyDescent="0.25">
      <c r="A26">
        <v>7</v>
      </c>
      <c r="B26">
        <v>32</v>
      </c>
      <c r="D26">
        <v>25</v>
      </c>
      <c r="E26">
        <v>0</v>
      </c>
    </row>
    <row r="27" spans="1:5" x14ac:dyDescent="0.25">
      <c r="A27">
        <v>3</v>
      </c>
      <c r="B27">
        <v>21</v>
      </c>
      <c r="D27">
        <v>26</v>
      </c>
      <c r="E27">
        <v>1</v>
      </c>
    </row>
    <row r="28" spans="1:5" x14ac:dyDescent="0.25">
      <c r="A28">
        <v>3</v>
      </c>
      <c r="B28">
        <v>21</v>
      </c>
      <c r="D28">
        <v>27</v>
      </c>
      <c r="E28">
        <v>0</v>
      </c>
    </row>
    <row r="29" spans="1:5" x14ac:dyDescent="0.25">
      <c r="A29">
        <v>3</v>
      </c>
      <c r="B29">
        <v>21</v>
      </c>
      <c r="D29">
        <v>28</v>
      </c>
      <c r="E29">
        <v>0</v>
      </c>
    </row>
    <row r="30" spans="1:5" x14ac:dyDescent="0.25">
      <c r="A30">
        <v>5</v>
      </c>
      <c r="B30">
        <v>31</v>
      </c>
      <c r="D30">
        <v>29</v>
      </c>
      <c r="E30">
        <v>0</v>
      </c>
    </row>
    <row r="31" spans="1:5" x14ac:dyDescent="0.25">
      <c r="A31">
        <v>10</v>
      </c>
      <c r="B31">
        <v>54</v>
      </c>
      <c r="D31">
        <v>30</v>
      </c>
      <c r="E31">
        <v>0</v>
      </c>
    </row>
    <row r="32" spans="1:5" x14ac:dyDescent="0.25">
      <c r="A32">
        <v>8</v>
      </c>
      <c r="B32">
        <v>37.590000000000003</v>
      </c>
      <c r="D32">
        <v>31</v>
      </c>
      <c r="E32">
        <v>0</v>
      </c>
    </row>
    <row r="33" spans="1:5" x14ac:dyDescent="0.25">
      <c r="A33">
        <v>8</v>
      </c>
      <c r="B33">
        <v>37.590000000000003</v>
      </c>
      <c r="D33">
        <v>32</v>
      </c>
      <c r="E33">
        <v>0</v>
      </c>
    </row>
    <row r="34" spans="1:5" x14ac:dyDescent="0.25">
      <c r="A34">
        <v>15</v>
      </c>
      <c r="B34">
        <v>99</v>
      </c>
      <c r="D34">
        <v>33</v>
      </c>
      <c r="E34">
        <v>0</v>
      </c>
    </row>
    <row r="35" spans="1:5" x14ac:dyDescent="0.25">
      <c r="A35">
        <v>8</v>
      </c>
      <c r="B35">
        <v>39.5</v>
      </c>
      <c r="D35">
        <v>34</v>
      </c>
      <c r="E35">
        <v>0</v>
      </c>
    </row>
    <row r="36" spans="1:5" x14ac:dyDescent="0.25">
      <c r="A36">
        <v>8</v>
      </c>
      <c r="B36">
        <v>39.5</v>
      </c>
      <c r="D36">
        <v>35</v>
      </c>
      <c r="E36">
        <v>0</v>
      </c>
    </row>
    <row r="37" spans="1:5" x14ac:dyDescent="0.25">
      <c r="A37">
        <v>5</v>
      </c>
      <c r="B37">
        <v>38</v>
      </c>
      <c r="D37">
        <v>36</v>
      </c>
      <c r="E37">
        <v>0</v>
      </c>
    </row>
    <row r="38" spans="1:5" x14ac:dyDescent="0.25">
      <c r="A38">
        <v>5</v>
      </c>
      <c r="B38">
        <v>41.5</v>
      </c>
      <c r="D38">
        <v>37</v>
      </c>
      <c r="E38">
        <v>0</v>
      </c>
    </row>
    <row r="39" spans="1:5" x14ac:dyDescent="0.25">
      <c r="A39">
        <v>6</v>
      </c>
      <c r="B39">
        <v>36.5</v>
      </c>
      <c r="D39">
        <v>38</v>
      </c>
      <c r="E39">
        <v>0</v>
      </c>
    </row>
    <row r="40" spans="1:5" x14ac:dyDescent="0.25">
      <c r="A40">
        <v>6</v>
      </c>
      <c r="B40">
        <v>36.5</v>
      </c>
      <c r="D40">
        <v>39</v>
      </c>
      <c r="E40">
        <v>0</v>
      </c>
    </row>
    <row r="41" spans="1:5" x14ac:dyDescent="0.25">
      <c r="A41">
        <v>11</v>
      </c>
      <c r="B41">
        <v>58.5</v>
      </c>
      <c r="D41">
        <v>40</v>
      </c>
      <c r="E41">
        <v>0</v>
      </c>
    </row>
    <row r="42" spans="1:5" x14ac:dyDescent="0.25">
      <c r="A42">
        <v>3</v>
      </c>
      <c r="B42">
        <v>18.899999999999999</v>
      </c>
      <c r="D42">
        <v>41</v>
      </c>
      <c r="E42">
        <v>0</v>
      </c>
    </row>
    <row r="43" spans="1:5" x14ac:dyDescent="0.25">
      <c r="A43">
        <v>8</v>
      </c>
      <c r="B43">
        <v>37</v>
      </c>
      <c r="D43">
        <v>42</v>
      </c>
      <c r="E43">
        <v>0</v>
      </c>
    </row>
    <row r="44" spans="1:5" x14ac:dyDescent="0.25">
      <c r="A44">
        <v>3</v>
      </c>
      <c r="B44">
        <v>19</v>
      </c>
      <c r="D44">
        <v>43</v>
      </c>
      <c r="E44">
        <v>0</v>
      </c>
    </row>
    <row r="45" spans="1:5" x14ac:dyDescent="0.25">
      <c r="A45">
        <v>1</v>
      </c>
      <c r="B45">
        <v>7</v>
      </c>
      <c r="D45">
        <v>44</v>
      </c>
      <c r="E45">
        <v>0</v>
      </c>
    </row>
    <row r="46" spans="1:5" x14ac:dyDescent="0.25">
      <c r="A46">
        <v>4</v>
      </c>
      <c r="B46">
        <v>39</v>
      </c>
      <c r="D46">
        <v>45</v>
      </c>
      <c r="E46">
        <v>0</v>
      </c>
    </row>
    <row r="47" spans="1:5" x14ac:dyDescent="0.25">
      <c r="A47">
        <v>4</v>
      </c>
      <c r="B47">
        <v>39</v>
      </c>
      <c r="D47">
        <v>46</v>
      </c>
      <c r="E47">
        <v>0</v>
      </c>
    </row>
    <row r="48" spans="1:5" x14ac:dyDescent="0.25">
      <c r="A48">
        <v>7</v>
      </c>
      <c r="B48">
        <v>46</v>
      </c>
      <c r="D48">
        <v>47</v>
      </c>
      <c r="E48">
        <v>0</v>
      </c>
    </row>
    <row r="49" spans="1:5" x14ac:dyDescent="0.25">
      <c r="A49">
        <v>15</v>
      </c>
      <c r="B49">
        <v>60</v>
      </c>
      <c r="D49">
        <v>48</v>
      </c>
      <c r="E49">
        <v>0</v>
      </c>
    </row>
    <row r="50" spans="1:5" x14ac:dyDescent="0.25">
      <c r="A50">
        <v>13</v>
      </c>
      <c r="B50">
        <v>142</v>
      </c>
      <c r="D50">
        <v>49</v>
      </c>
      <c r="E50">
        <v>0</v>
      </c>
    </row>
    <row r="51" spans="1:5" x14ac:dyDescent="0.25">
      <c r="A51">
        <v>4</v>
      </c>
      <c r="B51">
        <v>30</v>
      </c>
      <c r="D51">
        <v>50</v>
      </c>
      <c r="E51">
        <v>0</v>
      </c>
    </row>
    <row r="52" spans="1:5" x14ac:dyDescent="0.25">
      <c r="A52">
        <v>18</v>
      </c>
      <c r="B52">
        <v>97.200000000000017</v>
      </c>
      <c r="D52">
        <v>51</v>
      </c>
      <c r="E52">
        <v>0</v>
      </c>
    </row>
    <row r="53" spans="1:5" x14ac:dyDescent="0.25">
      <c r="A53">
        <v>5</v>
      </c>
      <c r="B53">
        <v>39</v>
      </c>
      <c r="D53">
        <v>52</v>
      </c>
      <c r="E53">
        <v>0</v>
      </c>
    </row>
    <row r="54" spans="1:5" x14ac:dyDescent="0.25">
      <c r="A54">
        <v>5</v>
      </c>
      <c r="B54">
        <v>39</v>
      </c>
      <c r="D54">
        <v>53</v>
      </c>
      <c r="E54">
        <v>0</v>
      </c>
    </row>
    <row r="55" spans="1:5" x14ac:dyDescent="0.25">
      <c r="A55">
        <v>14</v>
      </c>
      <c r="B55">
        <v>70.5</v>
      </c>
      <c r="D55">
        <v>54</v>
      </c>
      <c r="E55">
        <v>0</v>
      </c>
    </row>
    <row r="56" spans="1:5" x14ac:dyDescent="0.25">
      <c r="A56">
        <v>5</v>
      </c>
      <c r="B56">
        <v>26.5</v>
      </c>
      <c r="D56">
        <v>55</v>
      </c>
      <c r="E56">
        <v>0</v>
      </c>
    </row>
    <row r="57" spans="1:5" x14ac:dyDescent="0.25">
      <c r="A57">
        <v>13</v>
      </c>
      <c r="B57">
        <v>75</v>
      </c>
      <c r="D57">
        <v>56</v>
      </c>
      <c r="E57">
        <v>0</v>
      </c>
    </row>
    <row r="58" spans="1:5" x14ac:dyDescent="0.25">
      <c r="A58">
        <v>17</v>
      </c>
      <c r="B58">
        <v>80</v>
      </c>
      <c r="D58">
        <v>57</v>
      </c>
      <c r="E58">
        <v>0</v>
      </c>
    </row>
    <row r="59" spans="1:5" x14ac:dyDescent="0.25">
      <c r="A59">
        <v>17</v>
      </c>
      <c r="B59">
        <v>80</v>
      </c>
      <c r="D59">
        <v>58</v>
      </c>
      <c r="E59">
        <v>0</v>
      </c>
    </row>
    <row r="60" spans="1:5" x14ac:dyDescent="0.25">
      <c r="A60">
        <v>5</v>
      </c>
      <c r="B60">
        <v>37.25</v>
      </c>
      <c r="D60">
        <v>59</v>
      </c>
      <c r="E60">
        <v>0</v>
      </c>
    </row>
    <row r="61" spans="1:5" x14ac:dyDescent="0.25">
      <c r="A61">
        <v>16</v>
      </c>
      <c r="B61">
        <v>76</v>
      </c>
      <c r="D61">
        <v>60</v>
      </c>
      <c r="E61">
        <v>0</v>
      </c>
    </row>
    <row r="62" spans="1:5" x14ac:dyDescent="0.25">
      <c r="A62">
        <v>6</v>
      </c>
      <c r="B62">
        <v>45.5</v>
      </c>
      <c r="D62">
        <v>61</v>
      </c>
      <c r="E62">
        <v>0</v>
      </c>
    </row>
    <row r="63" spans="1:5" x14ac:dyDescent="0.25">
      <c r="A63">
        <v>5</v>
      </c>
      <c r="B63">
        <v>43</v>
      </c>
      <c r="D63">
        <v>62</v>
      </c>
      <c r="E63">
        <v>0</v>
      </c>
    </row>
    <row r="64" spans="1:5" x14ac:dyDescent="0.25">
      <c r="A64">
        <v>7</v>
      </c>
      <c r="B64">
        <v>69</v>
      </c>
      <c r="D64">
        <v>63</v>
      </c>
      <c r="E64">
        <v>0</v>
      </c>
    </row>
    <row r="65" spans="1:5" x14ac:dyDescent="0.25">
      <c r="A65">
        <v>2</v>
      </c>
      <c r="B65">
        <v>10</v>
      </c>
      <c r="D65">
        <v>64</v>
      </c>
      <c r="E65">
        <v>0</v>
      </c>
    </row>
    <row r="66" spans="1:5" x14ac:dyDescent="0.25">
      <c r="A66">
        <v>26</v>
      </c>
      <c r="B66">
        <v>123</v>
      </c>
      <c r="D66">
        <v>65</v>
      </c>
      <c r="E66">
        <v>0</v>
      </c>
    </row>
    <row r="67" spans="1:5" x14ac:dyDescent="0.25">
      <c r="A67">
        <v>2</v>
      </c>
      <c r="B67">
        <v>21</v>
      </c>
      <c r="D67">
        <v>66</v>
      </c>
      <c r="E67">
        <v>0</v>
      </c>
    </row>
    <row r="68" spans="1:5" x14ac:dyDescent="0.25">
      <c r="A68">
        <v>3</v>
      </c>
      <c r="B68">
        <v>21</v>
      </c>
      <c r="D68">
        <v>67</v>
      </c>
      <c r="E68">
        <v>0</v>
      </c>
    </row>
    <row r="69" spans="1:5" x14ac:dyDescent="0.25">
      <c r="A69">
        <v>4</v>
      </c>
      <c r="B69">
        <v>13.75</v>
      </c>
      <c r="D69">
        <v>68</v>
      </c>
      <c r="E69">
        <v>0</v>
      </c>
    </row>
    <row r="70" spans="1:5" x14ac:dyDescent="0.25">
      <c r="A70">
        <v>7</v>
      </c>
      <c r="B70">
        <v>51</v>
      </c>
      <c r="D70">
        <v>69</v>
      </c>
      <c r="E70">
        <v>0</v>
      </c>
    </row>
    <row r="71" spans="1:5" x14ac:dyDescent="0.25">
      <c r="A71">
        <v>7</v>
      </c>
      <c r="B71">
        <v>64.900000000000006</v>
      </c>
      <c r="D71">
        <v>70</v>
      </c>
      <c r="E71">
        <v>0</v>
      </c>
    </row>
    <row r="72" spans="1:5" x14ac:dyDescent="0.25">
      <c r="A72">
        <v>16</v>
      </c>
      <c r="B72">
        <v>118</v>
      </c>
      <c r="D72">
        <v>71</v>
      </c>
      <c r="E72">
        <v>0</v>
      </c>
    </row>
    <row r="73" spans="1:5" x14ac:dyDescent="0.25">
      <c r="A73">
        <v>2</v>
      </c>
      <c r="B73">
        <v>11.5</v>
      </c>
      <c r="D73">
        <v>72</v>
      </c>
      <c r="E73">
        <v>0</v>
      </c>
    </row>
    <row r="74" spans="1:5" x14ac:dyDescent="0.25">
      <c r="A74">
        <v>11</v>
      </c>
      <c r="B74">
        <v>46.5</v>
      </c>
      <c r="D74">
        <v>73</v>
      </c>
      <c r="E74">
        <v>0</v>
      </c>
    </row>
    <row r="75" spans="1:5" x14ac:dyDescent="0.25">
      <c r="A75">
        <v>2</v>
      </c>
      <c r="B75">
        <v>14</v>
      </c>
      <c r="D75">
        <v>74</v>
      </c>
      <c r="E75">
        <v>0</v>
      </c>
    </row>
    <row r="76" spans="1:5" x14ac:dyDescent="0.25">
      <c r="A76">
        <v>2</v>
      </c>
      <c r="B76">
        <v>14</v>
      </c>
      <c r="D76">
        <v>75</v>
      </c>
      <c r="E76">
        <v>0</v>
      </c>
    </row>
    <row r="77" spans="1:5" x14ac:dyDescent="0.25">
      <c r="A77">
        <v>16</v>
      </c>
      <c r="B77">
        <v>75</v>
      </c>
      <c r="D77">
        <v>76</v>
      </c>
      <c r="E77">
        <v>0</v>
      </c>
    </row>
    <row r="78" spans="1:5" x14ac:dyDescent="0.25">
      <c r="A78">
        <v>6</v>
      </c>
      <c r="B78">
        <v>53.49</v>
      </c>
      <c r="D78">
        <v>77</v>
      </c>
      <c r="E78">
        <v>0</v>
      </c>
    </row>
    <row r="79" spans="1:5" x14ac:dyDescent="0.25">
      <c r="A79">
        <v>1</v>
      </c>
      <c r="B79">
        <v>7</v>
      </c>
      <c r="D79">
        <v>78</v>
      </c>
      <c r="E79">
        <v>0</v>
      </c>
    </row>
    <row r="80" spans="1:5" x14ac:dyDescent="0.25">
      <c r="A80">
        <v>7</v>
      </c>
      <c r="B80">
        <v>39.299999999999997</v>
      </c>
      <c r="D80">
        <v>79</v>
      </c>
      <c r="E80">
        <v>0</v>
      </c>
    </row>
    <row r="81" spans="1:5" x14ac:dyDescent="0.25">
      <c r="A81">
        <v>4</v>
      </c>
      <c r="B81">
        <v>34.5</v>
      </c>
      <c r="D81">
        <v>80</v>
      </c>
      <c r="E81">
        <v>0</v>
      </c>
    </row>
    <row r="82" spans="1:5" x14ac:dyDescent="0.25">
      <c r="A82">
        <v>12</v>
      </c>
      <c r="B82">
        <v>87</v>
      </c>
      <c r="D82">
        <v>81</v>
      </c>
      <c r="E82">
        <v>0</v>
      </c>
    </row>
    <row r="83" spans="1:5" x14ac:dyDescent="0.25">
      <c r="A83">
        <v>11</v>
      </c>
      <c r="B83">
        <v>59</v>
      </c>
      <c r="D83">
        <v>82</v>
      </c>
      <c r="E83">
        <v>0</v>
      </c>
    </row>
    <row r="84" spans="1:5" x14ac:dyDescent="0.25">
      <c r="A84">
        <v>13</v>
      </c>
      <c r="B84">
        <v>80</v>
      </c>
      <c r="D84">
        <v>83</v>
      </c>
      <c r="E84">
        <v>0</v>
      </c>
    </row>
    <row r="85" spans="1:5" x14ac:dyDescent="0.25">
      <c r="A85">
        <v>7</v>
      </c>
      <c r="B85">
        <v>37.5</v>
      </c>
      <c r="D85">
        <v>84</v>
      </c>
      <c r="E85">
        <v>0</v>
      </c>
    </row>
    <row r="86" spans="1:5" x14ac:dyDescent="0.25">
      <c r="A86">
        <v>3</v>
      </c>
      <c r="B86">
        <v>19.5</v>
      </c>
      <c r="D86">
        <v>85</v>
      </c>
      <c r="E86">
        <v>0</v>
      </c>
    </row>
    <row r="87" spans="1:5" x14ac:dyDescent="0.25">
      <c r="A87">
        <v>4</v>
      </c>
      <c r="B87">
        <v>20</v>
      </c>
      <c r="D87">
        <v>86</v>
      </c>
      <c r="E87">
        <v>0</v>
      </c>
    </row>
    <row r="88" spans="1:5" x14ac:dyDescent="0.25">
      <c r="A88">
        <v>4</v>
      </c>
      <c r="B88">
        <v>20</v>
      </c>
      <c r="D88">
        <v>87</v>
      </c>
      <c r="E88">
        <v>0</v>
      </c>
    </row>
    <row r="89" spans="1:5" x14ac:dyDescent="0.25">
      <c r="A89">
        <v>8</v>
      </c>
      <c r="B89">
        <v>54</v>
      </c>
      <c r="D89">
        <v>88</v>
      </c>
      <c r="E89">
        <v>0</v>
      </c>
    </row>
  </sheetData>
  <autoFilter ref="A1:B89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workbookViewId="0">
      <selection activeCell="D2" sqref="D2:D54"/>
    </sheetView>
  </sheetViews>
  <sheetFormatPr defaultRowHeight="15" x14ac:dyDescent="0.25"/>
  <sheetData>
    <row r="2" spans="1:8" x14ac:dyDescent="0.25">
      <c r="A2">
        <v>30</v>
      </c>
      <c r="B2">
        <v>194.4</v>
      </c>
      <c r="D2">
        <v>1</v>
      </c>
      <c r="E2">
        <f t="array" ref="E2:E54">FREQUENCY(A2:A54,D2:D54)</f>
        <v>2</v>
      </c>
      <c r="G2">
        <v>10</v>
      </c>
      <c r="H2">
        <f t="array" ref="H2:H32">FREQUENCY(B2:B54,G2:G32)</f>
        <v>0</v>
      </c>
    </row>
    <row r="3" spans="1:8" x14ac:dyDescent="0.25">
      <c r="A3">
        <v>4</v>
      </c>
      <c r="B3">
        <v>30.5</v>
      </c>
      <c r="D3">
        <v>2</v>
      </c>
      <c r="E3">
        <v>2</v>
      </c>
      <c r="G3">
        <v>20</v>
      </c>
      <c r="H3">
        <v>3</v>
      </c>
    </row>
    <row r="4" spans="1:8" x14ac:dyDescent="0.25">
      <c r="A4">
        <v>19</v>
      </c>
      <c r="B4">
        <v>82.679999999999993</v>
      </c>
      <c r="D4">
        <v>3</v>
      </c>
      <c r="E4">
        <v>5</v>
      </c>
      <c r="G4">
        <v>30</v>
      </c>
      <c r="H4">
        <v>11</v>
      </c>
    </row>
    <row r="5" spans="1:8" x14ac:dyDescent="0.25">
      <c r="A5">
        <v>4</v>
      </c>
      <c r="B5">
        <v>43</v>
      </c>
      <c r="D5">
        <v>4</v>
      </c>
      <c r="E5">
        <v>10</v>
      </c>
      <c r="G5">
        <v>40</v>
      </c>
      <c r="H5">
        <v>7</v>
      </c>
    </row>
    <row r="6" spans="1:8" x14ac:dyDescent="0.25">
      <c r="A6">
        <v>19</v>
      </c>
      <c r="B6">
        <v>105.5</v>
      </c>
      <c r="D6">
        <v>5</v>
      </c>
      <c r="E6">
        <v>4</v>
      </c>
      <c r="G6">
        <v>50</v>
      </c>
      <c r="H6">
        <v>9</v>
      </c>
    </row>
    <row r="7" spans="1:8" x14ac:dyDescent="0.25">
      <c r="A7">
        <v>6</v>
      </c>
      <c r="B7">
        <v>35.450000000000003</v>
      </c>
      <c r="D7">
        <v>6</v>
      </c>
      <c r="E7">
        <v>6</v>
      </c>
      <c r="G7">
        <v>60</v>
      </c>
      <c r="H7">
        <v>5</v>
      </c>
    </row>
    <row r="8" spans="1:8" x14ac:dyDescent="0.25">
      <c r="A8">
        <v>6</v>
      </c>
      <c r="B8">
        <v>22.990000000000002</v>
      </c>
      <c r="D8">
        <v>7</v>
      </c>
      <c r="E8">
        <v>3</v>
      </c>
      <c r="G8">
        <v>70</v>
      </c>
      <c r="H8">
        <v>4</v>
      </c>
    </row>
    <row r="9" spans="1:8" x14ac:dyDescent="0.25">
      <c r="A9">
        <v>8</v>
      </c>
      <c r="B9">
        <v>58</v>
      </c>
      <c r="D9">
        <v>8</v>
      </c>
      <c r="E9">
        <v>2</v>
      </c>
      <c r="G9">
        <v>80</v>
      </c>
      <c r="H9">
        <v>2</v>
      </c>
    </row>
    <row r="10" spans="1:8" x14ac:dyDescent="0.25">
      <c r="A10">
        <v>1</v>
      </c>
      <c r="B10">
        <v>13</v>
      </c>
      <c r="D10">
        <v>9</v>
      </c>
      <c r="E10">
        <v>1</v>
      </c>
      <c r="G10">
        <v>90</v>
      </c>
      <c r="H10">
        <v>2</v>
      </c>
    </row>
    <row r="11" spans="1:8" x14ac:dyDescent="0.25">
      <c r="A11">
        <v>5</v>
      </c>
      <c r="B11">
        <v>29.5</v>
      </c>
      <c r="D11">
        <v>10</v>
      </c>
      <c r="E11">
        <v>2</v>
      </c>
      <c r="G11">
        <v>100</v>
      </c>
      <c r="H11">
        <v>3</v>
      </c>
    </row>
    <row r="12" spans="1:8" x14ac:dyDescent="0.25">
      <c r="A12">
        <v>3</v>
      </c>
      <c r="B12">
        <v>27</v>
      </c>
      <c r="D12">
        <v>11</v>
      </c>
      <c r="E12">
        <v>4</v>
      </c>
      <c r="G12">
        <v>110</v>
      </c>
      <c r="H12">
        <v>1</v>
      </c>
    </row>
    <row r="13" spans="1:8" x14ac:dyDescent="0.25">
      <c r="A13">
        <v>3</v>
      </c>
      <c r="B13">
        <v>27</v>
      </c>
      <c r="D13">
        <v>12</v>
      </c>
      <c r="E13">
        <v>4</v>
      </c>
      <c r="G13">
        <v>120</v>
      </c>
      <c r="H13">
        <v>1</v>
      </c>
    </row>
    <row r="14" spans="1:8" x14ac:dyDescent="0.25">
      <c r="A14">
        <v>7</v>
      </c>
      <c r="B14">
        <v>58.5</v>
      </c>
      <c r="D14">
        <v>13</v>
      </c>
      <c r="E14">
        <v>0</v>
      </c>
      <c r="G14">
        <v>130</v>
      </c>
      <c r="H14">
        <v>0</v>
      </c>
    </row>
    <row r="15" spans="1:8" x14ac:dyDescent="0.25">
      <c r="A15">
        <v>8</v>
      </c>
      <c r="B15">
        <v>61</v>
      </c>
      <c r="D15">
        <v>14</v>
      </c>
      <c r="E15">
        <v>1</v>
      </c>
      <c r="G15">
        <v>140</v>
      </c>
      <c r="H15">
        <v>1</v>
      </c>
    </row>
    <row r="16" spans="1:8" x14ac:dyDescent="0.25">
      <c r="A16">
        <v>7</v>
      </c>
      <c r="B16">
        <v>58.3</v>
      </c>
      <c r="D16">
        <v>15</v>
      </c>
      <c r="E16">
        <v>0</v>
      </c>
      <c r="G16">
        <v>150</v>
      </c>
      <c r="H16">
        <v>1</v>
      </c>
    </row>
    <row r="17" spans="1:8" x14ac:dyDescent="0.25">
      <c r="A17">
        <v>6</v>
      </c>
      <c r="B17">
        <v>69</v>
      </c>
      <c r="D17">
        <v>16</v>
      </c>
      <c r="E17">
        <v>0</v>
      </c>
      <c r="G17">
        <v>160</v>
      </c>
      <c r="H17">
        <v>1</v>
      </c>
    </row>
    <row r="18" spans="1:8" x14ac:dyDescent="0.25">
      <c r="A18">
        <v>6</v>
      </c>
      <c r="B18">
        <v>69</v>
      </c>
      <c r="D18">
        <v>17</v>
      </c>
      <c r="E18">
        <v>0</v>
      </c>
      <c r="G18">
        <v>170</v>
      </c>
      <c r="H18">
        <v>1</v>
      </c>
    </row>
    <row r="19" spans="1:8" x14ac:dyDescent="0.25">
      <c r="A19">
        <v>12</v>
      </c>
      <c r="B19">
        <v>77</v>
      </c>
      <c r="D19">
        <v>18</v>
      </c>
      <c r="E19">
        <v>0</v>
      </c>
      <c r="G19">
        <v>180</v>
      </c>
      <c r="H19">
        <v>0</v>
      </c>
    </row>
    <row r="20" spans="1:8" x14ac:dyDescent="0.25">
      <c r="A20">
        <v>4</v>
      </c>
      <c r="B20">
        <v>23</v>
      </c>
      <c r="D20">
        <v>19</v>
      </c>
      <c r="E20">
        <v>3</v>
      </c>
      <c r="G20">
        <v>190</v>
      </c>
      <c r="H20">
        <v>0</v>
      </c>
    </row>
    <row r="21" spans="1:8" x14ac:dyDescent="0.25">
      <c r="A21">
        <v>4</v>
      </c>
      <c r="B21">
        <v>36</v>
      </c>
      <c r="D21">
        <v>20</v>
      </c>
      <c r="E21">
        <v>0</v>
      </c>
      <c r="G21">
        <v>200</v>
      </c>
      <c r="H21">
        <v>1</v>
      </c>
    </row>
    <row r="22" spans="1:8" x14ac:dyDescent="0.25">
      <c r="A22">
        <v>6</v>
      </c>
      <c r="B22">
        <v>45.5</v>
      </c>
      <c r="D22">
        <v>21</v>
      </c>
      <c r="E22">
        <v>0</v>
      </c>
      <c r="G22">
        <v>210</v>
      </c>
      <c r="H22">
        <v>0</v>
      </c>
    </row>
    <row r="23" spans="1:8" x14ac:dyDescent="0.25">
      <c r="A23">
        <v>6</v>
      </c>
      <c r="B23">
        <v>45.5</v>
      </c>
      <c r="D23">
        <v>22</v>
      </c>
      <c r="E23">
        <v>0</v>
      </c>
      <c r="G23">
        <v>220</v>
      </c>
      <c r="H23">
        <v>0</v>
      </c>
    </row>
    <row r="24" spans="1:8" x14ac:dyDescent="0.25">
      <c r="A24">
        <v>5</v>
      </c>
      <c r="B24">
        <v>32.49</v>
      </c>
      <c r="D24">
        <v>23</v>
      </c>
      <c r="E24">
        <v>0</v>
      </c>
      <c r="G24">
        <v>230</v>
      </c>
      <c r="H24">
        <v>0</v>
      </c>
    </row>
    <row r="25" spans="1:8" x14ac:dyDescent="0.25">
      <c r="A25">
        <v>11</v>
      </c>
      <c r="B25">
        <v>92</v>
      </c>
      <c r="D25">
        <v>24</v>
      </c>
      <c r="E25">
        <v>0</v>
      </c>
      <c r="G25">
        <v>240</v>
      </c>
      <c r="H25">
        <v>0</v>
      </c>
    </row>
    <row r="26" spans="1:8" x14ac:dyDescent="0.25">
      <c r="A26">
        <v>32</v>
      </c>
      <c r="B26">
        <v>160.49</v>
      </c>
      <c r="D26">
        <v>25</v>
      </c>
      <c r="E26">
        <v>0</v>
      </c>
      <c r="G26">
        <v>250</v>
      </c>
      <c r="H26">
        <v>0</v>
      </c>
    </row>
    <row r="27" spans="1:8" x14ac:dyDescent="0.25">
      <c r="A27">
        <v>37</v>
      </c>
      <c r="B27">
        <v>151.69999999999999</v>
      </c>
      <c r="D27">
        <v>26</v>
      </c>
      <c r="E27">
        <v>0</v>
      </c>
      <c r="G27">
        <v>260</v>
      </c>
      <c r="H27">
        <v>0</v>
      </c>
    </row>
    <row r="28" spans="1:8" x14ac:dyDescent="0.25">
      <c r="A28">
        <v>5</v>
      </c>
      <c r="B28">
        <v>47</v>
      </c>
      <c r="D28">
        <v>27</v>
      </c>
      <c r="E28">
        <v>0</v>
      </c>
      <c r="G28">
        <v>270</v>
      </c>
      <c r="H28">
        <v>0</v>
      </c>
    </row>
    <row r="29" spans="1:8" x14ac:dyDescent="0.25">
      <c r="A29">
        <v>3</v>
      </c>
      <c r="B29">
        <v>41</v>
      </c>
      <c r="D29">
        <v>28</v>
      </c>
      <c r="E29">
        <v>0</v>
      </c>
      <c r="G29">
        <v>280</v>
      </c>
      <c r="H29">
        <v>0</v>
      </c>
    </row>
    <row r="30" spans="1:8" x14ac:dyDescent="0.25">
      <c r="A30">
        <v>14</v>
      </c>
      <c r="B30">
        <v>110.5</v>
      </c>
      <c r="D30">
        <v>29</v>
      </c>
      <c r="E30">
        <v>0</v>
      </c>
      <c r="G30">
        <v>290</v>
      </c>
      <c r="H30">
        <v>0</v>
      </c>
    </row>
    <row r="31" spans="1:8" x14ac:dyDescent="0.25">
      <c r="A31">
        <v>4</v>
      </c>
      <c r="B31">
        <v>33</v>
      </c>
      <c r="D31">
        <v>30</v>
      </c>
      <c r="E31">
        <v>1</v>
      </c>
      <c r="G31">
        <v>300</v>
      </c>
      <c r="H31">
        <v>0</v>
      </c>
    </row>
    <row r="32" spans="1:8" x14ac:dyDescent="0.25">
      <c r="A32">
        <v>11</v>
      </c>
      <c r="B32">
        <v>77.5</v>
      </c>
      <c r="D32">
        <v>31</v>
      </c>
      <c r="E32">
        <v>0</v>
      </c>
      <c r="G32">
        <v>310</v>
      </c>
      <c r="H32">
        <v>0</v>
      </c>
    </row>
    <row r="33" spans="1:5" x14ac:dyDescent="0.25">
      <c r="A33">
        <v>35</v>
      </c>
      <c r="B33">
        <v>130.5</v>
      </c>
      <c r="D33">
        <v>32</v>
      </c>
      <c r="E33">
        <v>1</v>
      </c>
    </row>
    <row r="34" spans="1:5" x14ac:dyDescent="0.25">
      <c r="A34">
        <v>10</v>
      </c>
      <c r="B34">
        <v>45.5</v>
      </c>
      <c r="D34">
        <v>33</v>
      </c>
      <c r="E34">
        <v>0</v>
      </c>
    </row>
    <row r="35" spans="1:5" x14ac:dyDescent="0.25">
      <c r="A35">
        <v>7</v>
      </c>
      <c r="B35">
        <v>42.4</v>
      </c>
      <c r="D35">
        <v>34</v>
      </c>
      <c r="E35">
        <v>0</v>
      </c>
    </row>
    <row r="36" spans="1:5" x14ac:dyDescent="0.25">
      <c r="A36">
        <v>2</v>
      </c>
      <c r="B36">
        <v>19</v>
      </c>
      <c r="D36">
        <v>35</v>
      </c>
      <c r="E36">
        <v>1</v>
      </c>
    </row>
    <row r="37" spans="1:5" x14ac:dyDescent="0.25">
      <c r="A37">
        <v>11</v>
      </c>
      <c r="B37">
        <v>98.5</v>
      </c>
      <c r="D37">
        <v>36</v>
      </c>
      <c r="E37">
        <v>0</v>
      </c>
    </row>
    <row r="38" spans="1:5" x14ac:dyDescent="0.25">
      <c r="A38">
        <v>9</v>
      </c>
      <c r="B38">
        <v>49.45</v>
      </c>
      <c r="D38">
        <v>37</v>
      </c>
      <c r="E38">
        <v>1</v>
      </c>
    </row>
    <row r="39" spans="1:5" x14ac:dyDescent="0.25">
      <c r="A39">
        <v>4</v>
      </c>
      <c r="B39">
        <v>36</v>
      </c>
      <c r="D39">
        <v>38</v>
      </c>
      <c r="E39">
        <v>0</v>
      </c>
    </row>
    <row r="40" spans="1:5" x14ac:dyDescent="0.25">
      <c r="A40">
        <v>2</v>
      </c>
      <c r="B40">
        <v>24</v>
      </c>
      <c r="D40">
        <v>39</v>
      </c>
      <c r="E40">
        <v>0</v>
      </c>
    </row>
    <row r="41" spans="1:5" x14ac:dyDescent="0.25">
      <c r="A41">
        <v>11</v>
      </c>
      <c r="B41">
        <v>96</v>
      </c>
      <c r="D41">
        <v>40</v>
      </c>
      <c r="E41">
        <v>0</v>
      </c>
    </row>
    <row r="42" spans="1:5" x14ac:dyDescent="0.25">
      <c r="A42">
        <v>10</v>
      </c>
      <c r="B42">
        <v>53</v>
      </c>
      <c r="D42">
        <v>41</v>
      </c>
      <c r="E42">
        <v>0</v>
      </c>
    </row>
    <row r="43" spans="1:5" x14ac:dyDescent="0.25">
      <c r="A43">
        <v>1</v>
      </c>
      <c r="B43">
        <v>13</v>
      </c>
      <c r="D43">
        <v>42</v>
      </c>
      <c r="E43">
        <v>0</v>
      </c>
    </row>
    <row r="44" spans="1:5" x14ac:dyDescent="0.25">
      <c r="A44">
        <v>19</v>
      </c>
      <c r="B44">
        <v>141.5</v>
      </c>
      <c r="D44">
        <v>43</v>
      </c>
      <c r="E44">
        <v>0</v>
      </c>
    </row>
    <row r="45" spans="1:5" x14ac:dyDescent="0.25">
      <c r="A45">
        <v>3</v>
      </c>
      <c r="B45">
        <v>25</v>
      </c>
      <c r="D45">
        <v>44</v>
      </c>
      <c r="E45">
        <v>0</v>
      </c>
    </row>
    <row r="46" spans="1:5" x14ac:dyDescent="0.25">
      <c r="A46">
        <v>4</v>
      </c>
      <c r="B46">
        <v>49</v>
      </c>
      <c r="D46">
        <v>45</v>
      </c>
      <c r="E46">
        <v>0</v>
      </c>
    </row>
    <row r="47" spans="1:5" x14ac:dyDescent="0.25">
      <c r="A47">
        <v>4</v>
      </c>
      <c r="B47">
        <v>21.5</v>
      </c>
      <c r="D47">
        <v>46</v>
      </c>
      <c r="E47">
        <v>0</v>
      </c>
    </row>
    <row r="48" spans="1:5" x14ac:dyDescent="0.25">
      <c r="A48">
        <v>12</v>
      </c>
      <c r="B48">
        <v>66.75</v>
      </c>
      <c r="D48">
        <v>47</v>
      </c>
      <c r="E48">
        <v>0</v>
      </c>
    </row>
    <row r="49" spans="1:5" x14ac:dyDescent="0.25">
      <c r="A49">
        <v>12</v>
      </c>
      <c r="B49">
        <v>82</v>
      </c>
      <c r="D49">
        <v>48</v>
      </c>
      <c r="E49">
        <v>0</v>
      </c>
    </row>
    <row r="50" spans="1:5" x14ac:dyDescent="0.25">
      <c r="A50">
        <v>5</v>
      </c>
      <c r="B50">
        <v>24</v>
      </c>
      <c r="D50">
        <v>49</v>
      </c>
      <c r="E50">
        <v>0</v>
      </c>
    </row>
    <row r="51" spans="1:5" x14ac:dyDescent="0.25">
      <c r="A51">
        <v>4</v>
      </c>
      <c r="B51">
        <v>38</v>
      </c>
      <c r="D51">
        <v>50</v>
      </c>
      <c r="E51">
        <v>0</v>
      </c>
    </row>
    <row r="52" spans="1:5" x14ac:dyDescent="0.25">
      <c r="A52">
        <v>3</v>
      </c>
      <c r="B52">
        <v>27</v>
      </c>
      <c r="D52">
        <v>51</v>
      </c>
      <c r="E52">
        <v>0</v>
      </c>
    </row>
    <row r="53" spans="1:5" x14ac:dyDescent="0.25">
      <c r="A53">
        <v>12</v>
      </c>
      <c r="B53">
        <v>59.8</v>
      </c>
      <c r="D53">
        <v>52</v>
      </c>
      <c r="E53">
        <v>0</v>
      </c>
    </row>
    <row r="54" spans="1:5" x14ac:dyDescent="0.25">
      <c r="A54">
        <v>4</v>
      </c>
      <c r="B54">
        <v>26</v>
      </c>
      <c r="D54">
        <v>53</v>
      </c>
      <c r="E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</vt:lpstr>
      <vt:lpstr>Data_Flow</vt:lpstr>
      <vt:lpstr>Data_All</vt:lpstr>
      <vt:lpstr>Data_06_06_2015</vt:lpstr>
      <vt:lpstr>2330</vt:lpstr>
      <vt:lpstr>2330_Pivot</vt:lpstr>
      <vt:lpstr>Sheet15</vt:lpstr>
      <vt:lpstr>Sheet17</vt:lpstr>
      <vt:lpstr>12071</vt:lpstr>
      <vt:lpstr>Sheet1</vt:lpstr>
      <vt:lpstr>Sheet2</vt:lpstr>
      <vt:lpstr>Sheet3</vt:lpstr>
      <vt:lpstr>Sheet19</vt:lpstr>
      <vt:lpstr>Sheet18</vt:lpstr>
      <vt:lpstr>Sheet14</vt:lpstr>
      <vt:lpstr>12071_Pivot</vt:lpstr>
      <vt:lpstr>2330_Dist</vt:lpstr>
      <vt:lpstr>12071_Dist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2015-06-26T10:47:56Z</dcterms:created>
  <dcterms:modified xsi:type="dcterms:W3CDTF">2015-07-01T12:40:43Z</dcterms:modified>
</cp:coreProperties>
</file>